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 activeTab="1"/>
  </bookViews>
  <sheets>
    <sheet name="Ponder2015" sheetId="1" r:id="rId1"/>
    <sheet name="Feuil3" sheetId="4" r:id="rId2"/>
    <sheet name="Feuil2" sheetId="3" r:id="rId3"/>
  </sheets>
  <definedNames>
    <definedName name="PONDERATION">Ponder2015!$B$1:$G$27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4" l="1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69" i="4"/>
  <c r="X570" i="4"/>
  <c r="X571" i="4"/>
  <c r="X572" i="4"/>
  <c r="X573" i="4"/>
  <c r="X574" i="4"/>
  <c r="X575" i="4"/>
  <c r="X576" i="4"/>
  <c r="X577" i="4"/>
  <c r="X578" i="4"/>
  <c r="X579" i="4"/>
  <c r="X580" i="4"/>
  <c r="X581" i="4"/>
  <c r="X582" i="4"/>
  <c r="X583" i="4"/>
  <c r="X584" i="4"/>
  <c r="X585" i="4"/>
  <c r="X586" i="4"/>
  <c r="X587" i="4"/>
  <c r="X588" i="4"/>
  <c r="X589" i="4"/>
  <c r="X590" i="4"/>
  <c r="X591" i="4"/>
  <c r="X592" i="4"/>
  <c r="X593" i="4"/>
  <c r="X594" i="4"/>
  <c r="X595" i="4"/>
  <c r="X596" i="4"/>
  <c r="X597" i="4"/>
  <c r="X598" i="4"/>
  <c r="X599" i="4"/>
  <c r="X600" i="4"/>
  <c r="X601" i="4"/>
  <c r="X602" i="4"/>
  <c r="X603" i="4"/>
  <c r="X604" i="4"/>
  <c r="X605" i="4"/>
  <c r="X606" i="4"/>
  <c r="X607" i="4"/>
  <c r="X608" i="4"/>
  <c r="X609" i="4"/>
  <c r="X610" i="4"/>
  <c r="X611" i="4"/>
  <c r="X612" i="4"/>
  <c r="X613" i="4"/>
  <c r="X614" i="4"/>
  <c r="X615" i="4"/>
  <c r="X616" i="4"/>
  <c r="X617" i="4"/>
  <c r="X618" i="4"/>
  <c r="X619" i="4"/>
  <c r="X620" i="4"/>
  <c r="X621" i="4"/>
  <c r="X622" i="4"/>
  <c r="X623" i="4"/>
  <c r="X624" i="4"/>
  <c r="X625" i="4"/>
  <c r="X626" i="4"/>
  <c r="X627" i="4"/>
  <c r="X628" i="4"/>
  <c r="X629" i="4"/>
  <c r="X630" i="4"/>
  <c r="X631" i="4"/>
  <c r="X632" i="4"/>
  <c r="X633" i="4"/>
  <c r="X634" i="4"/>
  <c r="X635" i="4"/>
  <c r="X636" i="4"/>
  <c r="X637" i="4"/>
  <c r="X638" i="4"/>
  <c r="X639" i="4"/>
  <c r="X640" i="4"/>
  <c r="X641" i="4"/>
  <c r="X642" i="4"/>
  <c r="X643" i="4"/>
  <c r="X644" i="4"/>
  <c r="X645" i="4"/>
  <c r="X646" i="4"/>
  <c r="X647" i="4"/>
  <c r="X648" i="4"/>
  <c r="X649" i="4"/>
  <c r="X650" i="4"/>
  <c r="X651" i="4"/>
  <c r="X652" i="4"/>
  <c r="X653" i="4"/>
  <c r="X654" i="4"/>
  <c r="X655" i="4"/>
  <c r="X656" i="4"/>
  <c r="X657" i="4"/>
  <c r="X658" i="4"/>
  <c r="X659" i="4"/>
  <c r="X660" i="4"/>
  <c r="X661" i="4"/>
  <c r="X662" i="4"/>
  <c r="X663" i="4"/>
  <c r="X664" i="4"/>
  <c r="X665" i="4"/>
  <c r="X666" i="4"/>
  <c r="X667" i="4"/>
  <c r="X668" i="4"/>
  <c r="X669" i="4"/>
  <c r="X670" i="4"/>
  <c r="X671" i="4"/>
  <c r="X672" i="4"/>
  <c r="X673" i="4"/>
  <c r="X674" i="4"/>
  <c r="X675" i="4"/>
  <c r="X676" i="4"/>
  <c r="X677" i="4"/>
  <c r="X678" i="4"/>
  <c r="X679" i="4"/>
  <c r="X680" i="4"/>
  <c r="X681" i="4"/>
  <c r="X682" i="4"/>
  <c r="X683" i="4"/>
  <c r="X684" i="4"/>
  <c r="X685" i="4"/>
  <c r="X686" i="4"/>
  <c r="X687" i="4"/>
  <c r="X688" i="4"/>
  <c r="X689" i="4"/>
  <c r="X690" i="4"/>
  <c r="X691" i="4"/>
  <c r="X692" i="4"/>
  <c r="X693" i="4"/>
  <c r="X694" i="4"/>
  <c r="X695" i="4"/>
  <c r="X696" i="4"/>
  <c r="X697" i="4"/>
  <c r="X698" i="4"/>
  <c r="X699" i="4"/>
  <c r="X700" i="4"/>
  <c r="X701" i="4"/>
  <c r="X702" i="4"/>
  <c r="X703" i="4"/>
  <c r="X704" i="4"/>
  <c r="X705" i="4"/>
  <c r="X706" i="4"/>
  <c r="X707" i="4"/>
  <c r="X708" i="4"/>
  <c r="X709" i="4"/>
  <c r="X710" i="4"/>
  <c r="X711" i="4"/>
  <c r="X712" i="4"/>
  <c r="X713" i="4"/>
  <c r="X714" i="4"/>
  <c r="X715" i="4"/>
  <c r="X716" i="4"/>
  <c r="X717" i="4"/>
  <c r="X718" i="4"/>
  <c r="X719" i="4"/>
  <c r="X720" i="4"/>
  <c r="X721" i="4"/>
  <c r="X722" i="4"/>
  <c r="X723" i="4"/>
  <c r="X724" i="4"/>
  <c r="X725" i="4"/>
  <c r="X726" i="4"/>
  <c r="X727" i="4"/>
  <c r="X728" i="4"/>
  <c r="X729" i="4"/>
  <c r="X730" i="4"/>
  <c r="X731" i="4"/>
  <c r="X732" i="4"/>
  <c r="X733" i="4"/>
  <c r="X734" i="4"/>
  <c r="X735" i="4"/>
  <c r="X736" i="4"/>
  <c r="X737" i="4"/>
  <c r="X738" i="4"/>
  <c r="X739" i="4"/>
  <c r="X740" i="4"/>
  <c r="X741" i="4"/>
  <c r="X742" i="4"/>
  <c r="X743" i="4"/>
  <c r="X744" i="4"/>
  <c r="X745" i="4"/>
  <c r="X746" i="4"/>
  <c r="X747" i="4"/>
  <c r="X748" i="4"/>
  <c r="X749" i="4"/>
  <c r="X750" i="4"/>
  <c r="X751" i="4"/>
  <c r="X752" i="4"/>
  <c r="X753" i="4"/>
  <c r="X754" i="4"/>
  <c r="X755" i="4"/>
  <c r="X756" i="4"/>
  <c r="X757" i="4"/>
  <c r="X758" i="4"/>
  <c r="X759" i="4"/>
  <c r="X760" i="4"/>
  <c r="X761" i="4"/>
  <c r="X762" i="4"/>
  <c r="X763" i="4"/>
  <c r="X764" i="4"/>
  <c r="X765" i="4"/>
  <c r="X766" i="4"/>
  <c r="X767" i="4"/>
  <c r="X768" i="4"/>
  <c r="X769" i="4"/>
  <c r="X770" i="4"/>
  <c r="X771" i="4"/>
  <c r="X772" i="4"/>
  <c r="X773" i="4"/>
  <c r="X774" i="4"/>
  <c r="X775" i="4"/>
  <c r="X776" i="4"/>
  <c r="X777" i="4"/>
  <c r="X778" i="4"/>
  <c r="X779" i="4"/>
  <c r="X780" i="4"/>
  <c r="X781" i="4"/>
  <c r="X782" i="4"/>
  <c r="X783" i="4"/>
  <c r="X784" i="4"/>
  <c r="X785" i="4"/>
  <c r="X786" i="4"/>
  <c r="X787" i="4"/>
  <c r="X788" i="4"/>
  <c r="X789" i="4"/>
  <c r="X790" i="4"/>
  <c r="X791" i="4"/>
  <c r="X792" i="4"/>
  <c r="X793" i="4"/>
  <c r="X794" i="4"/>
  <c r="X795" i="4"/>
  <c r="X796" i="4"/>
  <c r="X797" i="4"/>
  <c r="X798" i="4"/>
  <c r="X799" i="4"/>
  <c r="X800" i="4"/>
  <c r="X801" i="4"/>
  <c r="X802" i="4"/>
  <c r="X803" i="4"/>
  <c r="X804" i="4"/>
  <c r="X805" i="4"/>
  <c r="X806" i="4"/>
  <c r="X807" i="4"/>
  <c r="X808" i="4"/>
  <c r="X809" i="4"/>
  <c r="X810" i="4"/>
  <c r="X811" i="4"/>
  <c r="X812" i="4"/>
  <c r="X813" i="4"/>
  <c r="X814" i="4"/>
  <c r="X815" i="4"/>
  <c r="X816" i="4"/>
  <c r="X817" i="4"/>
  <c r="X818" i="4"/>
  <c r="X819" i="4"/>
  <c r="X820" i="4"/>
  <c r="X821" i="4"/>
  <c r="X822" i="4"/>
  <c r="X823" i="4"/>
  <c r="X824" i="4"/>
  <c r="X825" i="4"/>
  <c r="X826" i="4"/>
  <c r="X827" i="4"/>
  <c r="X828" i="4"/>
  <c r="X829" i="4"/>
  <c r="X830" i="4"/>
  <c r="X831" i="4"/>
  <c r="X832" i="4"/>
  <c r="X833" i="4"/>
  <c r="X834" i="4"/>
  <c r="X835" i="4"/>
  <c r="X836" i="4"/>
  <c r="X837" i="4"/>
  <c r="X838" i="4"/>
  <c r="X839" i="4"/>
  <c r="X840" i="4"/>
  <c r="X841" i="4"/>
  <c r="X842" i="4"/>
  <c r="X843" i="4"/>
  <c r="X844" i="4"/>
  <c r="X845" i="4"/>
  <c r="X846" i="4"/>
  <c r="X847" i="4"/>
  <c r="X848" i="4"/>
  <c r="X849" i="4"/>
  <c r="X850" i="4"/>
  <c r="X851" i="4"/>
  <c r="X852" i="4"/>
  <c r="X853" i="4"/>
  <c r="X854" i="4"/>
  <c r="X855" i="4"/>
  <c r="X856" i="4"/>
  <c r="X857" i="4"/>
  <c r="X858" i="4"/>
  <c r="X859" i="4"/>
  <c r="X860" i="4"/>
  <c r="X861" i="4"/>
  <c r="X862" i="4"/>
  <c r="X863" i="4"/>
  <c r="X864" i="4"/>
  <c r="X865" i="4"/>
  <c r="X866" i="4"/>
  <c r="X867" i="4"/>
  <c r="X868" i="4"/>
  <c r="X869" i="4"/>
  <c r="X870" i="4"/>
  <c r="X871" i="4"/>
  <c r="X872" i="4"/>
  <c r="X873" i="4"/>
  <c r="X874" i="4"/>
  <c r="X875" i="4"/>
  <c r="X876" i="4"/>
  <c r="X877" i="4"/>
  <c r="X878" i="4"/>
  <c r="X879" i="4"/>
  <c r="X880" i="4"/>
  <c r="X881" i="4"/>
  <c r="X882" i="4"/>
  <c r="X883" i="4"/>
  <c r="X884" i="4"/>
  <c r="X885" i="4"/>
  <c r="X886" i="4"/>
  <c r="X887" i="4"/>
  <c r="X888" i="4"/>
  <c r="X889" i="4"/>
  <c r="X890" i="4"/>
  <c r="X891" i="4"/>
  <c r="X892" i="4"/>
  <c r="X893" i="4"/>
  <c r="X894" i="4"/>
  <c r="X895" i="4"/>
  <c r="X896" i="4"/>
  <c r="X897" i="4"/>
  <c r="X898" i="4"/>
  <c r="X899" i="4"/>
  <c r="X900" i="4"/>
  <c r="X901" i="4"/>
  <c r="X902" i="4"/>
  <c r="X903" i="4"/>
  <c r="X904" i="4"/>
  <c r="X905" i="4"/>
  <c r="X906" i="4"/>
  <c r="X907" i="4"/>
  <c r="X908" i="4"/>
  <c r="X909" i="4"/>
  <c r="X910" i="4"/>
  <c r="X911" i="4"/>
  <c r="X912" i="4"/>
  <c r="X913" i="4"/>
  <c r="X914" i="4"/>
  <c r="X915" i="4"/>
  <c r="X916" i="4"/>
  <c r="X917" i="4"/>
  <c r="X918" i="4"/>
  <c r="X919" i="4"/>
  <c r="X920" i="4"/>
  <c r="X921" i="4"/>
  <c r="X922" i="4"/>
  <c r="X923" i="4"/>
  <c r="X924" i="4"/>
  <c r="X925" i="4"/>
  <c r="X926" i="4"/>
  <c r="X927" i="4"/>
  <c r="X928" i="4"/>
  <c r="X929" i="4"/>
  <c r="X930" i="4"/>
  <c r="X931" i="4"/>
  <c r="X932" i="4"/>
  <c r="X933" i="4"/>
  <c r="X934" i="4"/>
  <c r="X935" i="4"/>
  <c r="X936" i="4"/>
  <c r="X937" i="4"/>
  <c r="X938" i="4"/>
  <c r="X939" i="4"/>
  <c r="X940" i="4"/>
  <c r="X941" i="4"/>
  <c r="X942" i="4"/>
  <c r="X943" i="4"/>
  <c r="X944" i="4"/>
  <c r="X945" i="4"/>
  <c r="X946" i="4"/>
  <c r="X947" i="4"/>
  <c r="X948" i="4"/>
  <c r="X949" i="4"/>
  <c r="X950" i="4"/>
  <c r="X951" i="4"/>
  <c r="X952" i="4"/>
  <c r="X953" i="4"/>
  <c r="X954" i="4"/>
  <c r="X955" i="4"/>
  <c r="X956" i="4"/>
  <c r="X957" i="4"/>
  <c r="X958" i="4"/>
  <c r="X959" i="4"/>
  <c r="X960" i="4"/>
  <c r="X961" i="4"/>
  <c r="X962" i="4"/>
  <c r="X963" i="4"/>
  <c r="X964" i="4"/>
  <c r="X965" i="4"/>
  <c r="X966" i="4"/>
  <c r="X967" i="4"/>
  <c r="X968" i="4"/>
  <c r="X969" i="4"/>
  <c r="X970" i="4"/>
  <c r="X971" i="4"/>
  <c r="X972" i="4"/>
  <c r="X973" i="4"/>
  <c r="X974" i="4"/>
  <c r="X975" i="4"/>
  <c r="X976" i="4"/>
  <c r="X977" i="4"/>
  <c r="X978" i="4"/>
  <c r="X979" i="4"/>
  <c r="X980" i="4"/>
  <c r="X981" i="4"/>
  <c r="X982" i="4"/>
  <c r="X983" i="4"/>
  <c r="X984" i="4"/>
  <c r="X985" i="4"/>
  <c r="X986" i="4"/>
  <c r="X987" i="4"/>
  <c r="X988" i="4"/>
  <c r="X989" i="4"/>
  <c r="X990" i="4"/>
  <c r="X991" i="4"/>
  <c r="X992" i="4"/>
  <c r="X993" i="4"/>
  <c r="X994" i="4"/>
  <c r="X995" i="4"/>
  <c r="X996" i="4"/>
  <c r="X997" i="4"/>
  <c r="X998" i="4"/>
  <c r="X999" i="4"/>
  <c r="X1000" i="4"/>
  <c r="X1001" i="4"/>
  <c r="X1002" i="4"/>
  <c r="X1003" i="4"/>
  <c r="X1004" i="4"/>
  <c r="X1005" i="4"/>
  <c r="X1006" i="4"/>
  <c r="X1007" i="4"/>
  <c r="X1008" i="4"/>
  <c r="X1009" i="4"/>
  <c r="X1010" i="4"/>
  <c r="X1011" i="4"/>
  <c r="X1012" i="4"/>
  <c r="X1013" i="4"/>
  <c r="X1014" i="4"/>
  <c r="X1015" i="4"/>
  <c r="X1016" i="4"/>
  <c r="X1017" i="4"/>
  <c r="X1018" i="4"/>
  <c r="X1019" i="4"/>
  <c r="X1020" i="4"/>
  <c r="X1021" i="4"/>
  <c r="X1022" i="4"/>
  <c r="X1023" i="4"/>
  <c r="X1024" i="4"/>
  <c r="X1025" i="4"/>
  <c r="X1026" i="4"/>
  <c r="X1027" i="4"/>
  <c r="X1028" i="4"/>
  <c r="X1029" i="4"/>
  <c r="X1030" i="4"/>
  <c r="X1031" i="4"/>
  <c r="X1032" i="4"/>
  <c r="X1033" i="4"/>
  <c r="X1034" i="4"/>
  <c r="X1035" i="4"/>
  <c r="X1036" i="4"/>
  <c r="X1037" i="4"/>
  <c r="X1038" i="4"/>
  <c r="X1039" i="4"/>
  <c r="X1040" i="4"/>
  <c r="X1041" i="4"/>
  <c r="X1042" i="4"/>
  <c r="X1043" i="4"/>
  <c r="X1044" i="4"/>
  <c r="X1045" i="4"/>
  <c r="X1046" i="4"/>
  <c r="X1047" i="4"/>
  <c r="X1048" i="4"/>
  <c r="X1049" i="4"/>
  <c r="X1050" i="4"/>
  <c r="X1051" i="4"/>
  <c r="X1052" i="4"/>
  <c r="X1053" i="4"/>
  <c r="X1054" i="4"/>
  <c r="X1055" i="4"/>
  <c r="X1056" i="4"/>
  <c r="X1057" i="4"/>
  <c r="X1058" i="4"/>
  <c r="X1059" i="4"/>
  <c r="X1060" i="4"/>
  <c r="X1061" i="4"/>
  <c r="X1062" i="4"/>
  <c r="X1063" i="4"/>
  <c r="X1064" i="4"/>
  <c r="X1065" i="4"/>
  <c r="X1066" i="4"/>
  <c r="X1067" i="4"/>
  <c r="X1068" i="4"/>
  <c r="X1069" i="4"/>
  <c r="X1070" i="4"/>
  <c r="X1071" i="4"/>
  <c r="X1072" i="4"/>
  <c r="X1073" i="4"/>
  <c r="X1074" i="4"/>
  <c r="X1075" i="4"/>
  <c r="X1076" i="4"/>
  <c r="X1077" i="4"/>
  <c r="X1078" i="4"/>
  <c r="X1079" i="4"/>
  <c r="X1080" i="4"/>
  <c r="X1081" i="4"/>
  <c r="X1082" i="4"/>
  <c r="X1083" i="4"/>
  <c r="X1084" i="4"/>
  <c r="X1085" i="4"/>
  <c r="X1086" i="4"/>
  <c r="X1087" i="4"/>
  <c r="X1088" i="4"/>
  <c r="X1089" i="4"/>
  <c r="X1090" i="4"/>
  <c r="X1091" i="4"/>
  <c r="X1092" i="4"/>
  <c r="X1093" i="4"/>
  <c r="X1094" i="4"/>
  <c r="X1095" i="4"/>
  <c r="X1096" i="4"/>
  <c r="X1097" i="4"/>
  <c r="X1098" i="4"/>
  <c r="X1099" i="4"/>
  <c r="X1100" i="4"/>
  <c r="X1101" i="4"/>
  <c r="X1102" i="4"/>
  <c r="X1103" i="4"/>
  <c r="X1104" i="4"/>
  <c r="X1105" i="4"/>
  <c r="X1106" i="4"/>
  <c r="X1107" i="4"/>
  <c r="X1108" i="4"/>
  <c r="X1109" i="4"/>
  <c r="X1110" i="4"/>
  <c r="X1111" i="4"/>
  <c r="X1112" i="4"/>
  <c r="X1113" i="4"/>
  <c r="X1114" i="4"/>
  <c r="X1115" i="4"/>
  <c r="X1116" i="4"/>
  <c r="X1117" i="4"/>
  <c r="X1118" i="4"/>
  <c r="X1119" i="4"/>
  <c r="X1120" i="4"/>
  <c r="X1121" i="4"/>
  <c r="X1122" i="4"/>
  <c r="X1123" i="4"/>
  <c r="X1124" i="4"/>
  <c r="X1125" i="4"/>
  <c r="X1126" i="4"/>
  <c r="X1127" i="4"/>
  <c r="X1128" i="4"/>
  <c r="X1129" i="4"/>
  <c r="X1130" i="4"/>
  <c r="X1131" i="4"/>
  <c r="X1132" i="4"/>
  <c r="X1133" i="4"/>
  <c r="X1134" i="4"/>
  <c r="X1135" i="4"/>
  <c r="X1136" i="4"/>
  <c r="X1137" i="4"/>
  <c r="X1138" i="4"/>
  <c r="X1139" i="4"/>
  <c r="X1140" i="4"/>
  <c r="X1141" i="4"/>
  <c r="X1142" i="4"/>
  <c r="X1143" i="4"/>
  <c r="X1144" i="4"/>
  <c r="X1145" i="4"/>
  <c r="X1146" i="4"/>
  <c r="X1147" i="4"/>
  <c r="X1148" i="4"/>
  <c r="X1149" i="4"/>
  <c r="X1150" i="4"/>
  <c r="X1151" i="4"/>
  <c r="X1152" i="4"/>
  <c r="X1153" i="4"/>
  <c r="X1154" i="4"/>
  <c r="X1155" i="4"/>
  <c r="X1156" i="4"/>
  <c r="X1157" i="4"/>
  <c r="X1158" i="4"/>
  <c r="X1159" i="4"/>
  <c r="X1160" i="4"/>
  <c r="X1161" i="4"/>
  <c r="X1162" i="4"/>
  <c r="X1163" i="4"/>
  <c r="X1164" i="4"/>
  <c r="X1165" i="4"/>
  <c r="X1166" i="4"/>
  <c r="X1167" i="4"/>
  <c r="X1168" i="4"/>
  <c r="X1169" i="4"/>
  <c r="X1170" i="4"/>
  <c r="X1171" i="4"/>
  <c r="X1172" i="4"/>
  <c r="X1173" i="4"/>
  <c r="X1174" i="4"/>
  <c r="X1175" i="4"/>
  <c r="X1176" i="4"/>
  <c r="X1177" i="4"/>
  <c r="X1178" i="4"/>
  <c r="X1179" i="4"/>
  <c r="X1180" i="4"/>
  <c r="X1181" i="4"/>
  <c r="X1182" i="4"/>
  <c r="X1183" i="4"/>
  <c r="X1184" i="4"/>
  <c r="X1185" i="4"/>
  <c r="X1186" i="4"/>
  <c r="X1187" i="4"/>
  <c r="X1188" i="4"/>
  <c r="X1189" i="4"/>
  <c r="X1190" i="4"/>
  <c r="X1191" i="4"/>
  <c r="X1192" i="4"/>
  <c r="X1193" i="4"/>
  <c r="X1194" i="4"/>
  <c r="X1195" i="4"/>
  <c r="X1196" i="4"/>
  <c r="X1197" i="4"/>
  <c r="X1198" i="4"/>
  <c r="X1199" i="4"/>
  <c r="X1200" i="4"/>
  <c r="X1201" i="4"/>
  <c r="X1202" i="4"/>
  <c r="X1203" i="4"/>
  <c r="X1204" i="4"/>
  <c r="X1205" i="4"/>
  <c r="X1206" i="4"/>
  <c r="X1207" i="4"/>
  <c r="X1208" i="4"/>
  <c r="X1209" i="4"/>
  <c r="X1210" i="4"/>
  <c r="X1211" i="4"/>
  <c r="X1212" i="4"/>
  <c r="X1213" i="4"/>
  <c r="X1214" i="4"/>
  <c r="X1215" i="4"/>
  <c r="X1216" i="4"/>
  <c r="X1217" i="4"/>
  <c r="X1218" i="4"/>
  <c r="X1219" i="4"/>
  <c r="X1220" i="4"/>
  <c r="X1221" i="4"/>
  <c r="X1222" i="4"/>
  <c r="X1223" i="4"/>
  <c r="X1224" i="4"/>
  <c r="X1225" i="4"/>
  <c r="X1226" i="4"/>
  <c r="X1227" i="4"/>
  <c r="X1228" i="4"/>
  <c r="X1229" i="4"/>
  <c r="X1230" i="4"/>
  <c r="X1231" i="4"/>
  <c r="X1232" i="4"/>
  <c r="X1233" i="4"/>
  <c r="X1234" i="4"/>
  <c r="X1235" i="4"/>
  <c r="X1236" i="4"/>
  <c r="X1237" i="4"/>
  <c r="X1238" i="4"/>
  <c r="X1239" i="4"/>
  <c r="X1240" i="4"/>
  <c r="X1241" i="4"/>
  <c r="X1242" i="4"/>
  <c r="X1243" i="4"/>
  <c r="X1244" i="4"/>
  <c r="X1245" i="4"/>
  <c r="X1246" i="4"/>
  <c r="X1247" i="4"/>
  <c r="X1248" i="4"/>
  <c r="X1249" i="4"/>
  <c r="X1250" i="4"/>
  <c r="X1251" i="4"/>
  <c r="X1252" i="4"/>
  <c r="X1253" i="4"/>
  <c r="X1254" i="4"/>
  <c r="X1255" i="4"/>
  <c r="X1256" i="4"/>
  <c r="X1257" i="4"/>
  <c r="X1258" i="4"/>
  <c r="X1259" i="4"/>
  <c r="X1260" i="4"/>
  <c r="X1261" i="4"/>
  <c r="X1262" i="4"/>
  <c r="X1263" i="4"/>
  <c r="X1264" i="4"/>
  <c r="X1265" i="4"/>
  <c r="X1266" i="4"/>
  <c r="X1267" i="4"/>
  <c r="X1268" i="4"/>
  <c r="X1269" i="4"/>
  <c r="X1270" i="4"/>
  <c r="X1271" i="4"/>
  <c r="X1272" i="4"/>
  <c r="X1273" i="4"/>
  <c r="X1274" i="4"/>
  <c r="X1275" i="4"/>
  <c r="X1276" i="4"/>
  <c r="X1277" i="4"/>
  <c r="X1278" i="4"/>
  <c r="X1279" i="4"/>
  <c r="X1280" i="4"/>
  <c r="X1281" i="4"/>
  <c r="X1282" i="4"/>
  <c r="X1283" i="4"/>
  <c r="X1284" i="4"/>
  <c r="X1285" i="4"/>
  <c r="X1286" i="4"/>
  <c r="X1287" i="4"/>
  <c r="X1288" i="4"/>
  <c r="X1289" i="4"/>
  <c r="X1290" i="4"/>
  <c r="X1291" i="4"/>
  <c r="X1292" i="4"/>
  <c r="X1293" i="4"/>
  <c r="X1294" i="4"/>
  <c r="X1295" i="4"/>
  <c r="X1296" i="4"/>
  <c r="X1297" i="4"/>
  <c r="X1298" i="4"/>
  <c r="X1299" i="4"/>
  <c r="X1300" i="4"/>
  <c r="X1301" i="4"/>
  <c r="X1302" i="4"/>
  <c r="X1303" i="4"/>
  <c r="X1304" i="4"/>
  <c r="X1305" i="4"/>
  <c r="X1306" i="4"/>
  <c r="X1307" i="4"/>
  <c r="X1308" i="4"/>
  <c r="X1309" i="4"/>
  <c r="X1310" i="4"/>
  <c r="X1311" i="4"/>
  <c r="X1312" i="4"/>
  <c r="X1313" i="4"/>
  <c r="X1314" i="4"/>
  <c r="X1315" i="4"/>
  <c r="X1316" i="4"/>
  <c r="X1317" i="4"/>
  <c r="X1318" i="4"/>
  <c r="X1319" i="4"/>
  <c r="X1320" i="4"/>
  <c r="X1321" i="4"/>
  <c r="X1322" i="4"/>
  <c r="X1323" i="4"/>
  <c r="X1324" i="4"/>
  <c r="X1325" i="4"/>
  <c r="X1326" i="4"/>
  <c r="X1327" i="4"/>
  <c r="X1328" i="4"/>
  <c r="X1329" i="4"/>
  <c r="X1330" i="4"/>
  <c r="X1331" i="4"/>
  <c r="X1332" i="4"/>
  <c r="X1333" i="4"/>
  <c r="X1334" i="4"/>
  <c r="X1335" i="4"/>
  <c r="X1336" i="4"/>
  <c r="X1337" i="4"/>
  <c r="X1338" i="4"/>
  <c r="X1339" i="4"/>
  <c r="X1340" i="4"/>
  <c r="X1341" i="4"/>
  <c r="X1342" i="4"/>
  <c r="X1343" i="4"/>
  <c r="X1344" i="4"/>
  <c r="X1345" i="4"/>
  <c r="X1346" i="4"/>
  <c r="X1347" i="4"/>
  <c r="X1348" i="4"/>
  <c r="X1349" i="4"/>
  <c r="X1350" i="4"/>
  <c r="X1351" i="4"/>
  <c r="X1352" i="4"/>
  <c r="X1353" i="4"/>
  <c r="X1354" i="4"/>
  <c r="X1355" i="4"/>
  <c r="X1356" i="4"/>
  <c r="X1357" i="4"/>
  <c r="X1358" i="4"/>
  <c r="X1359" i="4"/>
  <c r="X1360" i="4"/>
  <c r="X1361" i="4"/>
  <c r="X1362" i="4"/>
  <c r="X1363" i="4"/>
  <c r="X1364" i="4"/>
  <c r="X1365" i="4"/>
  <c r="X1366" i="4"/>
  <c r="X1367" i="4"/>
  <c r="X1368" i="4"/>
  <c r="X1369" i="4"/>
  <c r="X1370" i="4"/>
  <c r="X1371" i="4"/>
  <c r="X1372" i="4"/>
  <c r="X1373" i="4"/>
  <c r="X1374" i="4"/>
  <c r="X1375" i="4"/>
  <c r="X1376" i="4"/>
  <c r="X1377" i="4"/>
  <c r="X1378" i="4"/>
  <c r="X1379" i="4"/>
  <c r="X1380" i="4"/>
  <c r="X1381" i="4"/>
  <c r="X1382" i="4"/>
  <c r="X1383" i="4"/>
  <c r="X1384" i="4"/>
  <c r="X1385" i="4"/>
  <c r="X1386" i="4"/>
  <c r="X1387" i="4"/>
  <c r="X1388" i="4"/>
  <c r="X1389" i="4"/>
  <c r="X1390" i="4"/>
  <c r="X1391" i="4"/>
  <c r="X1392" i="4"/>
  <c r="X1393" i="4"/>
  <c r="X1394" i="4"/>
  <c r="X1395" i="4"/>
  <c r="X1396" i="4"/>
  <c r="X1397" i="4"/>
  <c r="X1398" i="4"/>
  <c r="X1399" i="4"/>
  <c r="X1400" i="4"/>
  <c r="X1401" i="4"/>
  <c r="X1402" i="4"/>
  <c r="X1403" i="4"/>
  <c r="X1404" i="4"/>
  <c r="X1405" i="4"/>
  <c r="X1406" i="4"/>
  <c r="X1407" i="4"/>
  <c r="X1408" i="4"/>
  <c r="X1409" i="4"/>
  <c r="X1410" i="4"/>
  <c r="X1411" i="4"/>
  <c r="X1412" i="4"/>
  <c r="X1413" i="4"/>
  <c r="X1414" i="4"/>
  <c r="X1415" i="4"/>
  <c r="X1416" i="4"/>
  <c r="X1417" i="4"/>
  <c r="X1418" i="4"/>
  <c r="X1419" i="4"/>
  <c r="X1420" i="4"/>
  <c r="X1421" i="4"/>
  <c r="X1422" i="4"/>
  <c r="X1423" i="4"/>
  <c r="X1424" i="4"/>
  <c r="X1425" i="4"/>
  <c r="X1426" i="4"/>
  <c r="X1427" i="4"/>
  <c r="X1428" i="4"/>
  <c r="X1429" i="4"/>
  <c r="X1430" i="4"/>
  <c r="X1431" i="4"/>
  <c r="X1432" i="4"/>
  <c r="X1433" i="4"/>
  <c r="X1434" i="4"/>
  <c r="X1435" i="4"/>
  <c r="X1436" i="4"/>
  <c r="X1437" i="4"/>
  <c r="X1438" i="4"/>
  <c r="X1439" i="4"/>
  <c r="X1440" i="4"/>
  <c r="X1441" i="4"/>
  <c r="X1442" i="4"/>
  <c r="X1443" i="4"/>
  <c r="X1444" i="4"/>
  <c r="X1445" i="4"/>
  <c r="X1446" i="4"/>
  <c r="X1447" i="4"/>
  <c r="X1448" i="4"/>
  <c r="X1449" i="4"/>
  <c r="X1450" i="4"/>
  <c r="X1451" i="4"/>
  <c r="X1452" i="4"/>
  <c r="X1453" i="4"/>
  <c r="X1454" i="4"/>
  <c r="X1455" i="4"/>
  <c r="X1456" i="4"/>
  <c r="X1457" i="4"/>
  <c r="X1458" i="4"/>
  <c r="X1459" i="4"/>
  <c r="X1460" i="4"/>
  <c r="X1461" i="4"/>
  <c r="X1462" i="4"/>
  <c r="X1463" i="4"/>
  <c r="X1464" i="4"/>
  <c r="X1465" i="4"/>
  <c r="X1466" i="4"/>
  <c r="X1467" i="4"/>
  <c r="X1468" i="4"/>
  <c r="X1469" i="4"/>
  <c r="X1470" i="4"/>
  <c r="X1471" i="4"/>
  <c r="X1472" i="4"/>
  <c r="X1473" i="4"/>
  <c r="X1474" i="4"/>
  <c r="X1475" i="4"/>
  <c r="X1476" i="4"/>
  <c r="X1477" i="4"/>
  <c r="X1478" i="4"/>
  <c r="X1479" i="4"/>
  <c r="X1480" i="4"/>
  <c r="X1481" i="4"/>
  <c r="X1482" i="4"/>
  <c r="X1483" i="4"/>
  <c r="X1484" i="4"/>
  <c r="X1485" i="4"/>
  <c r="X1486" i="4"/>
  <c r="X1487" i="4"/>
  <c r="X1488" i="4"/>
  <c r="X1489" i="4"/>
  <c r="X1490" i="4"/>
  <c r="X1491" i="4"/>
  <c r="X1492" i="4"/>
  <c r="X1493" i="4"/>
  <c r="X1494" i="4"/>
  <c r="X1495" i="4"/>
  <c r="X1496" i="4"/>
  <c r="X1497" i="4"/>
  <c r="X1498" i="4"/>
  <c r="X1499" i="4"/>
  <c r="X1500" i="4"/>
  <c r="X1501" i="4"/>
  <c r="X1502" i="4"/>
  <c r="X1503" i="4"/>
  <c r="X1504" i="4"/>
  <c r="X1505" i="4"/>
  <c r="X1506" i="4"/>
  <c r="X1507" i="4"/>
  <c r="X1508" i="4"/>
  <c r="X1509" i="4"/>
  <c r="X1510" i="4"/>
  <c r="X1511" i="4"/>
  <c r="X1512" i="4"/>
  <c r="X1513" i="4"/>
  <c r="X1514" i="4"/>
  <c r="X1515" i="4"/>
  <c r="X1516" i="4"/>
  <c r="X1517" i="4"/>
  <c r="X1518" i="4"/>
  <c r="X1519" i="4"/>
  <c r="X1520" i="4"/>
  <c r="X1521" i="4"/>
  <c r="X1522" i="4"/>
  <c r="X1523" i="4"/>
  <c r="X1524" i="4"/>
  <c r="X1525" i="4"/>
  <c r="X1526" i="4"/>
  <c r="X1527" i="4"/>
  <c r="X1528" i="4"/>
  <c r="X1529" i="4"/>
  <c r="X1530" i="4"/>
  <c r="X1531" i="4"/>
  <c r="X1532" i="4"/>
  <c r="X1533" i="4"/>
  <c r="X1534" i="4"/>
  <c r="X1535" i="4"/>
  <c r="X1536" i="4"/>
  <c r="X1537" i="4"/>
  <c r="X1538" i="4"/>
  <c r="X1539" i="4"/>
  <c r="X1540" i="4"/>
  <c r="X1541" i="4"/>
  <c r="X1542" i="4"/>
  <c r="X1543" i="4"/>
  <c r="X1544" i="4"/>
  <c r="X1545" i="4"/>
  <c r="X1546" i="4"/>
  <c r="X1547" i="4"/>
  <c r="X1548" i="4"/>
  <c r="X1549" i="4"/>
  <c r="X1550" i="4"/>
  <c r="X1551" i="4"/>
  <c r="X1552" i="4"/>
  <c r="X1553" i="4"/>
  <c r="X1554" i="4"/>
  <c r="X1555" i="4"/>
  <c r="X1556" i="4"/>
  <c r="X1557" i="4"/>
  <c r="X1558" i="4"/>
  <c r="X1559" i="4"/>
  <c r="X1560" i="4"/>
  <c r="X1561" i="4"/>
  <c r="X1562" i="4"/>
  <c r="X1563" i="4"/>
  <c r="X1564" i="4"/>
  <c r="X1565" i="4"/>
  <c r="X1566" i="4"/>
  <c r="X1567" i="4"/>
  <c r="X1568" i="4"/>
  <c r="X1569" i="4"/>
  <c r="X1570" i="4"/>
  <c r="X1571" i="4"/>
  <c r="X1572" i="4"/>
  <c r="X1573" i="4"/>
  <c r="X1574" i="4"/>
  <c r="X1575" i="4"/>
  <c r="X1576" i="4"/>
  <c r="X1577" i="4"/>
  <c r="X1578" i="4"/>
  <c r="X1579" i="4"/>
  <c r="X1580" i="4"/>
  <c r="X1581" i="4"/>
  <c r="X1582" i="4"/>
  <c r="X1583" i="4"/>
  <c r="X1584" i="4"/>
  <c r="X1585" i="4"/>
  <c r="X1586" i="4"/>
  <c r="X1587" i="4"/>
  <c r="X1588" i="4"/>
  <c r="X1589" i="4"/>
  <c r="X1590" i="4"/>
  <c r="X1591" i="4"/>
  <c r="X1592" i="4"/>
  <c r="X1593" i="4"/>
  <c r="X1594" i="4"/>
  <c r="X1595" i="4"/>
  <c r="X1596" i="4"/>
  <c r="X1597" i="4"/>
  <c r="X1598" i="4"/>
  <c r="X1599" i="4"/>
  <c r="X1600" i="4"/>
  <c r="X1601" i="4"/>
  <c r="X1602" i="4"/>
  <c r="X1603" i="4"/>
  <c r="X1604" i="4"/>
  <c r="X1605" i="4"/>
  <c r="X1606" i="4"/>
  <c r="X1607" i="4"/>
  <c r="X1608" i="4"/>
  <c r="X1609" i="4"/>
  <c r="X1610" i="4"/>
  <c r="X1611" i="4"/>
  <c r="X1612" i="4"/>
  <c r="X1613" i="4"/>
  <c r="X1614" i="4"/>
  <c r="X1615" i="4"/>
  <c r="X1616" i="4"/>
  <c r="X1617" i="4"/>
  <c r="X1618" i="4"/>
  <c r="X1619" i="4"/>
  <c r="X1620" i="4"/>
  <c r="X1621" i="4"/>
  <c r="X1622" i="4"/>
  <c r="X1623" i="4"/>
  <c r="X1624" i="4"/>
  <c r="X1625" i="4"/>
  <c r="X1626" i="4"/>
  <c r="X1627" i="4"/>
  <c r="X1628" i="4"/>
  <c r="X1629" i="4"/>
  <c r="X1630" i="4"/>
  <c r="X1631" i="4"/>
  <c r="X1632" i="4"/>
  <c r="X1633" i="4"/>
  <c r="X1634" i="4"/>
  <c r="X1635" i="4"/>
  <c r="X1636" i="4"/>
  <c r="X1637" i="4"/>
  <c r="X1638" i="4"/>
  <c r="X1639" i="4"/>
  <c r="X1640" i="4"/>
  <c r="X1641" i="4"/>
  <c r="X1642" i="4"/>
  <c r="X1643" i="4"/>
  <c r="X1644" i="4"/>
  <c r="X1645" i="4"/>
  <c r="X1646" i="4"/>
  <c r="X1647" i="4"/>
  <c r="X1648" i="4"/>
  <c r="X1649" i="4"/>
  <c r="X1650" i="4"/>
  <c r="X1651" i="4"/>
  <c r="X1652" i="4"/>
  <c r="X1653" i="4"/>
  <c r="X1654" i="4"/>
  <c r="X1655" i="4"/>
  <c r="X1656" i="4"/>
  <c r="X1657" i="4"/>
  <c r="X1658" i="4"/>
  <c r="X1659" i="4"/>
  <c r="X1660" i="4"/>
  <c r="X1661" i="4"/>
  <c r="X1662" i="4"/>
  <c r="X1663" i="4"/>
  <c r="X1664" i="4"/>
  <c r="X1665" i="4"/>
  <c r="X1666" i="4"/>
  <c r="X1667" i="4"/>
  <c r="X1668" i="4"/>
  <c r="X1669" i="4"/>
  <c r="X1670" i="4"/>
  <c r="X1671" i="4"/>
  <c r="X1672" i="4"/>
  <c r="X1673" i="4"/>
  <c r="X1674" i="4"/>
  <c r="X1675" i="4"/>
  <c r="X1676" i="4"/>
  <c r="X1677" i="4"/>
  <c r="X1678" i="4"/>
  <c r="X1679" i="4"/>
  <c r="X1680" i="4"/>
  <c r="X1681" i="4"/>
  <c r="X1682" i="4"/>
  <c r="X1683" i="4"/>
  <c r="X1684" i="4"/>
  <c r="X1685" i="4"/>
  <c r="X1686" i="4"/>
  <c r="X1687" i="4"/>
  <c r="X1688" i="4"/>
  <c r="X1689" i="4"/>
  <c r="X1690" i="4"/>
  <c r="X1691" i="4"/>
  <c r="X1692" i="4"/>
  <c r="X1693" i="4"/>
  <c r="X1694" i="4"/>
  <c r="X1695" i="4"/>
  <c r="X1696" i="4"/>
  <c r="X1697" i="4"/>
  <c r="X1698" i="4"/>
  <c r="X1699" i="4"/>
  <c r="X1700" i="4"/>
  <c r="X1701" i="4"/>
  <c r="X1702" i="4"/>
  <c r="X1703" i="4"/>
  <c r="X1704" i="4"/>
  <c r="X1705" i="4"/>
  <c r="X1706" i="4"/>
  <c r="X1707" i="4"/>
  <c r="X1708" i="4"/>
  <c r="X1709" i="4"/>
  <c r="X1710" i="4"/>
  <c r="X1711" i="4"/>
  <c r="X1712" i="4"/>
  <c r="X1713" i="4"/>
  <c r="X1714" i="4"/>
  <c r="X1715" i="4"/>
  <c r="X1716" i="4"/>
  <c r="X1717" i="4"/>
  <c r="X1718" i="4"/>
  <c r="X1719" i="4"/>
  <c r="X1720" i="4"/>
  <c r="X1721" i="4"/>
  <c r="X1722" i="4"/>
  <c r="X1723" i="4"/>
  <c r="X1724" i="4"/>
  <c r="X1725" i="4"/>
  <c r="X1726" i="4"/>
  <c r="X1727" i="4"/>
  <c r="X1728" i="4"/>
  <c r="X1729" i="4"/>
  <c r="X1730" i="4"/>
  <c r="X1731" i="4"/>
  <c r="X1732" i="4"/>
  <c r="X1733" i="4"/>
  <c r="X1734" i="4"/>
  <c r="X1735" i="4"/>
  <c r="X1736" i="4"/>
  <c r="X1737" i="4"/>
  <c r="X1738" i="4"/>
  <c r="X1739" i="4"/>
  <c r="X1740" i="4"/>
  <c r="X1741" i="4"/>
  <c r="X1742" i="4"/>
  <c r="X1743" i="4"/>
  <c r="X1744" i="4"/>
  <c r="X1745" i="4"/>
  <c r="X1746" i="4"/>
  <c r="X1747" i="4"/>
  <c r="X1748" i="4"/>
  <c r="X1749" i="4"/>
  <c r="X1750" i="4"/>
  <c r="X1751" i="4"/>
  <c r="X1752" i="4"/>
  <c r="X1753" i="4"/>
  <c r="X1754" i="4"/>
  <c r="X1755" i="4"/>
  <c r="X1756" i="4"/>
  <c r="X1757" i="4"/>
  <c r="X1758" i="4"/>
  <c r="X1759" i="4"/>
  <c r="X1760" i="4"/>
  <c r="X1761" i="4"/>
  <c r="X1762" i="4"/>
  <c r="X1763" i="4"/>
  <c r="X1764" i="4"/>
  <c r="X1765" i="4"/>
  <c r="X1766" i="4"/>
  <c r="X1767" i="4"/>
  <c r="X1768" i="4"/>
  <c r="X1769" i="4"/>
  <c r="X1770" i="4"/>
  <c r="X1771" i="4"/>
  <c r="X1772" i="4"/>
  <c r="X1773" i="4"/>
  <c r="X1774" i="4"/>
  <c r="X1775" i="4"/>
  <c r="X1776" i="4"/>
  <c r="X1777" i="4"/>
  <c r="X1778" i="4"/>
  <c r="X1779" i="4"/>
  <c r="X1780" i="4"/>
  <c r="X1781" i="4"/>
  <c r="X1782" i="4"/>
  <c r="X1783" i="4"/>
  <c r="X1784" i="4"/>
  <c r="X1785" i="4"/>
  <c r="X1786" i="4"/>
  <c r="X1787" i="4"/>
  <c r="X1788" i="4"/>
  <c r="X1789" i="4"/>
  <c r="X1790" i="4"/>
  <c r="X1791" i="4"/>
  <c r="X1792" i="4"/>
  <c r="X1793" i="4"/>
  <c r="X1794" i="4"/>
  <c r="X1795" i="4"/>
  <c r="X1796" i="4"/>
  <c r="X1797" i="4"/>
  <c r="X1798" i="4"/>
  <c r="X1799" i="4"/>
  <c r="X1800" i="4"/>
  <c r="X1801" i="4"/>
  <c r="X1802" i="4"/>
  <c r="X1803" i="4"/>
  <c r="X1804" i="4"/>
  <c r="X1805" i="4"/>
  <c r="X1806" i="4"/>
  <c r="X1807" i="4"/>
  <c r="X1808" i="4"/>
  <c r="X1809" i="4"/>
  <c r="X1810" i="4"/>
  <c r="X1811" i="4"/>
  <c r="X1812" i="4"/>
  <c r="X1813" i="4"/>
  <c r="X1814" i="4"/>
  <c r="X1815" i="4"/>
  <c r="X1816" i="4"/>
  <c r="X1817" i="4"/>
  <c r="X1818" i="4"/>
  <c r="X1819" i="4"/>
  <c r="X1820" i="4"/>
  <c r="X1821" i="4"/>
  <c r="X1822" i="4"/>
  <c r="X1823" i="4"/>
  <c r="X1824" i="4"/>
  <c r="X1825" i="4"/>
  <c r="X1826" i="4"/>
  <c r="X1827" i="4"/>
  <c r="X1828" i="4"/>
  <c r="X1829" i="4"/>
  <c r="X1830" i="4"/>
  <c r="X1831" i="4"/>
  <c r="X1832" i="4"/>
  <c r="X1833" i="4"/>
  <c r="X1834" i="4"/>
  <c r="X1835" i="4"/>
  <c r="X1836" i="4"/>
  <c r="X1837" i="4"/>
  <c r="X1838" i="4"/>
  <c r="X1839" i="4"/>
  <c r="X1840" i="4"/>
  <c r="X1841" i="4"/>
  <c r="X1842" i="4"/>
  <c r="X1843" i="4"/>
  <c r="X1844" i="4"/>
  <c r="X1845" i="4"/>
  <c r="X1846" i="4"/>
  <c r="X1847" i="4"/>
  <c r="X1848" i="4"/>
  <c r="X1849" i="4"/>
  <c r="X1850" i="4"/>
  <c r="X1851" i="4"/>
  <c r="X1852" i="4"/>
  <c r="X1853" i="4"/>
  <c r="X1854" i="4"/>
  <c r="X1855" i="4"/>
  <c r="X1856" i="4"/>
  <c r="X1857" i="4"/>
  <c r="X1858" i="4"/>
  <c r="X1859" i="4"/>
  <c r="X1860" i="4"/>
  <c r="X1861" i="4"/>
  <c r="X1862" i="4"/>
  <c r="X1863" i="4"/>
  <c r="X1864" i="4"/>
  <c r="X1865" i="4"/>
  <c r="X1866" i="4"/>
  <c r="X1867" i="4"/>
  <c r="X1868" i="4"/>
  <c r="X1869" i="4"/>
  <c r="X1870" i="4"/>
  <c r="X1871" i="4"/>
  <c r="X1872" i="4"/>
  <c r="X1873" i="4"/>
  <c r="X1874" i="4"/>
  <c r="X1875" i="4"/>
  <c r="X1876" i="4"/>
  <c r="X1877" i="4"/>
  <c r="X1878" i="4"/>
  <c r="X1879" i="4"/>
  <c r="X1880" i="4"/>
  <c r="X1881" i="4"/>
  <c r="X1882" i="4"/>
  <c r="X1883" i="4"/>
  <c r="X1884" i="4"/>
  <c r="X1885" i="4"/>
  <c r="X1886" i="4"/>
  <c r="X1887" i="4"/>
  <c r="X1888" i="4"/>
  <c r="X1889" i="4"/>
  <c r="X1890" i="4"/>
  <c r="X1891" i="4"/>
  <c r="X1892" i="4"/>
  <c r="X1893" i="4"/>
  <c r="X1894" i="4"/>
  <c r="X1895" i="4"/>
  <c r="X1896" i="4"/>
  <c r="X1897" i="4"/>
  <c r="X1898" i="4"/>
  <c r="X1899" i="4"/>
  <c r="X1900" i="4"/>
  <c r="X1901" i="4"/>
  <c r="X1902" i="4"/>
  <c r="X1903" i="4"/>
  <c r="X1904" i="4"/>
  <c r="X1905" i="4"/>
  <c r="X1906" i="4"/>
  <c r="X1907" i="4"/>
  <c r="X1908" i="4"/>
  <c r="X1909" i="4"/>
  <c r="X1910" i="4"/>
  <c r="X1911" i="4"/>
  <c r="X1912" i="4"/>
  <c r="X1913" i="4"/>
  <c r="X1914" i="4"/>
  <c r="X1915" i="4"/>
  <c r="X1916" i="4"/>
  <c r="X1917" i="4"/>
  <c r="X1918" i="4"/>
  <c r="X1919" i="4"/>
  <c r="X1920" i="4"/>
  <c r="X1921" i="4"/>
  <c r="X1922" i="4"/>
  <c r="X1923" i="4"/>
  <c r="X1924" i="4"/>
  <c r="X1925" i="4"/>
  <c r="X1926" i="4"/>
  <c r="X1927" i="4"/>
  <c r="X1928" i="4"/>
  <c r="X1929" i="4"/>
  <c r="X1930" i="4"/>
  <c r="X1931" i="4"/>
  <c r="X1932" i="4"/>
  <c r="X1933" i="4"/>
  <c r="X1934" i="4"/>
  <c r="X1935" i="4"/>
  <c r="X1936" i="4"/>
  <c r="X1937" i="4"/>
  <c r="X1938" i="4"/>
  <c r="X1939" i="4"/>
  <c r="X1940" i="4"/>
  <c r="X1941" i="4"/>
  <c r="X1942" i="4"/>
  <c r="X1943" i="4"/>
  <c r="X1944" i="4"/>
  <c r="X1945" i="4"/>
  <c r="X1946" i="4"/>
  <c r="X1947" i="4"/>
  <c r="X1948" i="4"/>
  <c r="X1949" i="4"/>
  <c r="X1950" i="4"/>
  <c r="X1951" i="4"/>
  <c r="X1952" i="4"/>
  <c r="X1953" i="4"/>
  <c r="X1954" i="4"/>
  <c r="X1955" i="4"/>
  <c r="X1956" i="4"/>
  <c r="X1957" i="4"/>
  <c r="X1958" i="4"/>
  <c r="X1959" i="4"/>
  <c r="X1960" i="4"/>
  <c r="X1961" i="4"/>
  <c r="X1962" i="4"/>
  <c r="X1963" i="4"/>
  <c r="X1964" i="4"/>
  <c r="X1965" i="4"/>
  <c r="X1966" i="4"/>
  <c r="X1967" i="4"/>
  <c r="X1968" i="4"/>
  <c r="X1969" i="4"/>
  <c r="X1970" i="4"/>
  <c r="X1971" i="4"/>
  <c r="X1972" i="4"/>
  <c r="X1973" i="4"/>
  <c r="X1974" i="4"/>
  <c r="X1975" i="4"/>
  <c r="X1976" i="4"/>
  <c r="X1977" i="4"/>
  <c r="X1978" i="4"/>
  <c r="X1979" i="4"/>
  <c r="X1980" i="4"/>
  <c r="X1981" i="4"/>
  <c r="X1982" i="4"/>
  <c r="X1983" i="4"/>
  <c r="X1984" i="4"/>
  <c r="X1985" i="4"/>
  <c r="X1986" i="4"/>
  <c r="X1987" i="4"/>
  <c r="X1988" i="4"/>
  <c r="X1989" i="4"/>
  <c r="X1990" i="4"/>
  <c r="X1991" i="4"/>
  <c r="X1992" i="4"/>
  <c r="X1993" i="4"/>
  <c r="X1994" i="4"/>
  <c r="X1995" i="4"/>
  <c r="X1996" i="4"/>
  <c r="X1997" i="4"/>
  <c r="X1998" i="4"/>
  <c r="X1999" i="4"/>
  <c r="X2000" i="4"/>
  <c r="X2001" i="4"/>
  <c r="X2002" i="4"/>
  <c r="X2003" i="4"/>
  <c r="X2004" i="4"/>
  <c r="X2005" i="4"/>
  <c r="X2006" i="4"/>
  <c r="X2007" i="4"/>
  <c r="X2008" i="4"/>
  <c r="X2009" i="4"/>
  <c r="X2010" i="4"/>
  <c r="X2011" i="4"/>
  <c r="X2012" i="4"/>
  <c r="X2013" i="4"/>
  <c r="X2014" i="4"/>
  <c r="X2015" i="4"/>
  <c r="X2016" i="4"/>
  <c r="X2017" i="4"/>
  <c r="X2018" i="4"/>
  <c r="X2019" i="4"/>
  <c r="X2020" i="4"/>
  <c r="X2021" i="4"/>
  <c r="X2022" i="4"/>
  <c r="X2023" i="4"/>
  <c r="X2024" i="4"/>
  <c r="X2025" i="4"/>
  <c r="X2026" i="4"/>
  <c r="X2027" i="4"/>
  <c r="X2028" i="4"/>
  <c r="X2029" i="4"/>
  <c r="X2030" i="4"/>
  <c r="X2031" i="4"/>
  <c r="X2032" i="4"/>
  <c r="X2033" i="4"/>
  <c r="X2034" i="4"/>
  <c r="X2035" i="4"/>
  <c r="X2036" i="4"/>
  <c r="X2037" i="4"/>
  <c r="X2038" i="4"/>
  <c r="X2039" i="4"/>
  <c r="X2040" i="4"/>
  <c r="X2041" i="4"/>
  <c r="X2042" i="4"/>
  <c r="X2043" i="4"/>
  <c r="X2044" i="4"/>
  <c r="X2045" i="4"/>
  <c r="X2046" i="4"/>
  <c r="X2047" i="4"/>
  <c r="X2048" i="4"/>
  <c r="X2049" i="4"/>
  <c r="X2050" i="4"/>
  <c r="X2051" i="4"/>
  <c r="X2052" i="4"/>
  <c r="X2053" i="4"/>
  <c r="X2054" i="4"/>
  <c r="X2055" i="4"/>
  <c r="X2056" i="4"/>
  <c r="X2057" i="4"/>
  <c r="X2058" i="4"/>
  <c r="X2059" i="4"/>
  <c r="X2060" i="4"/>
  <c r="X2061" i="4"/>
  <c r="X2062" i="4"/>
  <c r="X2063" i="4"/>
  <c r="X2064" i="4"/>
  <c r="X2065" i="4"/>
  <c r="X2066" i="4"/>
  <c r="X2067" i="4"/>
  <c r="X2068" i="4"/>
  <c r="X2069" i="4"/>
  <c r="X2070" i="4"/>
  <c r="X2071" i="4"/>
  <c r="X2072" i="4"/>
  <c r="X2073" i="4"/>
  <c r="X2074" i="4"/>
  <c r="X2075" i="4"/>
  <c r="X2076" i="4"/>
  <c r="X2077" i="4"/>
  <c r="X2078" i="4"/>
  <c r="X2079" i="4"/>
  <c r="X2080" i="4"/>
  <c r="X2081" i="4"/>
  <c r="X2082" i="4"/>
  <c r="X2083" i="4"/>
  <c r="X2084" i="4"/>
  <c r="X2085" i="4"/>
  <c r="X2086" i="4"/>
  <c r="X2087" i="4"/>
  <c r="X2088" i="4"/>
  <c r="X2089" i="4"/>
  <c r="X2090" i="4"/>
  <c r="X2091" i="4"/>
  <c r="X2092" i="4"/>
  <c r="X2093" i="4"/>
  <c r="X2094" i="4"/>
  <c r="X2095" i="4"/>
  <c r="X2096" i="4"/>
  <c r="X2097" i="4"/>
  <c r="X2098" i="4"/>
  <c r="X2099" i="4"/>
  <c r="X2100" i="4"/>
  <c r="X2101" i="4"/>
  <c r="X2102" i="4"/>
  <c r="X2103" i="4"/>
  <c r="X2104" i="4"/>
  <c r="X2105" i="4"/>
  <c r="X2106" i="4"/>
  <c r="X2107" i="4"/>
  <c r="X2108" i="4"/>
  <c r="X2109" i="4"/>
  <c r="X2110" i="4"/>
  <c r="X2111" i="4"/>
  <c r="X2112" i="4"/>
  <c r="X2113" i="4"/>
  <c r="X2114" i="4"/>
  <c r="X2115" i="4"/>
  <c r="X2116" i="4"/>
  <c r="X2117" i="4"/>
  <c r="X2118" i="4"/>
  <c r="X2119" i="4"/>
  <c r="X2120" i="4"/>
  <c r="X2121" i="4"/>
  <c r="X2122" i="4"/>
  <c r="X2123" i="4"/>
  <c r="X2124" i="4"/>
  <c r="X2125" i="4"/>
  <c r="X2126" i="4"/>
  <c r="X2127" i="4"/>
  <c r="X2128" i="4"/>
  <c r="X2129" i="4"/>
  <c r="X2130" i="4"/>
  <c r="X2131" i="4"/>
  <c r="X2132" i="4"/>
  <c r="X2133" i="4"/>
  <c r="X2134" i="4"/>
  <c r="X2135" i="4"/>
  <c r="X2136" i="4"/>
  <c r="X2137" i="4"/>
  <c r="X2138" i="4"/>
  <c r="X2139" i="4"/>
  <c r="X2140" i="4"/>
  <c r="X2141" i="4"/>
  <c r="X2142" i="4"/>
  <c r="X2143" i="4"/>
  <c r="X2144" i="4"/>
  <c r="X2145" i="4"/>
  <c r="X2146" i="4"/>
  <c r="X2147" i="4"/>
  <c r="X2148" i="4"/>
  <c r="X2149" i="4"/>
  <c r="X2150" i="4"/>
  <c r="X2151" i="4"/>
  <c r="X2152" i="4"/>
  <c r="X2153" i="4"/>
  <c r="X2154" i="4"/>
  <c r="X2155" i="4"/>
  <c r="X2156" i="4"/>
  <c r="X2157" i="4"/>
  <c r="X2158" i="4"/>
  <c r="X2159" i="4"/>
  <c r="X2160" i="4"/>
  <c r="X2161" i="4"/>
  <c r="X2162" i="4"/>
  <c r="X2163" i="4"/>
  <c r="X2164" i="4"/>
  <c r="X2165" i="4"/>
  <c r="X2166" i="4"/>
  <c r="X2167" i="4"/>
  <c r="X2168" i="4"/>
  <c r="X2169" i="4"/>
  <c r="X2170" i="4"/>
  <c r="X2171" i="4"/>
  <c r="X2172" i="4"/>
  <c r="X2173" i="4"/>
  <c r="X2174" i="4"/>
  <c r="X2175" i="4"/>
  <c r="X2176" i="4"/>
  <c r="X2177" i="4"/>
  <c r="X2178" i="4"/>
  <c r="X2179" i="4"/>
  <c r="X2180" i="4"/>
  <c r="X2181" i="4"/>
  <c r="X2182" i="4"/>
  <c r="X2183" i="4"/>
  <c r="X2184" i="4"/>
  <c r="X2185" i="4"/>
  <c r="X2186" i="4"/>
  <c r="X2187" i="4"/>
  <c r="X2188" i="4"/>
  <c r="X2189" i="4"/>
  <c r="X2190" i="4"/>
  <c r="X2191" i="4"/>
  <c r="X2192" i="4"/>
  <c r="X2193" i="4"/>
  <c r="X2194" i="4"/>
  <c r="X2195" i="4"/>
  <c r="X2196" i="4"/>
  <c r="X2197" i="4"/>
  <c r="X2198" i="4"/>
  <c r="X2199" i="4"/>
  <c r="X2200" i="4"/>
  <c r="X2201" i="4"/>
  <c r="X2202" i="4"/>
  <c r="X2203" i="4"/>
  <c r="X2204" i="4"/>
  <c r="X2205" i="4"/>
  <c r="X2206" i="4"/>
  <c r="X2207" i="4"/>
  <c r="X2208" i="4"/>
  <c r="X2209" i="4"/>
  <c r="X2210" i="4"/>
  <c r="X2211" i="4"/>
  <c r="X2212" i="4"/>
  <c r="X2213" i="4"/>
  <c r="X2214" i="4"/>
  <c r="X2215" i="4"/>
  <c r="X2216" i="4"/>
  <c r="X2217" i="4"/>
  <c r="X2218" i="4"/>
  <c r="X2219" i="4"/>
  <c r="X2220" i="4"/>
  <c r="X2221" i="4"/>
  <c r="X2222" i="4"/>
  <c r="X2223" i="4"/>
  <c r="X2224" i="4"/>
  <c r="X2225" i="4"/>
  <c r="X2226" i="4"/>
  <c r="X2227" i="4"/>
  <c r="X2228" i="4"/>
  <c r="X2229" i="4"/>
  <c r="X2230" i="4"/>
  <c r="X2231" i="4"/>
  <c r="X2232" i="4"/>
  <c r="X2233" i="4"/>
  <c r="X2234" i="4"/>
  <c r="X2235" i="4"/>
  <c r="X2236" i="4"/>
  <c r="X2237" i="4"/>
  <c r="X2238" i="4"/>
  <c r="X2239" i="4"/>
  <c r="X2240" i="4"/>
  <c r="X2241" i="4"/>
  <c r="X2242" i="4"/>
  <c r="X2243" i="4"/>
  <c r="X2244" i="4"/>
  <c r="X2245" i="4"/>
  <c r="X2246" i="4"/>
  <c r="X2247" i="4"/>
  <c r="X2248" i="4"/>
  <c r="X2249" i="4"/>
  <c r="X2250" i="4"/>
  <c r="X2251" i="4"/>
  <c r="X2252" i="4"/>
  <c r="X2253" i="4"/>
  <c r="X2254" i="4"/>
  <c r="X2255" i="4"/>
  <c r="X2256" i="4"/>
  <c r="X2257" i="4"/>
  <c r="X2258" i="4"/>
  <c r="X2259" i="4"/>
  <c r="X2260" i="4"/>
  <c r="X2261" i="4"/>
  <c r="X2262" i="4"/>
  <c r="X2263" i="4"/>
  <c r="X2264" i="4"/>
  <c r="X2265" i="4"/>
  <c r="X2266" i="4"/>
  <c r="X2267" i="4"/>
  <c r="X2268" i="4"/>
  <c r="X2269" i="4"/>
  <c r="X2270" i="4"/>
  <c r="X2271" i="4"/>
  <c r="X2272" i="4"/>
  <c r="X2273" i="4"/>
  <c r="X2274" i="4"/>
  <c r="X2275" i="4"/>
  <c r="X2276" i="4"/>
  <c r="X2277" i="4"/>
  <c r="X2278" i="4"/>
  <c r="X2279" i="4"/>
  <c r="X2280" i="4"/>
  <c r="X2281" i="4"/>
  <c r="X2282" i="4"/>
  <c r="X2283" i="4"/>
  <c r="X2284" i="4"/>
  <c r="X2285" i="4"/>
  <c r="X2286" i="4"/>
  <c r="X2287" i="4"/>
  <c r="X2288" i="4"/>
  <c r="X2289" i="4"/>
  <c r="X2290" i="4"/>
  <c r="X2291" i="4"/>
  <c r="X2292" i="4"/>
  <c r="X2293" i="4"/>
  <c r="X2294" i="4"/>
  <c r="X2295" i="4"/>
  <c r="X2296" i="4"/>
  <c r="X2297" i="4"/>
  <c r="X2298" i="4"/>
  <c r="X2299" i="4"/>
  <c r="X2300" i="4"/>
  <c r="X2301" i="4"/>
  <c r="X2302" i="4"/>
  <c r="X2303" i="4"/>
  <c r="X2304" i="4"/>
  <c r="X2305" i="4"/>
  <c r="X2306" i="4"/>
  <c r="X2307" i="4"/>
  <c r="X2308" i="4"/>
  <c r="X2309" i="4"/>
  <c r="X2310" i="4"/>
  <c r="X2311" i="4"/>
  <c r="X2312" i="4"/>
  <c r="X2313" i="4"/>
  <c r="X2314" i="4"/>
  <c r="X2315" i="4"/>
  <c r="X2316" i="4"/>
  <c r="X2317" i="4"/>
  <c r="X2318" i="4"/>
  <c r="X2319" i="4"/>
  <c r="X2320" i="4"/>
  <c r="X2321" i="4"/>
  <c r="X2322" i="4"/>
  <c r="X2323" i="4"/>
  <c r="X2324" i="4"/>
  <c r="X2325" i="4"/>
  <c r="X2326" i="4"/>
  <c r="X2327" i="4"/>
  <c r="X2328" i="4"/>
  <c r="X2329" i="4"/>
  <c r="X2330" i="4"/>
  <c r="X2331" i="4"/>
  <c r="X2332" i="4"/>
  <c r="X2333" i="4"/>
  <c r="X2334" i="4"/>
  <c r="X2335" i="4"/>
  <c r="X2336" i="4"/>
  <c r="X2337" i="4"/>
  <c r="X2338" i="4"/>
  <c r="X2339" i="4"/>
  <c r="X2340" i="4"/>
  <c r="X2341" i="4"/>
  <c r="X2342" i="4"/>
  <c r="X2343" i="4"/>
  <c r="X2344" i="4"/>
  <c r="X2345" i="4"/>
  <c r="X2346" i="4"/>
  <c r="X2347" i="4"/>
  <c r="X2348" i="4"/>
  <c r="X2349" i="4"/>
  <c r="X2350" i="4"/>
  <c r="X2351" i="4"/>
  <c r="X2352" i="4"/>
  <c r="X2353" i="4"/>
  <c r="X2354" i="4"/>
  <c r="X2355" i="4"/>
  <c r="X2356" i="4"/>
  <c r="X2357" i="4"/>
  <c r="X2358" i="4"/>
  <c r="X2359" i="4"/>
  <c r="X2360" i="4"/>
  <c r="X2361" i="4"/>
  <c r="X2362" i="4"/>
  <c r="X2363" i="4"/>
  <c r="X2364" i="4"/>
  <c r="X2365" i="4"/>
  <c r="X2366" i="4"/>
  <c r="X2367" i="4"/>
  <c r="X2368" i="4"/>
  <c r="X2369" i="4"/>
  <c r="X2370" i="4"/>
  <c r="X2371" i="4"/>
  <c r="X2372" i="4"/>
  <c r="X2373" i="4"/>
  <c r="X2374" i="4"/>
  <c r="X2375" i="4"/>
  <c r="X2376" i="4"/>
  <c r="X2377" i="4"/>
  <c r="X2378" i="4"/>
  <c r="X2379" i="4"/>
  <c r="X2380" i="4"/>
  <c r="X2381" i="4"/>
  <c r="X2382" i="4"/>
  <c r="X2383" i="4"/>
  <c r="X2384" i="4"/>
  <c r="X2385" i="4"/>
  <c r="X2386" i="4"/>
  <c r="X2387" i="4"/>
  <c r="X2388" i="4"/>
  <c r="X2389" i="4"/>
  <c r="X2390" i="4"/>
  <c r="X2391" i="4"/>
  <c r="X2392" i="4"/>
  <c r="X2393" i="4"/>
  <c r="X2394" i="4"/>
  <c r="X2395" i="4"/>
  <c r="X2396" i="4"/>
  <c r="X2397" i="4"/>
  <c r="X2398" i="4"/>
  <c r="X2399" i="4"/>
  <c r="X2400" i="4"/>
  <c r="X2401" i="4"/>
  <c r="X2402" i="4"/>
  <c r="X2403" i="4"/>
  <c r="X2404" i="4"/>
  <c r="X2405" i="4"/>
  <c r="X2406" i="4"/>
  <c r="X2407" i="4"/>
  <c r="X2408" i="4"/>
  <c r="X2409" i="4"/>
  <c r="X2410" i="4"/>
  <c r="X2411" i="4"/>
  <c r="X2412" i="4"/>
  <c r="X2413" i="4"/>
  <c r="X2414" i="4"/>
  <c r="X2415" i="4"/>
  <c r="X2416" i="4"/>
  <c r="X2417" i="4"/>
  <c r="X2418" i="4"/>
  <c r="X2419" i="4"/>
  <c r="X2420" i="4"/>
  <c r="X2421" i="4"/>
  <c r="X2422" i="4"/>
  <c r="X2423" i="4"/>
  <c r="X2424" i="4"/>
  <c r="X2425" i="4"/>
  <c r="X2426" i="4"/>
  <c r="X2427" i="4"/>
  <c r="X2428" i="4"/>
  <c r="X2429" i="4"/>
  <c r="X2430" i="4"/>
  <c r="X2431" i="4"/>
  <c r="X2432" i="4"/>
  <c r="X2433" i="4"/>
  <c r="X2434" i="4"/>
  <c r="X2435" i="4"/>
  <c r="X2436" i="4"/>
  <c r="X2437" i="4"/>
  <c r="X2438" i="4"/>
  <c r="X2439" i="4"/>
  <c r="X2440" i="4"/>
  <c r="X2441" i="4"/>
  <c r="X2442" i="4"/>
  <c r="X2443" i="4"/>
  <c r="X2444" i="4"/>
  <c r="X2445" i="4"/>
  <c r="X2446" i="4"/>
  <c r="X2447" i="4"/>
  <c r="X2448" i="4"/>
  <c r="X2449" i="4"/>
  <c r="X2450" i="4"/>
  <c r="X2451" i="4"/>
  <c r="X2452" i="4"/>
  <c r="X2453" i="4"/>
  <c r="X2454" i="4"/>
  <c r="X2455" i="4"/>
  <c r="X2456" i="4"/>
  <c r="X2457" i="4"/>
  <c r="X2458" i="4"/>
  <c r="X2459" i="4"/>
  <c r="X2460" i="4"/>
  <c r="X2461" i="4"/>
  <c r="X2462" i="4"/>
  <c r="X2463" i="4"/>
  <c r="X2464" i="4"/>
  <c r="X2465" i="4"/>
  <c r="X2466" i="4"/>
  <c r="X2467" i="4"/>
  <c r="X2468" i="4"/>
  <c r="X2469" i="4"/>
  <c r="X2470" i="4"/>
  <c r="X2471" i="4"/>
  <c r="X2472" i="4"/>
  <c r="X2473" i="4"/>
  <c r="X2474" i="4"/>
  <c r="X2475" i="4"/>
  <c r="X2476" i="4"/>
  <c r="X2477" i="4"/>
  <c r="X2478" i="4"/>
  <c r="X2479" i="4"/>
  <c r="X2480" i="4"/>
  <c r="X2481" i="4"/>
  <c r="X2482" i="4"/>
  <c r="X2483" i="4"/>
  <c r="X2484" i="4"/>
  <c r="X2485" i="4"/>
  <c r="X2486" i="4"/>
  <c r="X2487" i="4"/>
  <c r="X2488" i="4"/>
  <c r="X2489" i="4"/>
  <c r="X2490" i="4"/>
  <c r="X2491" i="4"/>
  <c r="X2492" i="4"/>
  <c r="X2493" i="4"/>
  <c r="X2494" i="4"/>
  <c r="X2495" i="4"/>
  <c r="X2496" i="4"/>
  <c r="X2497" i="4"/>
  <c r="X2498" i="4"/>
  <c r="X2499" i="4"/>
  <c r="X2500" i="4"/>
  <c r="X2501" i="4"/>
  <c r="X2502" i="4"/>
  <c r="X2503" i="4"/>
  <c r="X2504" i="4"/>
  <c r="X2505" i="4"/>
  <c r="X2506" i="4"/>
  <c r="X2507" i="4"/>
  <c r="X2508" i="4"/>
  <c r="X2509" i="4"/>
  <c r="X2510" i="4"/>
  <c r="X2511" i="4"/>
  <c r="X2512" i="4"/>
  <c r="X2513" i="4"/>
  <c r="X2514" i="4"/>
  <c r="X2515" i="4"/>
  <c r="X2516" i="4"/>
  <c r="X2517" i="4"/>
  <c r="X2518" i="4"/>
  <c r="X2519" i="4"/>
  <c r="X2520" i="4"/>
  <c r="X2521" i="4"/>
  <c r="X2522" i="4"/>
  <c r="X2523" i="4"/>
  <c r="X2524" i="4"/>
  <c r="X2525" i="4"/>
  <c r="X2526" i="4"/>
  <c r="X2527" i="4"/>
  <c r="X2528" i="4"/>
  <c r="X2529" i="4"/>
  <c r="X2530" i="4"/>
  <c r="X2531" i="4"/>
  <c r="X2532" i="4"/>
  <c r="X2533" i="4"/>
  <c r="X2534" i="4"/>
  <c r="X2535" i="4"/>
  <c r="X2536" i="4"/>
  <c r="X2537" i="4"/>
  <c r="X2538" i="4"/>
  <c r="X2539" i="4"/>
  <c r="X2540" i="4"/>
  <c r="X2541" i="4"/>
  <c r="X2542" i="4"/>
  <c r="X2543" i="4"/>
  <c r="X2544" i="4"/>
  <c r="X2545" i="4"/>
  <c r="X2546" i="4"/>
  <c r="X2547" i="4"/>
  <c r="X2548" i="4"/>
  <c r="X2549" i="4"/>
  <c r="X2550" i="4"/>
  <c r="X2551" i="4"/>
  <c r="X2552" i="4"/>
  <c r="X2553" i="4"/>
  <c r="X2554" i="4"/>
  <c r="X2555" i="4"/>
  <c r="X2556" i="4"/>
  <c r="X2557" i="4"/>
  <c r="X2558" i="4"/>
  <c r="X2559" i="4"/>
  <c r="X2560" i="4"/>
  <c r="X2561" i="4"/>
  <c r="X2562" i="4"/>
  <c r="X2563" i="4"/>
  <c r="X2564" i="4"/>
  <c r="X2565" i="4"/>
  <c r="X2566" i="4"/>
  <c r="X2567" i="4"/>
  <c r="X2568" i="4"/>
  <c r="X2569" i="4"/>
  <c r="X2570" i="4"/>
  <c r="X2571" i="4"/>
  <c r="X2572" i="4"/>
  <c r="X2573" i="4"/>
  <c r="X2574" i="4"/>
  <c r="X2575" i="4"/>
  <c r="X2576" i="4"/>
  <c r="X2577" i="4"/>
  <c r="X2578" i="4"/>
  <c r="X2579" i="4"/>
  <c r="X2580" i="4"/>
  <c r="X2581" i="4"/>
  <c r="X2582" i="4"/>
  <c r="X2583" i="4"/>
  <c r="X2584" i="4"/>
  <c r="X2585" i="4"/>
  <c r="X2586" i="4"/>
  <c r="X2587" i="4"/>
  <c r="X2588" i="4"/>
  <c r="X2589" i="4"/>
  <c r="X2590" i="4"/>
  <c r="X2591" i="4"/>
  <c r="X2592" i="4"/>
  <c r="X2593" i="4"/>
  <c r="X2594" i="4"/>
  <c r="X2595" i="4"/>
  <c r="X2596" i="4"/>
  <c r="X2597" i="4"/>
  <c r="X2598" i="4"/>
  <c r="X2599" i="4"/>
  <c r="X2600" i="4"/>
  <c r="X2601" i="4"/>
  <c r="X2602" i="4"/>
  <c r="X2603" i="4"/>
  <c r="X2604" i="4"/>
  <c r="X2605" i="4"/>
  <c r="X2606" i="4"/>
  <c r="X2607" i="4"/>
  <c r="X2608" i="4"/>
  <c r="X2609" i="4"/>
  <c r="X2610" i="4"/>
  <c r="X2611" i="4"/>
  <c r="X2612" i="4"/>
  <c r="X2613" i="4"/>
  <c r="X2614" i="4"/>
  <c r="X2615" i="4"/>
  <c r="X2616" i="4"/>
  <c r="X2617" i="4"/>
  <c r="X2618" i="4"/>
  <c r="X2619" i="4"/>
  <c r="X2620" i="4"/>
  <c r="X2621" i="4"/>
  <c r="X2622" i="4"/>
  <c r="X2623" i="4"/>
  <c r="X2624" i="4"/>
  <c r="X2625" i="4"/>
  <c r="X2626" i="4"/>
  <c r="X2627" i="4"/>
  <c r="X2628" i="4"/>
  <c r="X2629" i="4"/>
  <c r="X2630" i="4"/>
  <c r="X2631" i="4"/>
  <c r="X2632" i="4"/>
  <c r="X2633" i="4"/>
  <c r="X2634" i="4"/>
  <c r="X2635" i="4"/>
  <c r="X2636" i="4"/>
  <c r="X2637" i="4"/>
  <c r="X2638" i="4"/>
  <c r="X2639" i="4"/>
  <c r="X2640" i="4"/>
  <c r="X2641" i="4"/>
  <c r="X2642" i="4"/>
  <c r="X2643" i="4"/>
  <c r="X2644" i="4"/>
  <c r="X2645" i="4"/>
  <c r="X2646" i="4"/>
  <c r="X2647" i="4"/>
  <c r="X2648" i="4"/>
  <c r="X2649" i="4"/>
  <c r="X2650" i="4"/>
  <c r="X2651" i="4"/>
  <c r="X2652" i="4"/>
  <c r="X2653" i="4"/>
  <c r="X2654" i="4"/>
  <c r="X2655" i="4"/>
  <c r="X2656" i="4"/>
  <c r="X2657" i="4"/>
  <c r="X2658" i="4"/>
  <c r="X2659" i="4"/>
  <c r="X2660" i="4"/>
  <c r="X2661" i="4"/>
  <c r="X2662" i="4"/>
  <c r="X2663" i="4"/>
  <c r="X2664" i="4"/>
  <c r="X2665" i="4"/>
  <c r="X2666" i="4"/>
  <c r="X2667" i="4"/>
  <c r="X2668" i="4"/>
  <c r="X2669" i="4"/>
  <c r="X2670" i="4"/>
  <c r="X2671" i="4"/>
  <c r="X2672" i="4"/>
  <c r="X2673" i="4"/>
  <c r="X2674" i="4"/>
  <c r="X2675" i="4"/>
  <c r="X2676" i="4"/>
  <c r="X2677" i="4"/>
  <c r="X2678" i="4"/>
  <c r="X2679" i="4"/>
  <c r="X2680" i="4"/>
  <c r="X2681" i="4"/>
  <c r="X2682" i="4"/>
  <c r="X2683" i="4"/>
  <c r="X2684" i="4"/>
  <c r="X2685" i="4"/>
  <c r="X2686" i="4"/>
  <c r="X2687" i="4"/>
  <c r="X2688" i="4"/>
  <c r="X2689" i="4"/>
  <c r="X2690" i="4"/>
  <c r="X2691" i="4"/>
  <c r="X2692" i="4"/>
  <c r="X2693" i="4"/>
  <c r="X2694" i="4"/>
  <c r="X2695" i="4"/>
  <c r="X2696" i="4"/>
  <c r="X2697" i="4"/>
  <c r="X2698" i="4"/>
  <c r="X2699" i="4"/>
  <c r="X2700" i="4"/>
  <c r="X2701" i="4"/>
  <c r="X2702" i="4"/>
  <c r="X2703" i="4"/>
  <c r="X2704" i="4"/>
  <c r="X2705" i="4"/>
  <c r="X2706" i="4"/>
  <c r="X2707" i="4"/>
  <c r="X2708" i="4"/>
  <c r="X2709" i="4"/>
  <c r="X2710" i="4"/>
  <c r="X2711" i="4"/>
  <c r="X2712" i="4"/>
  <c r="X2713" i="4"/>
  <c r="X2714" i="4"/>
  <c r="X2715" i="4"/>
  <c r="X2716" i="4"/>
  <c r="X2717" i="4"/>
  <c r="X2718" i="4"/>
  <c r="X2719" i="4"/>
  <c r="X2720" i="4"/>
  <c r="X2721" i="4"/>
  <c r="X2722" i="4"/>
  <c r="X2723" i="4"/>
  <c r="X2724" i="4"/>
  <c r="X2725" i="4"/>
  <c r="X2726" i="4"/>
  <c r="X2727" i="4"/>
  <c r="X2728" i="4"/>
  <c r="X2729" i="4"/>
  <c r="X2730" i="4"/>
  <c r="X2731" i="4"/>
  <c r="X2732" i="4"/>
  <c r="X2733" i="4"/>
  <c r="X2734" i="4"/>
  <c r="X2735" i="4"/>
  <c r="X2736" i="4"/>
  <c r="X2737" i="4"/>
  <c r="X2738" i="4"/>
  <c r="X2739" i="4"/>
  <c r="X2740" i="4"/>
  <c r="X2741" i="4"/>
  <c r="X2742" i="4"/>
  <c r="X2743" i="4"/>
  <c r="X2744" i="4"/>
  <c r="X2745" i="4"/>
  <c r="X2746" i="4"/>
  <c r="X2747" i="4"/>
  <c r="X2748" i="4"/>
  <c r="X2749" i="4"/>
  <c r="X2750" i="4"/>
  <c r="X2751" i="4"/>
  <c r="X2752" i="4"/>
  <c r="X2753" i="4"/>
  <c r="X2754" i="4"/>
  <c r="X2755" i="4"/>
  <c r="X2756" i="4"/>
  <c r="X2757" i="4"/>
  <c r="X2758" i="4"/>
  <c r="X2759" i="4"/>
  <c r="X2760" i="4"/>
  <c r="X2761" i="4"/>
  <c r="X2762" i="4"/>
  <c r="X2763" i="4"/>
  <c r="X2764" i="4"/>
  <c r="X2765" i="4"/>
  <c r="X2766" i="4"/>
  <c r="X2767" i="4"/>
  <c r="X2768" i="4"/>
  <c r="X2769" i="4"/>
  <c r="X2770" i="4"/>
  <c r="X2771" i="4"/>
  <c r="X2772" i="4"/>
  <c r="X2773" i="4"/>
  <c r="X2774" i="4"/>
  <c r="X2775" i="4"/>
  <c r="X2776" i="4"/>
  <c r="X2777" i="4"/>
  <c r="X2778" i="4"/>
  <c r="X2779" i="4"/>
  <c r="X2780" i="4"/>
  <c r="X2781" i="4"/>
  <c r="X2782" i="4"/>
  <c r="X2783" i="4"/>
  <c r="X2784" i="4"/>
  <c r="X2785" i="4"/>
  <c r="X2786" i="4"/>
  <c r="X2787" i="4"/>
  <c r="X2788" i="4"/>
  <c r="X2789" i="4"/>
  <c r="X2790" i="4"/>
  <c r="X2791" i="4"/>
  <c r="X2792" i="4"/>
  <c r="X2793" i="4"/>
  <c r="X2794" i="4"/>
  <c r="X2795" i="4"/>
  <c r="X2796" i="4"/>
  <c r="X2797" i="4"/>
  <c r="X2798" i="4"/>
  <c r="X2799" i="4"/>
  <c r="X2800" i="4"/>
  <c r="X2801" i="4"/>
  <c r="X2802" i="4"/>
  <c r="X2803" i="4"/>
  <c r="X2804" i="4"/>
  <c r="X2805" i="4"/>
  <c r="X2806" i="4"/>
  <c r="X2807" i="4"/>
  <c r="X2808" i="4"/>
  <c r="X2809" i="4"/>
  <c r="X2810" i="4"/>
  <c r="X2811" i="4"/>
  <c r="X2812" i="4"/>
  <c r="X2813" i="4"/>
  <c r="X2814" i="4"/>
  <c r="X2815" i="4"/>
  <c r="X2816" i="4"/>
  <c r="X2817" i="4"/>
  <c r="X2818" i="4"/>
  <c r="X2819" i="4"/>
  <c r="X2820" i="4"/>
  <c r="X2821" i="4"/>
  <c r="X2822" i="4"/>
  <c r="X2823" i="4"/>
  <c r="X2824" i="4"/>
  <c r="X2825" i="4"/>
  <c r="X2826" i="4"/>
  <c r="X2827" i="4"/>
  <c r="X2828" i="4"/>
  <c r="X2829" i="4"/>
  <c r="X2830" i="4"/>
  <c r="X2831" i="4"/>
  <c r="X2832" i="4"/>
  <c r="X2833" i="4"/>
  <c r="X2834" i="4"/>
  <c r="X2835" i="4"/>
  <c r="X2836" i="4"/>
  <c r="X2837" i="4"/>
  <c r="X2838" i="4"/>
  <c r="X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2" i="4"/>
  <c r="W743" i="4"/>
  <c r="W744" i="4"/>
  <c r="W745" i="4"/>
  <c r="W746" i="4"/>
  <c r="W747" i="4"/>
  <c r="W748" i="4"/>
  <c r="W749" i="4"/>
  <c r="W750" i="4"/>
  <c r="W751" i="4"/>
  <c r="W752" i="4"/>
  <c r="W753" i="4"/>
  <c r="W754" i="4"/>
  <c r="W755" i="4"/>
  <c r="W756" i="4"/>
  <c r="W757" i="4"/>
  <c r="W758" i="4"/>
  <c r="W759" i="4"/>
  <c r="W760" i="4"/>
  <c r="W761" i="4"/>
  <c r="W762" i="4"/>
  <c r="W763" i="4"/>
  <c r="W764" i="4"/>
  <c r="W765" i="4"/>
  <c r="W766" i="4"/>
  <c r="W767" i="4"/>
  <c r="W768" i="4"/>
  <c r="W769" i="4"/>
  <c r="W770" i="4"/>
  <c r="W771" i="4"/>
  <c r="W772" i="4"/>
  <c r="W773" i="4"/>
  <c r="W774" i="4"/>
  <c r="W775" i="4"/>
  <c r="W776" i="4"/>
  <c r="W777" i="4"/>
  <c r="W778" i="4"/>
  <c r="W779" i="4"/>
  <c r="W780" i="4"/>
  <c r="W781" i="4"/>
  <c r="W782" i="4"/>
  <c r="W783" i="4"/>
  <c r="W784" i="4"/>
  <c r="W785" i="4"/>
  <c r="W786" i="4"/>
  <c r="W787" i="4"/>
  <c r="W788" i="4"/>
  <c r="W789" i="4"/>
  <c r="W790" i="4"/>
  <c r="W791" i="4"/>
  <c r="W792" i="4"/>
  <c r="W793" i="4"/>
  <c r="W794" i="4"/>
  <c r="W795" i="4"/>
  <c r="W796" i="4"/>
  <c r="W797" i="4"/>
  <c r="W798" i="4"/>
  <c r="W799" i="4"/>
  <c r="W800" i="4"/>
  <c r="W801" i="4"/>
  <c r="W802" i="4"/>
  <c r="W803" i="4"/>
  <c r="W804" i="4"/>
  <c r="W805" i="4"/>
  <c r="W806" i="4"/>
  <c r="W807" i="4"/>
  <c r="W808" i="4"/>
  <c r="W809" i="4"/>
  <c r="W810" i="4"/>
  <c r="W811" i="4"/>
  <c r="W812" i="4"/>
  <c r="W813" i="4"/>
  <c r="W814" i="4"/>
  <c r="W815" i="4"/>
  <c r="W816" i="4"/>
  <c r="W817" i="4"/>
  <c r="W818" i="4"/>
  <c r="W819" i="4"/>
  <c r="W820" i="4"/>
  <c r="W821" i="4"/>
  <c r="W822" i="4"/>
  <c r="W823" i="4"/>
  <c r="W824" i="4"/>
  <c r="W825" i="4"/>
  <c r="W826" i="4"/>
  <c r="W827" i="4"/>
  <c r="W828" i="4"/>
  <c r="W829" i="4"/>
  <c r="W830" i="4"/>
  <c r="W831" i="4"/>
  <c r="W832" i="4"/>
  <c r="W833" i="4"/>
  <c r="W834" i="4"/>
  <c r="W835" i="4"/>
  <c r="W836" i="4"/>
  <c r="W837" i="4"/>
  <c r="W838" i="4"/>
  <c r="W839" i="4"/>
  <c r="W840" i="4"/>
  <c r="W841" i="4"/>
  <c r="W842" i="4"/>
  <c r="W843" i="4"/>
  <c r="W844" i="4"/>
  <c r="W845" i="4"/>
  <c r="W846" i="4"/>
  <c r="W847" i="4"/>
  <c r="W848" i="4"/>
  <c r="W849" i="4"/>
  <c r="W850" i="4"/>
  <c r="W851" i="4"/>
  <c r="W852" i="4"/>
  <c r="W853" i="4"/>
  <c r="W854" i="4"/>
  <c r="W855" i="4"/>
  <c r="W856" i="4"/>
  <c r="W857" i="4"/>
  <c r="W858" i="4"/>
  <c r="W859" i="4"/>
  <c r="W860" i="4"/>
  <c r="W861" i="4"/>
  <c r="W862" i="4"/>
  <c r="W863" i="4"/>
  <c r="W864" i="4"/>
  <c r="W865" i="4"/>
  <c r="W866" i="4"/>
  <c r="W867" i="4"/>
  <c r="W868" i="4"/>
  <c r="W869" i="4"/>
  <c r="W870" i="4"/>
  <c r="W871" i="4"/>
  <c r="W872" i="4"/>
  <c r="W873" i="4"/>
  <c r="W874" i="4"/>
  <c r="W875" i="4"/>
  <c r="W876" i="4"/>
  <c r="W877" i="4"/>
  <c r="W878" i="4"/>
  <c r="W879" i="4"/>
  <c r="W880" i="4"/>
  <c r="W881" i="4"/>
  <c r="W882" i="4"/>
  <c r="W883" i="4"/>
  <c r="W884" i="4"/>
  <c r="W885" i="4"/>
  <c r="W886" i="4"/>
  <c r="W887" i="4"/>
  <c r="W888" i="4"/>
  <c r="W889" i="4"/>
  <c r="W890" i="4"/>
  <c r="W891" i="4"/>
  <c r="W892" i="4"/>
  <c r="W893" i="4"/>
  <c r="W894" i="4"/>
  <c r="W895" i="4"/>
  <c r="W896" i="4"/>
  <c r="W897" i="4"/>
  <c r="W898" i="4"/>
  <c r="W899" i="4"/>
  <c r="W900" i="4"/>
  <c r="W901" i="4"/>
  <c r="W902" i="4"/>
  <c r="W903" i="4"/>
  <c r="W904" i="4"/>
  <c r="W905" i="4"/>
  <c r="W906" i="4"/>
  <c r="W907" i="4"/>
  <c r="W908" i="4"/>
  <c r="W909" i="4"/>
  <c r="W910" i="4"/>
  <c r="W911" i="4"/>
  <c r="W912" i="4"/>
  <c r="W913" i="4"/>
  <c r="W914" i="4"/>
  <c r="W915" i="4"/>
  <c r="W916" i="4"/>
  <c r="W917" i="4"/>
  <c r="W918" i="4"/>
  <c r="W919" i="4"/>
  <c r="W920" i="4"/>
  <c r="W921" i="4"/>
  <c r="W922" i="4"/>
  <c r="W923" i="4"/>
  <c r="W924" i="4"/>
  <c r="W925" i="4"/>
  <c r="W926" i="4"/>
  <c r="W927" i="4"/>
  <c r="W928" i="4"/>
  <c r="W929" i="4"/>
  <c r="W930" i="4"/>
  <c r="W931" i="4"/>
  <c r="W932" i="4"/>
  <c r="W933" i="4"/>
  <c r="W934" i="4"/>
  <c r="W935" i="4"/>
  <c r="W936" i="4"/>
  <c r="W937" i="4"/>
  <c r="W938" i="4"/>
  <c r="W939" i="4"/>
  <c r="W940" i="4"/>
  <c r="W941" i="4"/>
  <c r="W942" i="4"/>
  <c r="W943" i="4"/>
  <c r="W944" i="4"/>
  <c r="W945" i="4"/>
  <c r="W946" i="4"/>
  <c r="W947" i="4"/>
  <c r="W948" i="4"/>
  <c r="W949" i="4"/>
  <c r="W950" i="4"/>
  <c r="W951" i="4"/>
  <c r="W952" i="4"/>
  <c r="W953" i="4"/>
  <c r="W954" i="4"/>
  <c r="W955" i="4"/>
  <c r="W956" i="4"/>
  <c r="W957" i="4"/>
  <c r="W958" i="4"/>
  <c r="W959" i="4"/>
  <c r="W960" i="4"/>
  <c r="W961" i="4"/>
  <c r="W962" i="4"/>
  <c r="W963" i="4"/>
  <c r="W964" i="4"/>
  <c r="W965" i="4"/>
  <c r="W966" i="4"/>
  <c r="W967" i="4"/>
  <c r="W968" i="4"/>
  <c r="W969" i="4"/>
  <c r="W970" i="4"/>
  <c r="W971" i="4"/>
  <c r="W972" i="4"/>
  <c r="W973" i="4"/>
  <c r="W974" i="4"/>
  <c r="W975" i="4"/>
  <c r="W976" i="4"/>
  <c r="W977" i="4"/>
  <c r="W978" i="4"/>
  <c r="W979" i="4"/>
  <c r="W980" i="4"/>
  <c r="W981" i="4"/>
  <c r="W982" i="4"/>
  <c r="W983" i="4"/>
  <c r="W984" i="4"/>
  <c r="W985" i="4"/>
  <c r="W986" i="4"/>
  <c r="W987" i="4"/>
  <c r="W988" i="4"/>
  <c r="W989" i="4"/>
  <c r="W990" i="4"/>
  <c r="W991" i="4"/>
  <c r="W992" i="4"/>
  <c r="W993" i="4"/>
  <c r="W994" i="4"/>
  <c r="W995" i="4"/>
  <c r="W996" i="4"/>
  <c r="W997" i="4"/>
  <c r="W998" i="4"/>
  <c r="W999" i="4"/>
  <c r="W1000" i="4"/>
  <c r="W1001" i="4"/>
  <c r="W1002" i="4"/>
  <c r="W1003" i="4"/>
  <c r="W1004" i="4"/>
  <c r="W1005" i="4"/>
  <c r="W1006" i="4"/>
  <c r="W1007" i="4"/>
  <c r="W1008" i="4"/>
  <c r="W1009" i="4"/>
  <c r="W1010" i="4"/>
  <c r="W1011" i="4"/>
  <c r="W1012" i="4"/>
  <c r="W1013" i="4"/>
  <c r="W1014" i="4"/>
  <c r="W1015" i="4"/>
  <c r="W1016" i="4"/>
  <c r="W1017" i="4"/>
  <c r="W1018" i="4"/>
  <c r="W1019" i="4"/>
  <c r="W1020" i="4"/>
  <c r="W1021" i="4"/>
  <c r="W1022" i="4"/>
  <c r="W1023" i="4"/>
  <c r="W1024" i="4"/>
  <c r="W1025" i="4"/>
  <c r="W1026" i="4"/>
  <c r="W1027" i="4"/>
  <c r="W1028" i="4"/>
  <c r="W1029" i="4"/>
  <c r="W1030" i="4"/>
  <c r="W1031" i="4"/>
  <c r="W1032" i="4"/>
  <c r="W1033" i="4"/>
  <c r="W1034" i="4"/>
  <c r="W1035" i="4"/>
  <c r="W1036" i="4"/>
  <c r="W1037" i="4"/>
  <c r="W1038" i="4"/>
  <c r="W1039" i="4"/>
  <c r="W1040" i="4"/>
  <c r="W1041" i="4"/>
  <c r="W1042" i="4"/>
  <c r="W1043" i="4"/>
  <c r="W1044" i="4"/>
  <c r="W1045" i="4"/>
  <c r="W1046" i="4"/>
  <c r="W1047" i="4"/>
  <c r="W1048" i="4"/>
  <c r="W1049" i="4"/>
  <c r="W1050" i="4"/>
  <c r="W1051" i="4"/>
  <c r="W1052" i="4"/>
  <c r="W1053" i="4"/>
  <c r="W1054" i="4"/>
  <c r="W1055" i="4"/>
  <c r="W1056" i="4"/>
  <c r="W1057" i="4"/>
  <c r="W1058" i="4"/>
  <c r="W1059" i="4"/>
  <c r="W1060" i="4"/>
  <c r="W1061" i="4"/>
  <c r="W1062" i="4"/>
  <c r="W1063" i="4"/>
  <c r="W1064" i="4"/>
  <c r="W1065" i="4"/>
  <c r="W1066" i="4"/>
  <c r="W1067" i="4"/>
  <c r="W1068" i="4"/>
  <c r="W1069" i="4"/>
  <c r="W1070" i="4"/>
  <c r="W1071" i="4"/>
  <c r="W1072" i="4"/>
  <c r="W1073" i="4"/>
  <c r="W1074" i="4"/>
  <c r="W1075" i="4"/>
  <c r="W1076" i="4"/>
  <c r="W1077" i="4"/>
  <c r="W1078" i="4"/>
  <c r="W1079" i="4"/>
  <c r="W1080" i="4"/>
  <c r="W1081" i="4"/>
  <c r="W1082" i="4"/>
  <c r="W1083" i="4"/>
  <c r="W1084" i="4"/>
  <c r="W1085" i="4"/>
  <c r="W1086" i="4"/>
  <c r="W1087" i="4"/>
  <c r="W1088" i="4"/>
  <c r="W1089" i="4"/>
  <c r="W1090" i="4"/>
  <c r="W1091" i="4"/>
  <c r="W1092" i="4"/>
  <c r="W1093" i="4"/>
  <c r="W1094" i="4"/>
  <c r="W1095" i="4"/>
  <c r="W1096" i="4"/>
  <c r="W1097" i="4"/>
  <c r="W1098" i="4"/>
  <c r="W1099" i="4"/>
  <c r="W1100" i="4"/>
  <c r="W1101" i="4"/>
  <c r="W1102" i="4"/>
  <c r="W1103" i="4"/>
  <c r="W1104" i="4"/>
  <c r="W1105" i="4"/>
  <c r="W1106" i="4"/>
  <c r="W1107" i="4"/>
  <c r="W1108" i="4"/>
  <c r="W1109" i="4"/>
  <c r="W1110" i="4"/>
  <c r="W1111" i="4"/>
  <c r="W1112" i="4"/>
  <c r="W1113" i="4"/>
  <c r="W1114" i="4"/>
  <c r="W1115" i="4"/>
  <c r="W1116" i="4"/>
  <c r="W1117" i="4"/>
  <c r="W1118" i="4"/>
  <c r="W1119" i="4"/>
  <c r="W1120" i="4"/>
  <c r="W1121" i="4"/>
  <c r="W1122" i="4"/>
  <c r="W1123" i="4"/>
  <c r="W1124" i="4"/>
  <c r="W1125" i="4"/>
  <c r="W1126" i="4"/>
  <c r="W1127" i="4"/>
  <c r="W1128" i="4"/>
  <c r="W1129" i="4"/>
  <c r="W1130" i="4"/>
  <c r="W1131" i="4"/>
  <c r="W1132" i="4"/>
  <c r="W1133" i="4"/>
  <c r="W1134" i="4"/>
  <c r="W1135" i="4"/>
  <c r="W1136" i="4"/>
  <c r="W1137" i="4"/>
  <c r="W1138" i="4"/>
  <c r="W1139" i="4"/>
  <c r="W1140" i="4"/>
  <c r="W1141" i="4"/>
  <c r="W1142" i="4"/>
  <c r="W1143" i="4"/>
  <c r="W1144" i="4"/>
  <c r="W1145" i="4"/>
  <c r="W1146" i="4"/>
  <c r="W1147" i="4"/>
  <c r="W1148" i="4"/>
  <c r="W1149" i="4"/>
  <c r="W1150" i="4"/>
  <c r="W1151" i="4"/>
  <c r="W1152" i="4"/>
  <c r="W1153" i="4"/>
  <c r="W1154" i="4"/>
  <c r="W1155" i="4"/>
  <c r="W1156" i="4"/>
  <c r="W1157" i="4"/>
  <c r="W1158" i="4"/>
  <c r="W1159" i="4"/>
  <c r="W1160" i="4"/>
  <c r="W1161" i="4"/>
  <c r="W1162" i="4"/>
  <c r="W1163" i="4"/>
  <c r="W1164" i="4"/>
  <c r="W1165" i="4"/>
  <c r="W1166" i="4"/>
  <c r="W1167" i="4"/>
  <c r="W1168" i="4"/>
  <c r="W1169" i="4"/>
  <c r="W1170" i="4"/>
  <c r="W1171" i="4"/>
  <c r="W1172" i="4"/>
  <c r="W1173" i="4"/>
  <c r="W1174" i="4"/>
  <c r="W1175" i="4"/>
  <c r="W1176" i="4"/>
  <c r="W1177" i="4"/>
  <c r="W1178" i="4"/>
  <c r="W1179" i="4"/>
  <c r="W1180" i="4"/>
  <c r="W1181" i="4"/>
  <c r="W1182" i="4"/>
  <c r="W1183" i="4"/>
  <c r="W1184" i="4"/>
  <c r="W1185" i="4"/>
  <c r="W1186" i="4"/>
  <c r="W1187" i="4"/>
  <c r="W1188" i="4"/>
  <c r="W1189" i="4"/>
  <c r="W1190" i="4"/>
  <c r="W1191" i="4"/>
  <c r="W1192" i="4"/>
  <c r="W1193" i="4"/>
  <c r="W1194" i="4"/>
  <c r="W1195" i="4"/>
  <c r="W1196" i="4"/>
  <c r="W1197" i="4"/>
  <c r="W1198" i="4"/>
  <c r="W1199" i="4"/>
  <c r="W1200" i="4"/>
  <c r="W1201" i="4"/>
  <c r="W1202" i="4"/>
  <c r="W1203" i="4"/>
  <c r="W1204" i="4"/>
  <c r="W1205" i="4"/>
  <c r="W1206" i="4"/>
  <c r="W1207" i="4"/>
  <c r="W1208" i="4"/>
  <c r="W1209" i="4"/>
  <c r="W1210" i="4"/>
  <c r="W1211" i="4"/>
  <c r="W1212" i="4"/>
  <c r="W1213" i="4"/>
  <c r="W1214" i="4"/>
  <c r="W1215" i="4"/>
  <c r="W1216" i="4"/>
  <c r="W1217" i="4"/>
  <c r="W1218" i="4"/>
  <c r="W1219" i="4"/>
  <c r="W1220" i="4"/>
  <c r="W1221" i="4"/>
  <c r="W1222" i="4"/>
  <c r="W1223" i="4"/>
  <c r="W1224" i="4"/>
  <c r="W1225" i="4"/>
  <c r="W1226" i="4"/>
  <c r="W1227" i="4"/>
  <c r="W1228" i="4"/>
  <c r="W1229" i="4"/>
  <c r="W1230" i="4"/>
  <c r="W1231" i="4"/>
  <c r="W1232" i="4"/>
  <c r="W1233" i="4"/>
  <c r="W1234" i="4"/>
  <c r="W1235" i="4"/>
  <c r="W1236" i="4"/>
  <c r="W1237" i="4"/>
  <c r="W1238" i="4"/>
  <c r="W1239" i="4"/>
  <c r="W1240" i="4"/>
  <c r="W1241" i="4"/>
  <c r="W1242" i="4"/>
  <c r="W1243" i="4"/>
  <c r="W1244" i="4"/>
  <c r="W1245" i="4"/>
  <c r="W1246" i="4"/>
  <c r="W1247" i="4"/>
  <c r="W1248" i="4"/>
  <c r="W1249" i="4"/>
  <c r="W1250" i="4"/>
  <c r="W1251" i="4"/>
  <c r="W1252" i="4"/>
  <c r="W1253" i="4"/>
  <c r="W1254" i="4"/>
  <c r="W1255" i="4"/>
  <c r="W1256" i="4"/>
  <c r="W1257" i="4"/>
  <c r="W1258" i="4"/>
  <c r="W1259" i="4"/>
  <c r="W1260" i="4"/>
  <c r="W1261" i="4"/>
  <c r="W1262" i="4"/>
  <c r="W1263" i="4"/>
  <c r="W1264" i="4"/>
  <c r="W1265" i="4"/>
  <c r="W1266" i="4"/>
  <c r="W1267" i="4"/>
  <c r="W1268" i="4"/>
  <c r="W1269" i="4"/>
  <c r="W1270" i="4"/>
  <c r="W1271" i="4"/>
  <c r="W1272" i="4"/>
  <c r="W1273" i="4"/>
  <c r="W1274" i="4"/>
  <c r="W1275" i="4"/>
  <c r="W1276" i="4"/>
  <c r="W1277" i="4"/>
  <c r="W1278" i="4"/>
  <c r="W1279" i="4"/>
  <c r="W1280" i="4"/>
  <c r="W1281" i="4"/>
  <c r="W1282" i="4"/>
  <c r="W1283" i="4"/>
  <c r="W1284" i="4"/>
  <c r="W1285" i="4"/>
  <c r="W1286" i="4"/>
  <c r="W1287" i="4"/>
  <c r="W1288" i="4"/>
  <c r="W1289" i="4"/>
  <c r="W1290" i="4"/>
  <c r="W1291" i="4"/>
  <c r="W1292" i="4"/>
  <c r="W1293" i="4"/>
  <c r="W1294" i="4"/>
  <c r="W1295" i="4"/>
  <c r="W1296" i="4"/>
  <c r="W1297" i="4"/>
  <c r="W1298" i="4"/>
  <c r="W1299" i="4"/>
  <c r="W1300" i="4"/>
  <c r="W1301" i="4"/>
  <c r="W1302" i="4"/>
  <c r="W1303" i="4"/>
  <c r="W1304" i="4"/>
  <c r="W1305" i="4"/>
  <c r="W1306" i="4"/>
  <c r="W1307" i="4"/>
  <c r="W1308" i="4"/>
  <c r="W1309" i="4"/>
  <c r="W1310" i="4"/>
  <c r="W1311" i="4"/>
  <c r="W1312" i="4"/>
  <c r="W1313" i="4"/>
  <c r="W1314" i="4"/>
  <c r="W1315" i="4"/>
  <c r="W1316" i="4"/>
  <c r="W1317" i="4"/>
  <c r="W1318" i="4"/>
  <c r="W1319" i="4"/>
  <c r="W1320" i="4"/>
  <c r="W1321" i="4"/>
  <c r="W1322" i="4"/>
  <c r="W1323" i="4"/>
  <c r="W1324" i="4"/>
  <c r="W1325" i="4"/>
  <c r="W1326" i="4"/>
  <c r="W1327" i="4"/>
  <c r="W1328" i="4"/>
  <c r="W1329" i="4"/>
  <c r="W1330" i="4"/>
  <c r="W1331" i="4"/>
  <c r="W1332" i="4"/>
  <c r="W1333" i="4"/>
  <c r="W1334" i="4"/>
  <c r="W1335" i="4"/>
  <c r="W1336" i="4"/>
  <c r="W1337" i="4"/>
  <c r="W1338" i="4"/>
  <c r="W1339" i="4"/>
  <c r="W1340" i="4"/>
  <c r="W1341" i="4"/>
  <c r="W1342" i="4"/>
  <c r="W1343" i="4"/>
  <c r="W1344" i="4"/>
  <c r="W1345" i="4"/>
  <c r="W1346" i="4"/>
  <c r="W1347" i="4"/>
  <c r="W1348" i="4"/>
  <c r="W1349" i="4"/>
  <c r="W1350" i="4"/>
  <c r="W1351" i="4"/>
  <c r="W1352" i="4"/>
  <c r="W1353" i="4"/>
  <c r="W1354" i="4"/>
  <c r="W1355" i="4"/>
  <c r="W1356" i="4"/>
  <c r="W1357" i="4"/>
  <c r="W1358" i="4"/>
  <c r="W1359" i="4"/>
  <c r="W1360" i="4"/>
  <c r="W1361" i="4"/>
  <c r="W1362" i="4"/>
  <c r="W1363" i="4"/>
  <c r="W1364" i="4"/>
  <c r="W1365" i="4"/>
  <c r="W1366" i="4"/>
  <c r="W1367" i="4"/>
  <c r="W1368" i="4"/>
  <c r="W1369" i="4"/>
  <c r="W1370" i="4"/>
  <c r="W1371" i="4"/>
  <c r="W1372" i="4"/>
  <c r="W1373" i="4"/>
  <c r="W1374" i="4"/>
  <c r="W1375" i="4"/>
  <c r="W1376" i="4"/>
  <c r="W1377" i="4"/>
  <c r="W1378" i="4"/>
  <c r="W1379" i="4"/>
  <c r="W1380" i="4"/>
  <c r="W1381" i="4"/>
  <c r="W1382" i="4"/>
  <c r="W1383" i="4"/>
  <c r="W1384" i="4"/>
  <c r="W1385" i="4"/>
  <c r="W1386" i="4"/>
  <c r="W1387" i="4"/>
  <c r="W1388" i="4"/>
  <c r="W1389" i="4"/>
  <c r="W1390" i="4"/>
  <c r="W1391" i="4"/>
  <c r="W1392" i="4"/>
  <c r="W1393" i="4"/>
  <c r="W1394" i="4"/>
  <c r="W1395" i="4"/>
  <c r="W1396" i="4"/>
  <c r="W1397" i="4"/>
  <c r="W1398" i="4"/>
  <c r="W1399" i="4"/>
  <c r="W1400" i="4"/>
  <c r="W1401" i="4"/>
  <c r="W1402" i="4"/>
  <c r="W1403" i="4"/>
  <c r="W1404" i="4"/>
  <c r="W1405" i="4"/>
  <c r="W1406" i="4"/>
  <c r="W1407" i="4"/>
  <c r="W1408" i="4"/>
  <c r="W1409" i="4"/>
  <c r="W1410" i="4"/>
  <c r="W1411" i="4"/>
  <c r="W1412" i="4"/>
  <c r="W1413" i="4"/>
  <c r="W1414" i="4"/>
  <c r="W1415" i="4"/>
  <c r="W1416" i="4"/>
  <c r="W1417" i="4"/>
  <c r="W1418" i="4"/>
  <c r="W1419" i="4"/>
  <c r="W1420" i="4"/>
  <c r="W1421" i="4"/>
  <c r="W1422" i="4"/>
  <c r="W1423" i="4"/>
  <c r="W1424" i="4"/>
  <c r="W1425" i="4"/>
  <c r="W1426" i="4"/>
  <c r="W1427" i="4"/>
  <c r="W1428" i="4"/>
  <c r="W1429" i="4"/>
  <c r="W1430" i="4"/>
  <c r="W1431" i="4"/>
  <c r="W1432" i="4"/>
  <c r="W1433" i="4"/>
  <c r="W1434" i="4"/>
  <c r="W1435" i="4"/>
  <c r="W1436" i="4"/>
  <c r="W1437" i="4"/>
  <c r="W1438" i="4"/>
  <c r="W1439" i="4"/>
  <c r="W1440" i="4"/>
  <c r="W1441" i="4"/>
  <c r="W1442" i="4"/>
  <c r="W1443" i="4"/>
  <c r="W1444" i="4"/>
  <c r="W1445" i="4"/>
  <c r="W1446" i="4"/>
  <c r="W1447" i="4"/>
  <c r="W1448" i="4"/>
  <c r="W1449" i="4"/>
  <c r="W1450" i="4"/>
  <c r="W1451" i="4"/>
  <c r="W1452" i="4"/>
  <c r="W1453" i="4"/>
  <c r="W1454" i="4"/>
  <c r="W1455" i="4"/>
  <c r="W1456" i="4"/>
  <c r="W1457" i="4"/>
  <c r="W1458" i="4"/>
  <c r="W1459" i="4"/>
  <c r="W1460" i="4"/>
  <c r="W1461" i="4"/>
  <c r="W1462" i="4"/>
  <c r="W1463" i="4"/>
  <c r="W1464" i="4"/>
  <c r="W1465" i="4"/>
  <c r="W1466" i="4"/>
  <c r="W1467" i="4"/>
  <c r="W1468" i="4"/>
  <c r="W1469" i="4"/>
  <c r="W1470" i="4"/>
  <c r="W1471" i="4"/>
  <c r="W1472" i="4"/>
  <c r="W1473" i="4"/>
  <c r="W1474" i="4"/>
  <c r="W1475" i="4"/>
  <c r="W1476" i="4"/>
  <c r="W1477" i="4"/>
  <c r="W1478" i="4"/>
  <c r="W1479" i="4"/>
  <c r="W1480" i="4"/>
  <c r="W1481" i="4"/>
  <c r="W1482" i="4"/>
  <c r="W1483" i="4"/>
  <c r="W1484" i="4"/>
  <c r="W1485" i="4"/>
  <c r="W1486" i="4"/>
  <c r="W1487" i="4"/>
  <c r="W1488" i="4"/>
  <c r="W1489" i="4"/>
  <c r="W1490" i="4"/>
  <c r="W1491" i="4"/>
  <c r="W1492" i="4"/>
  <c r="W1493" i="4"/>
  <c r="W1494" i="4"/>
  <c r="W1495" i="4"/>
  <c r="W1496" i="4"/>
  <c r="W1497" i="4"/>
  <c r="W1498" i="4"/>
  <c r="W1499" i="4"/>
  <c r="W1500" i="4"/>
  <c r="W1501" i="4"/>
  <c r="W1502" i="4"/>
  <c r="W1503" i="4"/>
  <c r="W1504" i="4"/>
  <c r="W1505" i="4"/>
  <c r="W1506" i="4"/>
  <c r="W1507" i="4"/>
  <c r="W1508" i="4"/>
  <c r="W1509" i="4"/>
  <c r="W1510" i="4"/>
  <c r="W1511" i="4"/>
  <c r="W1512" i="4"/>
  <c r="W1513" i="4"/>
  <c r="W1514" i="4"/>
  <c r="W1515" i="4"/>
  <c r="W1516" i="4"/>
  <c r="W1517" i="4"/>
  <c r="W1518" i="4"/>
  <c r="W1519" i="4"/>
  <c r="W1520" i="4"/>
  <c r="W1521" i="4"/>
  <c r="W1522" i="4"/>
  <c r="W1523" i="4"/>
  <c r="W1524" i="4"/>
  <c r="W1525" i="4"/>
  <c r="W1526" i="4"/>
  <c r="W1527" i="4"/>
  <c r="W1528" i="4"/>
  <c r="W1529" i="4"/>
  <c r="W1530" i="4"/>
  <c r="W1531" i="4"/>
  <c r="W1532" i="4"/>
  <c r="W1533" i="4"/>
  <c r="W1534" i="4"/>
  <c r="W1535" i="4"/>
  <c r="W1536" i="4"/>
  <c r="W1537" i="4"/>
  <c r="W1538" i="4"/>
  <c r="W1539" i="4"/>
  <c r="W1540" i="4"/>
  <c r="W1541" i="4"/>
  <c r="W1542" i="4"/>
  <c r="W1543" i="4"/>
  <c r="W1544" i="4"/>
  <c r="W1545" i="4"/>
  <c r="W1546" i="4"/>
  <c r="W1547" i="4"/>
  <c r="W1548" i="4"/>
  <c r="W1549" i="4"/>
  <c r="W1550" i="4"/>
  <c r="W1551" i="4"/>
  <c r="W1552" i="4"/>
  <c r="W1553" i="4"/>
  <c r="W1554" i="4"/>
  <c r="W1555" i="4"/>
  <c r="W1556" i="4"/>
  <c r="W1557" i="4"/>
  <c r="W1558" i="4"/>
  <c r="W1559" i="4"/>
  <c r="W1560" i="4"/>
  <c r="W1561" i="4"/>
  <c r="W1562" i="4"/>
  <c r="W1563" i="4"/>
  <c r="W1564" i="4"/>
  <c r="W1565" i="4"/>
  <c r="W1566" i="4"/>
  <c r="W1567" i="4"/>
  <c r="W1568" i="4"/>
  <c r="W1569" i="4"/>
  <c r="W1570" i="4"/>
  <c r="W1571" i="4"/>
  <c r="W1572" i="4"/>
  <c r="W1573" i="4"/>
  <c r="W1574" i="4"/>
  <c r="W1575" i="4"/>
  <c r="W1576" i="4"/>
  <c r="W1577" i="4"/>
  <c r="W1578" i="4"/>
  <c r="W1579" i="4"/>
  <c r="W1580" i="4"/>
  <c r="W1581" i="4"/>
  <c r="W1582" i="4"/>
  <c r="W1583" i="4"/>
  <c r="W1584" i="4"/>
  <c r="W1585" i="4"/>
  <c r="W1586" i="4"/>
  <c r="W1587" i="4"/>
  <c r="W1588" i="4"/>
  <c r="W1589" i="4"/>
  <c r="W1590" i="4"/>
  <c r="W1591" i="4"/>
  <c r="W1592" i="4"/>
  <c r="W1593" i="4"/>
  <c r="W1594" i="4"/>
  <c r="W1595" i="4"/>
  <c r="W1596" i="4"/>
  <c r="W1597" i="4"/>
  <c r="W1598" i="4"/>
  <c r="W1599" i="4"/>
  <c r="W1600" i="4"/>
  <c r="W1601" i="4"/>
  <c r="W1602" i="4"/>
  <c r="W1603" i="4"/>
  <c r="W1604" i="4"/>
  <c r="W1605" i="4"/>
  <c r="W1606" i="4"/>
  <c r="W1607" i="4"/>
  <c r="W1608" i="4"/>
  <c r="W1609" i="4"/>
  <c r="W1610" i="4"/>
  <c r="W1611" i="4"/>
  <c r="W1612" i="4"/>
  <c r="W1613" i="4"/>
  <c r="W1614" i="4"/>
  <c r="W1615" i="4"/>
  <c r="W1616" i="4"/>
  <c r="W1617" i="4"/>
  <c r="W1618" i="4"/>
  <c r="W1619" i="4"/>
  <c r="W1620" i="4"/>
  <c r="W1621" i="4"/>
  <c r="W1622" i="4"/>
  <c r="W1623" i="4"/>
  <c r="W1624" i="4"/>
  <c r="W1625" i="4"/>
  <c r="W1626" i="4"/>
  <c r="W1627" i="4"/>
  <c r="W1628" i="4"/>
  <c r="W1629" i="4"/>
  <c r="W1630" i="4"/>
  <c r="W1631" i="4"/>
  <c r="W1632" i="4"/>
  <c r="W1633" i="4"/>
  <c r="W1634" i="4"/>
  <c r="W1635" i="4"/>
  <c r="W1636" i="4"/>
  <c r="W1637" i="4"/>
  <c r="W1638" i="4"/>
  <c r="W1639" i="4"/>
  <c r="W1640" i="4"/>
  <c r="W1641" i="4"/>
  <c r="W1642" i="4"/>
  <c r="W1643" i="4"/>
  <c r="W1644" i="4"/>
  <c r="W1645" i="4"/>
  <c r="W1646" i="4"/>
  <c r="W1647" i="4"/>
  <c r="W1648" i="4"/>
  <c r="W1649" i="4"/>
  <c r="W1650" i="4"/>
  <c r="W1651" i="4"/>
  <c r="W1652" i="4"/>
  <c r="W1653" i="4"/>
  <c r="W1654" i="4"/>
  <c r="W1655" i="4"/>
  <c r="W1656" i="4"/>
  <c r="W1657" i="4"/>
  <c r="W1658" i="4"/>
  <c r="W1659" i="4"/>
  <c r="W1660" i="4"/>
  <c r="W1661" i="4"/>
  <c r="W1662" i="4"/>
  <c r="W1663" i="4"/>
  <c r="W1664" i="4"/>
  <c r="W1665" i="4"/>
  <c r="W1666" i="4"/>
  <c r="W1667" i="4"/>
  <c r="W1668" i="4"/>
  <c r="W1669" i="4"/>
  <c r="W1670" i="4"/>
  <c r="W1671" i="4"/>
  <c r="W1672" i="4"/>
  <c r="W1673" i="4"/>
  <c r="W1674" i="4"/>
  <c r="W1675" i="4"/>
  <c r="W1676" i="4"/>
  <c r="W1677" i="4"/>
  <c r="W1678" i="4"/>
  <c r="W1679" i="4"/>
  <c r="W1680" i="4"/>
  <c r="W1681" i="4"/>
  <c r="W1682" i="4"/>
  <c r="W1683" i="4"/>
  <c r="W1684" i="4"/>
  <c r="W1685" i="4"/>
  <c r="W1686" i="4"/>
  <c r="W1687" i="4"/>
  <c r="W1688" i="4"/>
  <c r="W1689" i="4"/>
  <c r="W1690" i="4"/>
  <c r="W1691" i="4"/>
  <c r="W1692" i="4"/>
  <c r="W1693" i="4"/>
  <c r="W1694" i="4"/>
  <c r="W1695" i="4"/>
  <c r="W1696" i="4"/>
  <c r="W1697" i="4"/>
  <c r="W1698" i="4"/>
  <c r="W1699" i="4"/>
  <c r="W1700" i="4"/>
  <c r="W1701" i="4"/>
  <c r="W1702" i="4"/>
  <c r="W1703" i="4"/>
  <c r="W1704" i="4"/>
  <c r="W1705" i="4"/>
  <c r="W1706" i="4"/>
  <c r="W1707" i="4"/>
  <c r="W1708" i="4"/>
  <c r="W1709" i="4"/>
  <c r="W1710" i="4"/>
  <c r="W1711" i="4"/>
  <c r="W1712" i="4"/>
  <c r="W1713" i="4"/>
  <c r="W1714" i="4"/>
  <c r="W1715" i="4"/>
  <c r="W1716" i="4"/>
  <c r="W1717" i="4"/>
  <c r="W1718" i="4"/>
  <c r="W1719" i="4"/>
  <c r="W1720" i="4"/>
  <c r="W1721" i="4"/>
  <c r="W1722" i="4"/>
  <c r="W1723" i="4"/>
  <c r="W1724" i="4"/>
  <c r="W1725" i="4"/>
  <c r="W1726" i="4"/>
  <c r="W1727" i="4"/>
  <c r="W1728" i="4"/>
  <c r="W1729" i="4"/>
  <c r="W1730" i="4"/>
  <c r="W1731" i="4"/>
  <c r="W1732" i="4"/>
  <c r="W1733" i="4"/>
  <c r="W1734" i="4"/>
  <c r="W1735" i="4"/>
  <c r="W1736" i="4"/>
  <c r="W1737" i="4"/>
  <c r="W1738" i="4"/>
  <c r="W1739" i="4"/>
  <c r="W1740" i="4"/>
  <c r="W1741" i="4"/>
  <c r="W1742" i="4"/>
  <c r="W1743" i="4"/>
  <c r="W1744" i="4"/>
  <c r="W1745" i="4"/>
  <c r="W1746" i="4"/>
  <c r="W1747" i="4"/>
  <c r="W1748" i="4"/>
  <c r="W1749" i="4"/>
  <c r="W1750" i="4"/>
  <c r="W1751" i="4"/>
  <c r="W1752" i="4"/>
  <c r="W1753" i="4"/>
  <c r="W1754" i="4"/>
  <c r="W1755" i="4"/>
  <c r="W1756" i="4"/>
  <c r="W1757" i="4"/>
  <c r="W1758" i="4"/>
  <c r="W1759" i="4"/>
  <c r="W1760" i="4"/>
  <c r="W1761" i="4"/>
  <c r="W1762" i="4"/>
  <c r="W1763" i="4"/>
  <c r="W1764" i="4"/>
  <c r="W1765" i="4"/>
  <c r="W1766" i="4"/>
  <c r="W1767" i="4"/>
  <c r="W1768" i="4"/>
  <c r="W1769" i="4"/>
  <c r="W1770" i="4"/>
  <c r="W1771" i="4"/>
  <c r="W1772" i="4"/>
  <c r="W1773" i="4"/>
  <c r="W1774" i="4"/>
  <c r="W1775" i="4"/>
  <c r="W1776" i="4"/>
  <c r="W1777" i="4"/>
  <c r="W1778" i="4"/>
  <c r="W1779" i="4"/>
  <c r="W1780" i="4"/>
  <c r="W1781" i="4"/>
  <c r="W1782" i="4"/>
  <c r="W1783" i="4"/>
  <c r="W1784" i="4"/>
  <c r="W1785" i="4"/>
  <c r="W1786" i="4"/>
  <c r="W1787" i="4"/>
  <c r="W1788" i="4"/>
  <c r="W1789" i="4"/>
  <c r="W1790" i="4"/>
  <c r="W1791" i="4"/>
  <c r="W1792" i="4"/>
  <c r="W1793" i="4"/>
  <c r="W1794" i="4"/>
  <c r="W1795" i="4"/>
  <c r="W1796" i="4"/>
  <c r="W1797" i="4"/>
  <c r="W1798" i="4"/>
  <c r="W1799" i="4"/>
  <c r="W1800" i="4"/>
  <c r="W1801" i="4"/>
  <c r="W1802" i="4"/>
  <c r="W1803" i="4"/>
  <c r="W1804" i="4"/>
  <c r="W1805" i="4"/>
  <c r="W1806" i="4"/>
  <c r="W1807" i="4"/>
  <c r="W1808" i="4"/>
  <c r="W1809" i="4"/>
  <c r="W1810" i="4"/>
  <c r="W1811" i="4"/>
  <c r="W1812" i="4"/>
  <c r="W1813" i="4"/>
  <c r="W1814" i="4"/>
  <c r="W1815" i="4"/>
  <c r="W1816" i="4"/>
  <c r="W1817" i="4"/>
  <c r="W1818" i="4"/>
  <c r="W1819" i="4"/>
  <c r="W1820" i="4"/>
  <c r="W1821" i="4"/>
  <c r="W1822" i="4"/>
  <c r="W1823" i="4"/>
  <c r="W1824" i="4"/>
  <c r="W1825" i="4"/>
  <c r="W1826" i="4"/>
  <c r="W1827" i="4"/>
  <c r="W1828" i="4"/>
  <c r="W1829" i="4"/>
  <c r="W1830" i="4"/>
  <c r="W1831" i="4"/>
  <c r="W1832" i="4"/>
  <c r="W1833" i="4"/>
  <c r="W1834" i="4"/>
  <c r="W1835" i="4"/>
  <c r="W1836" i="4"/>
  <c r="W1837" i="4"/>
  <c r="W1838" i="4"/>
  <c r="W1839" i="4"/>
  <c r="W1840" i="4"/>
  <c r="W1841" i="4"/>
  <c r="W1842" i="4"/>
  <c r="W1843" i="4"/>
  <c r="W1844" i="4"/>
  <c r="W1845" i="4"/>
  <c r="W1846" i="4"/>
  <c r="W1847" i="4"/>
  <c r="W1848" i="4"/>
  <c r="W1849" i="4"/>
  <c r="W1850" i="4"/>
  <c r="W1851" i="4"/>
  <c r="W1852" i="4"/>
  <c r="W1853" i="4"/>
  <c r="W1854" i="4"/>
  <c r="W1855" i="4"/>
  <c r="W1856" i="4"/>
  <c r="W1857" i="4"/>
  <c r="W1858" i="4"/>
  <c r="W1859" i="4"/>
  <c r="W1860" i="4"/>
  <c r="W1861" i="4"/>
  <c r="W1862" i="4"/>
  <c r="W1863" i="4"/>
  <c r="W1864" i="4"/>
  <c r="W1865" i="4"/>
  <c r="W1866" i="4"/>
  <c r="W1867" i="4"/>
  <c r="W1868" i="4"/>
  <c r="W1869" i="4"/>
  <c r="W1870" i="4"/>
  <c r="W1871" i="4"/>
  <c r="W1872" i="4"/>
  <c r="W1873" i="4"/>
  <c r="W1874" i="4"/>
  <c r="W1875" i="4"/>
  <c r="W1876" i="4"/>
  <c r="W1877" i="4"/>
  <c r="W1878" i="4"/>
  <c r="W1879" i="4"/>
  <c r="W1880" i="4"/>
  <c r="W1881" i="4"/>
  <c r="W1882" i="4"/>
  <c r="W1883" i="4"/>
  <c r="W1884" i="4"/>
  <c r="W1885" i="4"/>
  <c r="W1886" i="4"/>
  <c r="W1887" i="4"/>
  <c r="W1888" i="4"/>
  <c r="W1889" i="4"/>
  <c r="W1890" i="4"/>
  <c r="W1891" i="4"/>
  <c r="W1892" i="4"/>
  <c r="W1893" i="4"/>
  <c r="W1894" i="4"/>
  <c r="W1895" i="4"/>
  <c r="W1896" i="4"/>
  <c r="W1897" i="4"/>
  <c r="W1898" i="4"/>
  <c r="W1899" i="4"/>
  <c r="W1900" i="4"/>
  <c r="W1901" i="4"/>
  <c r="W1902" i="4"/>
  <c r="W1903" i="4"/>
  <c r="W1904" i="4"/>
  <c r="W1905" i="4"/>
  <c r="W1906" i="4"/>
  <c r="W1907" i="4"/>
  <c r="W1908" i="4"/>
  <c r="W1909" i="4"/>
  <c r="W1910" i="4"/>
  <c r="W1911" i="4"/>
  <c r="W1912" i="4"/>
  <c r="W1913" i="4"/>
  <c r="W1914" i="4"/>
  <c r="W1915" i="4"/>
  <c r="W1916" i="4"/>
  <c r="W1917" i="4"/>
  <c r="W1918" i="4"/>
  <c r="W1919" i="4"/>
  <c r="W1920" i="4"/>
  <c r="W1921" i="4"/>
  <c r="W1922" i="4"/>
  <c r="W1923" i="4"/>
  <c r="W1924" i="4"/>
  <c r="W1925" i="4"/>
  <c r="W1926" i="4"/>
  <c r="W1927" i="4"/>
  <c r="W1928" i="4"/>
  <c r="W1929" i="4"/>
  <c r="W1930" i="4"/>
  <c r="W1931" i="4"/>
  <c r="W1932" i="4"/>
  <c r="W1933" i="4"/>
  <c r="W1934" i="4"/>
  <c r="W1935" i="4"/>
  <c r="W1936" i="4"/>
  <c r="W1937" i="4"/>
  <c r="W1938" i="4"/>
  <c r="W1939" i="4"/>
  <c r="W1940" i="4"/>
  <c r="W1941" i="4"/>
  <c r="W1942" i="4"/>
  <c r="W1943" i="4"/>
  <c r="W1944" i="4"/>
  <c r="W1945" i="4"/>
  <c r="W1946" i="4"/>
  <c r="W1947" i="4"/>
  <c r="W1948" i="4"/>
  <c r="W1949" i="4"/>
  <c r="W1950" i="4"/>
  <c r="W1951" i="4"/>
  <c r="W1952" i="4"/>
  <c r="W1953" i="4"/>
  <c r="W1954" i="4"/>
  <c r="W1955" i="4"/>
  <c r="W1956" i="4"/>
  <c r="W1957" i="4"/>
  <c r="W1958" i="4"/>
  <c r="W1959" i="4"/>
  <c r="W1960" i="4"/>
  <c r="W1961" i="4"/>
  <c r="W1962" i="4"/>
  <c r="W1963" i="4"/>
  <c r="W1964" i="4"/>
  <c r="W1965" i="4"/>
  <c r="W1966" i="4"/>
  <c r="W1967" i="4"/>
  <c r="W1968" i="4"/>
  <c r="W1969" i="4"/>
  <c r="W1970" i="4"/>
  <c r="W1971" i="4"/>
  <c r="W1972" i="4"/>
  <c r="W1973" i="4"/>
  <c r="W1974" i="4"/>
  <c r="W1975" i="4"/>
  <c r="W1976" i="4"/>
  <c r="W1977" i="4"/>
  <c r="W1978" i="4"/>
  <c r="W1979" i="4"/>
  <c r="W1980" i="4"/>
  <c r="W1981" i="4"/>
  <c r="W1982" i="4"/>
  <c r="W1983" i="4"/>
  <c r="W1984" i="4"/>
  <c r="W1985" i="4"/>
  <c r="W1986" i="4"/>
  <c r="W1987" i="4"/>
  <c r="W1988" i="4"/>
  <c r="W1989" i="4"/>
  <c r="W1990" i="4"/>
  <c r="W1991" i="4"/>
  <c r="W1992" i="4"/>
  <c r="W1993" i="4"/>
  <c r="W1994" i="4"/>
  <c r="W1995" i="4"/>
  <c r="W1996" i="4"/>
  <c r="W1997" i="4"/>
  <c r="W1998" i="4"/>
  <c r="W1999" i="4"/>
  <c r="W2000" i="4"/>
  <c r="W2001" i="4"/>
  <c r="W2002" i="4"/>
  <c r="W2003" i="4"/>
  <c r="W2004" i="4"/>
  <c r="W2005" i="4"/>
  <c r="W2006" i="4"/>
  <c r="W2007" i="4"/>
  <c r="W2008" i="4"/>
  <c r="W2009" i="4"/>
  <c r="W2010" i="4"/>
  <c r="W2011" i="4"/>
  <c r="W2012" i="4"/>
  <c r="W2013" i="4"/>
  <c r="W2014" i="4"/>
  <c r="W2015" i="4"/>
  <c r="W2016" i="4"/>
  <c r="W2017" i="4"/>
  <c r="W2018" i="4"/>
  <c r="W2019" i="4"/>
  <c r="W2020" i="4"/>
  <c r="W2021" i="4"/>
  <c r="W2022" i="4"/>
  <c r="W2023" i="4"/>
  <c r="W2024" i="4"/>
  <c r="W2025" i="4"/>
  <c r="W2026" i="4"/>
  <c r="W2027" i="4"/>
  <c r="W2028" i="4"/>
  <c r="W2029" i="4"/>
  <c r="W2030" i="4"/>
  <c r="W2031" i="4"/>
  <c r="W2032" i="4"/>
  <c r="W2033" i="4"/>
  <c r="W2034" i="4"/>
  <c r="W2035" i="4"/>
  <c r="W2036" i="4"/>
  <c r="W2037" i="4"/>
  <c r="W2038" i="4"/>
  <c r="W2039" i="4"/>
  <c r="W2040" i="4"/>
  <c r="W2041" i="4"/>
  <c r="W2042" i="4"/>
  <c r="W2043" i="4"/>
  <c r="W2044" i="4"/>
  <c r="W2045" i="4"/>
  <c r="W2046" i="4"/>
  <c r="W2047" i="4"/>
  <c r="W2048" i="4"/>
  <c r="W2049" i="4"/>
  <c r="W2050" i="4"/>
  <c r="W2051" i="4"/>
  <c r="W2052" i="4"/>
  <c r="W2053" i="4"/>
  <c r="W2054" i="4"/>
  <c r="W2055" i="4"/>
  <c r="W2056" i="4"/>
  <c r="W2057" i="4"/>
  <c r="W2058" i="4"/>
  <c r="W2059" i="4"/>
  <c r="W2060" i="4"/>
  <c r="W2061" i="4"/>
  <c r="W2062" i="4"/>
  <c r="W2063" i="4"/>
  <c r="W2064" i="4"/>
  <c r="W2065" i="4"/>
  <c r="W2066" i="4"/>
  <c r="W2067" i="4"/>
  <c r="W2068" i="4"/>
  <c r="W2069" i="4"/>
  <c r="W2070" i="4"/>
  <c r="W2071" i="4"/>
  <c r="W2072" i="4"/>
  <c r="W2073" i="4"/>
  <c r="W2074" i="4"/>
  <c r="W2075" i="4"/>
  <c r="W2076" i="4"/>
  <c r="W2077" i="4"/>
  <c r="W2078" i="4"/>
  <c r="W2079" i="4"/>
  <c r="W2080" i="4"/>
  <c r="W2081" i="4"/>
  <c r="W2082" i="4"/>
  <c r="W2083" i="4"/>
  <c r="W2084" i="4"/>
  <c r="W2085" i="4"/>
  <c r="W2086" i="4"/>
  <c r="W2087" i="4"/>
  <c r="W2088" i="4"/>
  <c r="W2089" i="4"/>
  <c r="W2090" i="4"/>
  <c r="W2091" i="4"/>
  <c r="W2092" i="4"/>
  <c r="W2093" i="4"/>
  <c r="W2094" i="4"/>
  <c r="W2095" i="4"/>
  <c r="W2096" i="4"/>
  <c r="W2097" i="4"/>
  <c r="W2098" i="4"/>
  <c r="W2099" i="4"/>
  <c r="W2100" i="4"/>
  <c r="W2101" i="4"/>
  <c r="W2102" i="4"/>
  <c r="W2103" i="4"/>
  <c r="W2104" i="4"/>
  <c r="W2105" i="4"/>
  <c r="W2106" i="4"/>
  <c r="W2107" i="4"/>
  <c r="W2108" i="4"/>
  <c r="W2109" i="4"/>
  <c r="W2110" i="4"/>
  <c r="W2111" i="4"/>
  <c r="W2112" i="4"/>
  <c r="W2113" i="4"/>
  <c r="W2114" i="4"/>
  <c r="W2115" i="4"/>
  <c r="W2116" i="4"/>
  <c r="W2117" i="4"/>
  <c r="W2118" i="4"/>
  <c r="W2119" i="4"/>
  <c r="W2120" i="4"/>
  <c r="W2121" i="4"/>
  <c r="W2122" i="4"/>
  <c r="W2123" i="4"/>
  <c r="W2124" i="4"/>
  <c r="W2125" i="4"/>
  <c r="W2126" i="4"/>
  <c r="W2127" i="4"/>
  <c r="W2128" i="4"/>
  <c r="W2129" i="4"/>
  <c r="W2130" i="4"/>
  <c r="W2131" i="4"/>
  <c r="W2132" i="4"/>
  <c r="W2133" i="4"/>
  <c r="W2134" i="4"/>
  <c r="W2135" i="4"/>
  <c r="W2136" i="4"/>
  <c r="W2137" i="4"/>
  <c r="W2138" i="4"/>
  <c r="W2139" i="4"/>
  <c r="W2140" i="4"/>
  <c r="W2141" i="4"/>
  <c r="W2142" i="4"/>
  <c r="W2143" i="4"/>
  <c r="W2144" i="4"/>
  <c r="W2145" i="4"/>
  <c r="W2146" i="4"/>
  <c r="W2147" i="4"/>
  <c r="W2148" i="4"/>
  <c r="W2149" i="4"/>
  <c r="W2150" i="4"/>
  <c r="W2151" i="4"/>
  <c r="W2152" i="4"/>
  <c r="W2153" i="4"/>
  <c r="W2154" i="4"/>
  <c r="W2155" i="4"/>
  <c r="W2156" i="4"/>
  <c r="W2157" i="4"/>
  <c r="W2158" i="4"/>
  <c r="W2159" i="4"/>
  <c r="W2160" i="4"/>
  <c r="W2161" i="4"/>
  <c r="W2162" i="4"/>
  <c r="W2163" i="4"/>
  <c r="W2164" i="4"/>
  <c r="W2165" i="4"/>
  <c r="W2166" i="4"/>
  <c r="W2167" i="4"/>
  <c r="W2168" i="4"/>
  <c r="W2169" i="4"/>
  <c r="W2170" i="4"/>
  <c r="W2171" i="4"/>
  <c r="W2172" i="4"/>
  <c r="W2173" i="4"/>
  <c r="W2174" i="4"/>
  <c r="W2175" i="4"/>
  <c r="W2176" i="4"/>
  <c r="W2177" i="4"/>
  <c r="W2178" i="4"/>
  <c r="W2179" i="4"/>
  <c r="W2180" i="4"/>
  <c r="W2181" i="4"/>
  <c r="W2182" i="4"/>
  <c r="W2183" i="4"/>
  <c r="W2184" i="4"/>
  <c r="W2185" i="4"/>
  <c r="W2186" i="4"/>
  <c r="W2187" i="4"/>
  <c r="W2188" i="4"/>
  <c r="W2189" i="4"/>
  <c r="W2190" i="4"/>
  <c r="W2191" i="4"/>
  <c r="W2192" i="4"/>
  <c r="W2193" i="4"/>
  <c r="W2194" i="4"/>
  <c r="W2195" i="4"/>
  <c r="W2196" i="4"/>
  <c r="W2197" i="4"/>
  <c r="W2198" i="4"/>
  <c r="W2199" i="4"/>
  <c r="W2200" i="4"/>
  <c r="W2201" i="4"/>
  <c r="W2202" i="4"/>
  <c r="W2203" i="4"/>
  <c r="W2204" i="4"/>
  <c r="W2205" i="4"/>
  <c r="W2206" i="4"/>
  <c r="W2207" i="4"/>
  <c r="W2208" i="4"/>
  <c r="W2209" i="4"/>
  <c r="W2210" i="4"/>
  <c r="W2211" i="4"/>
  <c r="W2212" i="4"/>
  <c r="W2213" i="4"/>
  <c r="W2214" i="4"/>
  <c r="W2215" i="4"/>
  <c r="W2216" i="4"/>
  <c r="W2217" i="4"/>
  <c r="W2218" i="4"/>
  <c r="W2219" i="4"/>
  <c r="W2220" i="4"/>
  <c r="W2221" i="4"/>
  <c r="W2222" i="4"/>
  <c r="W2223" i="4"/>
  <c r="W2224" i="4"/>
  <c r="W2225" i="4"/>
  <c r="W2226" i="4"/>
  <c r="W2227" i="4"/>
  <c r="W2228" i="4"/>
  <c r="W2229" i="4"/>
  <c r="W2230" i="4"/>
  <c r="W2231" i="4"/>
  <c r="W2232" i="4"/>
  <c r="W2233" i="4"/>
  <c r="W2234" i="4"/>
  <c r="W2235" i="4"/>
  <c r="W2236" i="4"/>
  <c r="W2237" i="4"/>
  <c r="W2238" i="4"/>
  <c r="W2239" i="4"/>
  <c r="W2240" i="4"/>
  <c r="W2241" i="4"/>
  <c r="W2242" i="4"/>
  <c r="W2243" i="4"/>
  <c r="W2244" i="4"/>
  <c r="W2245" i="4"/>
  <c r="W2246" i="4"/>
  <c r="W2247" i="4"/>
  <c r="W2248" i="4"/>
  <c r="W2249" i="4"/>
  <c r="W2250" i="4"/>
  <c r="W2251" i="4"/>
  <c r="W2252" i="4"/>
  <c r="W2253" i="4"/>
  <c r="W2254" i="4"/>
  <c r="W2255" i="4"/>
  <c r="W2256" i="4"/>
  <c r="W2257" i="4"/>
  <c r="W2258" i="4"/>
  <c r="W2259" i="4"/>
  <c r="W2260" i="4"/>
  <c r="W2261" i="4"/>
  <c r="W2262" i="4"/>
  <c r="W2263" i="4"/>
  <c r="W2264" i="4"/>
  <c r="W2265" i="4"/>
  <c r="W2266" i="4"/>
  <c r="W2267" i="4"/>
  <c r="W2268" i="4"/>
  <c r="W2269" i="4"/>
  <c r="W2270" i="4"/>
  <c r="W2271" i="4"/>
  <c r="W2272" i="4"/>
  <c r="W2273" i="4"/>
  <c r="W2274" i="4"/>
  <c r="W2275" i="4"/>
  <c r="W2276" i="4"/>
  <c r="W2277" i="4"/>
  <c r="W2278" i="4"/>
  <c r="W2279" i="4"/>
  <c r="W2280" i="4"/>
  <c r="W2281" i="4"/>
  <c r="W2282" i="4"/>
  <c r="W2283" i="4"/>
  <c r="W2284" i="4"/>
  <c r="W2285" i="4"/>
  <c r="W2286" i="4"/>
  <c r="W2287" i="4"/>
  <c r="W2288" i="4"/>
  <c r="W2289" i="4"/>
  <c r="W2290" i="4"/>
  <c r="W2291" i="4"/>
  <c r="W2292" i="4"/>
  <c r="W2293" i="4"/>
  <c r="W2294" i="4"/>
  <c r="W2295" i="4"/>
  <c r="W2296" i="4"/>
  <c r="W2297" i="4"/>
  <c r="W2298" i="4"/>
  <c r="W2299" i="4"/>
  <c r="W2300" i="4"/>
  <c r="W2301" i="4"/>
  <c r="W2302" i="4"/>
  <c r="W2303" i="4"/>
  <c r="W2304" i="4"/>
  <c r="W2305" i="4"/>
  <c r="W2306" i="4"/>
  <c r="W2307" i="4"/>
  <c r="W2308" i="4"/>
  <c r="W2309" i="4"/>
  <c r="W2310" i="4"/>
  <c r="W2311" i="4"/>
  <c r="W2312" i="4"/>
  <c r="W2313" i="4"/>
  <c r="W2314" i="4"/>
  <c r="W2315" i="4"/>
  <c r="W2316" i="4"/>
  <c r="W2317" i="4"/>
  <c r="W2318" i="4"/>
  <c r="W2319" i="4"/>
  <c r="W2320" i="4"/>
  <c r="W2321" i="4"/>
  <c r="W2322" i="4"/>
  <c r="W2323" i="4"/>
  <c r="W2324" i="4"/>
  <c r="W2325" i="4"/>
  <c r="W2326" i="4"/>
  <c r="W2327" i="4"/>
  <c r="W2328" i="4"/>
  <c r="W2329" i="4"/>
  <c r="W2330" i="4"/>
  <c r="W2331" i="4"/>
  <c r="W2332" i="4"/>
  <c r="W2333" i="4"/>
  <c r="W2334" i="4"/>
  <c r="W2335" i="4"/>
  <c r="W2336" i="4"/>
  <c r="W2337" i="4"/>
  <c r="W2338" i="4"/>
  <c r="W2339" i="4"/>
  <c r="W2340" i="4"/>
  <c r="W2341" i="4"/>
  <c r="W2342" i="4"/>
  <c r="W2343" i="4"/>
  <c r="W2344" i="4"/>
  <c r="W2345" i="4"/>
  <c r="W2346" i="4"/>
  <c r="W2347" i="4"/>
  <c r="W2348" i="4"/>
  <c r="W2349" i="4"/>
  <c r="W2350" i="4"/>
  <c r="W2351" i="4"/>
  <c r="W2352" i="4"/>
  <c r="W2353" i="4"/>
  <c r="W2354" i="4"/>
  <c r="W2355" i="4"/>
  <c r="W2356" i="4"/>
  <c r="W2357" i="4"/>
  <c r="W2358" i="4"/>
  <c r="W2359" i="4"/>
  <c r="W2360" i="4"/>
  <c r="W2361" i="4"/>
  <c r="W2362" i="4"/>
  <c r="W2363" i="4"/>
  <c r="W2364" i="4"/>
  <c r="W2365" i="4"/>
  <c r="W2366" i="4"/>
  <c r="W2367" i="4"/>
  <c r="W2368" i="4"/>
  <c r="W2369" i="4"/>
  <c r="W2370" i="4"/>
  <c r="W2371" i="4"/>
  <c r="W2372" i="4"/>
  <c r="W2373" i="4"/>
  <c r="W2374" i="4"/>
  <c r="W2375" i="4"/>
  <c r="W2376" i="4"/>
  <c r="W2377" i="4"/>
  <c r="W2378" i="4"/>
  <c r="W2379" i="4"/>
  <c r="W2380" i="4"/>
  <c r="W2381" i="4"/>
  <c r="W2382" i="4"/>
  <c r="W2383" i="4"/>
  <c r="W2384" i="4"/>
  <c r="W2385" i="4"/>
  <c r="W2386" i="4"/>
  <c r="W2387" i="4"/>
  <c r="W2388" i="4"/>
  <c r="W2389" i="4"/>
  <c r="W2390" i="4"/>
  <c r="W2391" i="4"/>
  <c r="W2392" i="4"/>
  <c r="W2393" i="4"/>
  <c r="W2394" i="4"/>
  <c r="W2395" i="4"/>
  <c r="W2396" i="4"/>
  <c r="W2397" i="4"/>
  <c r="W2398" i="4"/>
  <c r="W2399" i="4"/>
  <c r="W2400" i="4"/>
  <c r="W2401" i="4"/>
  <c r="W2402" i="4"/>
  <c r="W2403" i="4"/>
  <c r="W2404" i="4"/>
  <c r="W2405" i="4"/>
  <c r="W2406" i="4"/>
  <c r="W2407" i="4"/>
  <c r="W2408" i="4"/>
  <c r="W2409" i="4"/>
  <c r="W2410" i="4"/>
  <c r="W2411" i="4"/>
  <c r="W2412" i="4"/>
  <c r="W2413" i="4"/>
  <c r="W2414" i="4"/>
  <c r="W2415" i="4"/>
  <c r="W2416" i="4"/>
  <c r="W2417" i="4"/>
  <c r="W2418" i="4"/>
  <c r="W2419" i="4"/>
  <c r="W2420" i="4"/>
  <c r="W2421" i="4"/>
  <c r="W2422" i="4"/>
  <c r="W2423" i="4"/>
  <c r="W2424" i="4"/>
  <c r="W2425" i="4"/>
  <c r="W2426" i="4"/>
  <c r="W2427" i="4"/>
  <c r="W2428" i="4"/>
  <c r="W2429" i="4"/>
  <c r="W2430" i="4"/>
  <c r="W2431" i="4"/>
  <c r="W2432" i="4"/>
  <c r="W2433" i="4"/>
  <c r="W2434" i="4"/>
  <c r="W2435" i="4"/>
  <c r="W2436" i="4"/>
  <c r="W2437" i="4"/>
  <c r="W2438" i="4"/>
  <c r="W2439" i="4"/>
  <c r="W2440" i="4"/>
  <c r="W2441" i="4"/>
  <c r="W2442" i="4"/>
  <c r="W2443" i="4"/>
  <c r="W2444" i="4"/>
  <c r="W2445" i="4"/>
  <c r="W2446" i="4"/>
  <c r="W2447" i="4"/>
  <c r="W2448" i="4"/>
  <c r="W2449" i="4"/>
  <c r="W2450" i="4"/>
  <c r="W2451" i="4"/>
  <c r="W2452" i="4"/>
  <c r="W2453" i="4"/>
  <c r="W2454" i="4"/>
  <c r="W2455" i="4"/>
  <c r="W2456" i="4"/>
  <c r="W2457" i="4"/>
  <c r="W2458" i="4"/>
  <c r="W2459" i="4"/>
  <c r="W2460" i="4"/>
  <c r="W2461" i="4"/>
  <c r="W2462" i="4"/>
  <c r="W2463" i="4"/>
  <c r="W2464" i="4"/>
  <c r="W2465" i="4"/>
  <c r="W2466" i="4"/>
  <c r="W2467" i="4"/>
  <c r="W2468" i="4"/>
  <c r="W2469" i="4"/>
  <c r="W2470" i="4"/>
  <c r="W2471" i="4"/>
  <c r="W2472" i="4"/>
  <c r="W2473" i="4"/>
  <c r="W2474" i="4"/>
  <c r="W2475" i="4"/>
  <c r="W2476" i="4"/>
  <c r="W2477" i="4"/>
  <c r="W2478" i="4"/>
  <c r="W2479" i="4"/>
  <c r="W2480" i="4"/>
  <c r="W2481" i="4"/>
  <c r="W2482" i="4"/>
  <c r="W2483" i="4"/>
  <c r="W2484" i="4"/>
  <c r="W2485" i="4"/>
  <c r="W2486" i="4"/>
  <c r="W2487" i="4"/>
  <c r="W2488" i="4"/>
  <c r="W2489" i="4"/>
  <c r="W2490" i="4"/>
  <c r="W2491" i="4"/>
  <c r="W2492" i="4"/>
  <c r="W2493" i="4"/>
  <c r="W2494" i="4"/>
  <c r="W2495" i="4"/>
  <c r="W2496" i="4"/>
  <c r="W2497" i="4"/>
  <c r="W2498" i="4"/>
  <c r="W2499" i="4"/>
  <c r="W2500" i="4"/>
  <c r="W2501" i="4"/>
  <c r="W2502" i="4"/>
  <c r="W2503" i="4"/>
  <c r="W2504" i="4"/>
  <c r="W2505" i="4"/>
  <c r="W2506" i="4"/>
  <c r="W2507" i="4"/>
  <c r="W2508" i="4"/>
  <c r="W2509" i="4"/>
  <c r="W2510" i="4"/>
  <c r="W2511" i="4"/>
  <c r="W2512" i="4"/>
  <c r="W2513" i="4"/>
  <c r="W2514" i="4"/>
  <c r="W2515" i="4"/>
  <c r="W2516" i="4"/>
  <c r="W2517" i="4"/>
  <c r="W2518" i="4"/>
  <c r="W2519" i="4"/>
  <c r="W2520" i="4"/>
  <c r="W2521" i="4"/>
  <c r="W2522" i="4"/>
  <c r="W2523" i="4"/>
  <c r="W2524" i="4"/>
  <c r="W2525" i="4"/>
  <c r="W2526" i="4"/>
  <c r="W2527" i="4"/>
  <c r="W2528" i="4"/>
  <c r="W2529" i="4"/>
  <c r="W2530" i="4"/>
  <c r="W2531" i="4"/>
  <c r="W2532" i="4"/>
  <c r="W2533" i="4"/>
  <c r="W2534" i="4"/>
  <c r="W2535" i="4"/>
  <c r="W2536" i="4"/>
  <c r="W2537" i="4"/>
  <c r="W2538" i="4"/>
  <c r="W2539" i="4"/>
  <c r="W2540" i="4"/>
  <c r="W2541" i="4"/>
  <c r="W2542" i="4"/>
  <c r="W2543" i="4"/>
  <c r="W2544" i="4"/>
  <c r="W2545" i="4"/>
  <c r="W2546" i="4"/>
  <c r="W2547" i="4"/>
  <c r="W2548" i="4"/>
  <c r="W2549" i="4"/>
  <c r="W2550" i="4"/>
  <c r="W2551" i="4"/>
  <c r="W2552" i="4"/>
  <c r="W2553" i="4"/>
  <c r="W2554" i="4"/>
  <c r="W2555" i="4"/>
  <c r="W2556" i="4"/>
  <c r="W2557" i="4"/>
  <c r="W2558" i="4"/>
  <c r="W2559" i="4"/>
  <c r="W2560" i="4"/>
  <c r="W2561" i="4"/>
  <c r="W2562" i="4"/>
  <c r="W2563" i="4"/>
  <c r="W2564" i="4"/>
  <c r="W2565" i="4"/>
  <c r="W2566" i="4"/>
  <c r="W2567" i="4"/>
  <c r="W2568" i="4"/>
  <c r="W2569" i="4"/>
  <c r="W2570" i="4"/>
  <c r="W2571" i="4"/>
  <c r="W2572" i="4"/>
  <c r="W2573" i="4"/>
  <c r="W2574" i="4"/>
  <c r="W2575" i="4"/>
  <c r="W2576" i="4"/>
  <c r="W2577" i="4"/>
  <c r="W2578" i="4"/>
  <c r="W2579" i="4"/>
  <c r="W2580" i="4"/>
  <c r="W2581" i="4"/>
  <c r="W2582" i="4"/>
  <c r="W2583" i="4"/>
  <c r="W2584" i="4"/>
  <c r="W2585" i="4"/>
  <c r="W2586" i="4"/>
  <c r="W2587" i="4"/>
  <c r="W2588" i="4"/>
  <c r="W2589" i="4"/>
  <c r="W2590" i="4"/>
  <c r="W2591" i="4"/>
  <c r="W2592" i="4"/>
  <c r="W2593" i="4"/>
  <c r="W2594" i="4"/>
  <c r="W2595" i="4"/>
  <c r="W2596" i="4"/>
  <c r="W2597" i="4"/>
  <c r="W2598" i="4"/>
  <c r="W2599" i="4"/>
  <c r="W2600" i="4"/>
  <c r="W2601" i="4"/>
  <c r="W2602" i="4"/>
  <c r="W2603" i="4"/>
  <c r="W2604" i="4"/>
  <c r="W2605" i="4"/>
  <c r="W2606" i="4"/>
  <c r="W2607" i="4"/>
  <c r="W2608" i="4"/>
  <c r="W2609" i="4"/>
  <c r="W2610" i="4"/>
  <c r="W2611" i="4"/>
  <c r="W2612" i="4"/>
  <c r="W2613" i="4"/>
  <c r="W2614" i="4"/>
  <c r="W2615" i="4"/>
  <c r="W2616" i="4"/>
  <c r="W2617" i="4"/>
  <c r="W2618" i="4"/>
  <c r="W2619" i="4"/>
  <c r="W2620" i="4"/>
  <c r="W2621" i="4"/>
  <c r="W2622" i="4"/>
  <c r="W2623" i="4"/>
  <c r="W2624" i="4"/>
  <c r="W2625" i="4"/>
  <c r="W2626" i="4"/>
  <c r="W2627" i="4"/>
  <c r="W2628" i="4"/>
  <c r="W2629" i="4"/>
  <c r="W2630" i="4"/>
  <c r="W2631" i="4"/>
  <c r="W2632" i="4"/>
  <c r="W2633" i="4"/>
  <c r="W2634" i="4"/>
  <c r="W2635" i="4"/>
  <c r="W2636" i="4"/>
  <c r="W2637" i="4"/>
  <c r="W2638" i="4"/>
  <c r="W2639" i="4"/>
  <c r="W2640" i="4"/>
  <c r="W2641" i="4"/>
  <c r="W2642" i="4"/>
  <c r="W2643" i="4"/>
  <c r="W2644" i="4"/>
  <c r="W2645" i="4"/>
  <c r="W2646" i="4"/>
  <c r="W2647" i="4"/>
  <c r="W2648" i="4"/>
  <c r="W2649" i="4"/>
  <c r="W2650" i="4"/>
  <c r="W2651" i="4"/>
  <c r="W2652" i="4"/>
  <c r="W2653" i="4"/>
  <c r="W2654" i="4"/>
  <c r="W2655" i="4"/>
  <c r="W2656" i="4"/>
  <c r="W2657" i="4"/>
  <c r="W2658" i="4"/>
  <c r="W2659" i="4"/>
  <c r="W2660" i="4"/>
  <c r="W2661" i="4"/>
  <c r="W2662" i="4"/>
  <c r="W2663" i="4"/>
  <c r="W2664" i="4"/>
  <c r="W2665" i="4"/>
  <c r="W2666" i="4"/>
  <c r="W2667" i="4"/>
  <c r="W2668" i="4"/>
  <c r="W2669" i="4"/>
  <c r="W2670" i="4"/>
  <c r="W2671" i="4"/>
  <c r="W2672" i="4"/>
  <c r="W2673" i="4"/>
  <c r="W2674" i="4"/>
  <c r="W2675" i="4"/>
  <c r="W2676" i="4"/>
  <c r="W2677" i="4"/>
  <c r="W2678" i="4"/>
  <c r="W2679" i="4"/>
  <c r="W2680" i="4"/>
  <c r="W2681" i="4"/>
  <c r="W2682" i="4"/>
  <c r="W2683" i="4"/>
  <c r="W2684" i="4"/>
  <c r="W2685" i="4"/>
  <c r="W2686" i="4"/>
  <c r="W2687" i="4"/>
  <c r="W2688" i="4"/>
  <c r="W2689" i="4"/>
  <c r="W2690" i="4"/>
  <c r="W2691" i="4"/>
  <c r="W2692" i="4"/>
  <c r="W2693" i="4"/>
  <c r="W2694" i="4"/>
  <c r="W2695" i="4"/>
  <c r="W2696" i="4"/>
  <c r="W2697" i="4"/>
  <c r="W2698" i="4"/>
  <c r="W2699" i="4"/>
  <c r="W2700" i="4"/>
  <c r="W2701" i="4"/>
  <c r="W2702" i="4"/>
  <c r="W2703" i="4"/>
  <c r="W2704" i="4"/>
  <c r="W2705" i="4"/>
  <c r="W2706" i="4"/>
  <c r="W2707" i="4"/>
  <c r="W2708" i="4"/>
  <c r="W2709" i="4"/>
  <c r="W2710" i="4"/>
  <c r="W2711" i="4"/>
  <c r="W2712" i="4"/>
  <c r="W2713" i="4"/>
  <c r="W2714" i="4"/>
  <c r="W2715" i="4"/>
  <c r="W2716" i="4"/>
  <c r="W2717" i="4"/>
  <c r="W2718" i="4"/>
  <c r="W2719" i="4"/>
  <c r="W2720" i="4"/>
  <c r="W2721" i="4"/>
  <c r="W2722" i="4"/>
  <c r="W2723" i="4"/>
  <c r="W2724" i="4"/>
  <c r="W2725" i="4"/>
  <c r="W2726" i="4"/>
  <c r="W2727" i="4"/>
  <c r="W2728" i="4"/>
  <c r="W2729" i="4"/>
  <c r="W2730" i="4"/>
  <c r="W2731" i="4"/>
  <c r="W2732" i="4"/>
  <c r="W2733" i="4"/>
  <c r="W2734" i="4"/>
  <c r="W2735" i="4"/>
  <c r="W2736" i="4"/>
  <c r="W2737" i="4"/>
  <c r="W2738" i="4"/>
  <c r="W2739" i="4"/>
  <c r="W2740" i="4"/>
  <c r="W2741" i="4"/>
  <c r="W2742" i="4"/>
  <c r="W2743" i="4"/>
  <c r="W2744" i="4"/>
  <c r="W2745" i="4"/>
  <c r="W2746" i="4"/>
  <c r="W2747" i="4"/>
  <c r="W2748" i="4"/>
  <c r="W2749" i="4"/>
  <c r="W2750" i="4"/>
  <c r="W2751" i="4"/>
  <c r="W2752" i="4"/>
  <c r="W2753" i="4"/>
  <c r="W2754" i="4"/>
  <c r="W2755" i="4"/>
  <c r="W2756" i="4"/>
  <c r="W2757" i="4"/>
  <c r="W2758" i="4"/>
  <c r="W2759" i="4"/>
  <c r="W2760" i="4"/>
  <c r="W2761" i="4"/>
  <c r="W2762" i="4"/>
  <c r="W2763" i="4"/>
  <c r="W2764" i="4"/>
  <c r="W2765" i="4"/>
  <c r="W2766" i="4"/>
  <c r="W2767" i="4"/>
  <c r="W2768" i="4"/>
  <c r="W2769" i="4"/>
  <c r="W2770" i="4"/>
  <c r="W2771" i="4"/>
  <c r="W2772" i="4"/>
  <c r="W2773" i="4"/>
  <c r="W2774" i="4"/>
  <c r="W2775" i="4"/>
  <c r="W2776" i="4"/>
  <c r="W2777" i="4"/>
  <c r="W2778" i="4"/>
  <c r="W2779" i="4"/>
  <c r="W2780" i="4"/>
  <c r="W2781" i="4"/>
  <c r="W2782" i="4"/>
  <c r="W2783" i="4"/>
  <c r="W2784" i="4"/>
  <c r="W2785" i="4"/>
  <c r="W2786" i="4"/>
  <c r="W2787" i="4"/>
  <c r="W2788" i="4"/>
  <c r="W2789" i="4"/>
  <c r="W2790" i="4"/>
  <c r="W2791" i="4"/>
  <c r="W2792" i="4"/>
  <c r="W2793" i="4"/>
  <c r="W2794" i="4"/>
  <c r="W2795" i="4"/>
  <c r="W2796" i="4"/>
  <c r="W2797" i="4"/>
  <c r="W2798" i="4"/>
  <c r="W2799" i="4"/>
  <c r="W2800" i="4"/>
  <c r="W2801" i="4"/>
  <c r="W2802" i="4"/>
  <c r="W2803" i="4"/>
  <c r="W2804" i="4"/>
  <c r="W2805" i="4"/>
  <c r="W2806" i="4"/>
  <c r="W2807" i="4"/>
  <c r="W2808" i="4"/>
  <c r="W2809" i="4"/>
  <c r="W2810" i="4"/>
  <c r="W2811" i="4"/>
  <c r="W2812" i="4"/>
  <c r="W2813" i="4"/>
  <c r="W2814" i="4"/>
  <c r="W2815" i="4"/>
  <c r="W2816" i="4"/>
  <c r="W2817" i="4"/>
  <c r="W2818" i="4"/>
  <c r="W2819" i="4"/>
  <c r="W2820" i="4"/>
  <c r="W2821" i="4"/>
  <c r="W2822" i="4"/>
  <c r="W2823" i="4"/>
  <c r="W2824" i="4"/>
  <c r="W2825" i="4"/>
  <c r="W2826" i="4"/>
  <c r="W2827" i="4"/>
  <c r="W2828" i="4"/>
  <c r="W2829" i="4"/>
  <c r="W2830" i="4"/>
  <c r="W2831" i="4"/>
  <c r="W2832" i="4"/>
  <c r="W2833" i="4"/>
  <c r="W2834" i="4"/>
  <c r="W2835" i="4"/>
  <c r="W2836" i="4"/>
  <c r="W2837" i="4"/>
  <c r="W4" i="4"/>
  <c r="Y3" i="4"/>
  <c r="R14" i="1"/>
  <c r="R3" i="1"/>
  <c r="R4" i="1"/>
  <c r="R5" i="1"/>
  <c r="R6" i="1"/>
  <c r="R7" i="1"/>
  <c r="R8" i="1"/>
  <c r="R9" i="1"/>
  <c r="R10" i="1"/>
  <c r="R11" i="1"/>
  <c r="R12" i="1"/>
  <c r="R13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1" i="1"/>
</calcChain>
</file>

<file path=xl/comments1.xml><?xml version="1.0" encoding="utf-8"?>
<comments xmlns="http://schemas.openxmlformats.org/spreadsheetml/2006/main">
  <authors>
    <author>Auteur</author>
  </authors>
  <commentList>
    <comment ref="K35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Données de 2014 utilisées</t>
        </r>
      </text>
    </comment>
    <comment ref="Q36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Données de 2014 utilisées</t>
        </r>
      </text>
    </comment>
    <comment ref="B6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Données de 2014 utilisées</t>
        </r>
      </text>
    </comment>
  </commentList>
</comments>
</file>

<file path=xl/sharedStrings.xml><?xml version="1.0" encoding="utf-8"?>
<sst xmlns="http://schemas.openxmlformats.org/spreadsheetml/2006/main" count="6714" uniqueCount="4814">
  <si>
    <t>Libellé</t>
  </si>
  <si>
    <t>PART</t>
  </si>
  <si>
    <t>STATUT</t>
  </si>
  <si>
    <t>PRIX_BASE</t>
  </si>
  <si>
    <t>PONDERATION</t>
  </si>
  <si>
    <t>0801</t>
  </si>
  <si>
    <t>NOIX DE COCO, NOIX DU BRESIL ET NOIX DE CAJOU, FRAICHES OU SECHES, MEME SANS LEURS COQUE</t>
  </si>
  <si>
    <t>S</t>
  </si>
  <si>
    <t>0802</t>
  </si>
  <si>
    <t>AUTRES FRUITS A COQUES, FRAIS OU SECS, MEME SANS LEURS COQUES OU DECORTIQUES.</t>
  </si>
  <si>
    <t>V</t>
  </si>
  <si>
    <t>1005</t>
  </si>
  <si>
    <t>MAIS.</t>
  </si>
  <si>
    <t>1006</t>
  </si>
  <si>
    <t>RIZ.</t>
  </si>
  <si>
    <t>1511</t>
  </si>
  <si>
    <t>HUILE DE PALME ET SES FRACTIONS, MEME RAFFINEES, MAIS NON CHIMIQUEMENT MODIFIEES.</t>
  </si>
  <si>
    <t>1512</t>
  </si>
  <si>
    <t>HUILES DE TOURNESOL, DE CARTHAME OU DE COTON ET LEURS FRACTIONS, MEME RAFFINEES, MAIS NO</t>
  </si>
  <si>
    <t>1701</t>
  </si>
  <si>
    <t>SUCRES DE CANNE OU DE BETTERAVE ET SACCHAROSE CHIMIQUEMENT PUR, A L'ETAT SOLIDE.</t>
  </si>
  <si>
    <t>2306</t>
  </si>
  <si>
    <t>TOURTEAUX ET AUTRES RESIDUS SOLIDES, MEME BROYES OU AGGLOMERES SOUS FORME DE PELLETS, DE</t>
  </si>
  <si>
    <t>2523</t>
  </si>
  <si>
    <t>CIMENTS HYDRAULIQUES (Y COMPRIS LES CIMENTS NON PULVERISES DITS «CLINKERS»), MEME COLORE</t>
  </si>
  <si>
    <t>2710</t>
  </si>
  <si>
    <t>HUILES DE PETROLE OU DE MINERAUX BITUMINEUX, AUTRES QUE LES HUILES BRUTES; PREPARATIONS</t>
  </si>
  <si>
    <t>2711</t>
  </si>
  <si>
    <t>GAZ DE PETROLE ET AUTRES HYDROCARBURES GAZEUX.</t>
  </si>
  <si>
    <t>3208</t>
  </si>
  <si>
    <t>PEINTURES ET VERNIS A BASE DE POLYMERES SYNTHETIQUES OU DE POLYMERES NATURELS MODIFIES,</t>
  </si>
  <si>
    <t>4403</t>
  </si>
  <si>
    <t>BOIS BRUTS, MEME ECORCES, DESAUBIERES OU EQUARRIS.</t>
  </si>
  <si>
    <t>4406</t>
  </si>
  <si>
    <t>TRAVERSES EN BOIS POUR VOIES FERREES OU SIMILAIRES.</t>
  </si>
  <si>
    <t>4407</t>
  </si>
  <si>
    <t>BOIS SCIES OU DEDOSSES LONGITUDINALEMENT, TRANCHES OU DEROULES, MEME RABOTES, PONCES OU</t>
  </si>
  <si>
    <t>5201</t>
  </si>
  <si>
    <t>COTON, NON CARDE NI PEIGNE.</t>
  </si>
  <si>
    <t>5208</t>
  </si>
  <si>
    <t>TISSUS DE COTON, CONTENANT AU MOINS 85 % EN POIDS DE COTON, D'UN POIDS N'EXCEDANT PAS 20</t>
  </si>
  <si>
    <t>7108</t>
  </si>
  <si>
    <t>OR (Y COMPRIS L'OR PLATINE), SOUS FORMES BRUTES OU MIOUVREES, OU EN POUDRE.</t>
  </si>
  <si>
    <t>7204</t>
  </si>
  <si>
    <t>DECHETS ET DEBRIS DE FONTE, DE FER OU D'ACIER (FERRAILLES); DECHETS LINGOTES EN FER OU E</t>
  </si>
  <si>
    <t>7209</t>
  </si>
  <si>
    <t>PRODUITS LAMINES PLATS, EN FER OU EN ACIERS NON ALLIES, D'UNE LARGEUR DE 600 MM OU PLUS,</t>
  </si>
  <si>
    <t>7213</t>
  </si>
  <si>
    <t>FIL MACHINE EN FER OU EN ACIERS NON ALLIES.</t>
  </si>
  <si>
    <t>7214</t>
  </si>
  <si>
    <t>BARRES EN FER OU EN ACIERS NON ALLIES, SIMPLEMENT FORGEES, LAMINEES OU FILEES A CHAUD AI</t>
  </si>
  <si>
    <t>7215</t>
  </si>
  <si>
    <t>AUTRES BARRES EN FER OU EN ACIERS NON ALLIES.</t>
  </si>
  <si>
    <t>7216</t>
  </si>
  <si>
    <t>PROFILES EN FER OU EN ACIERS NON ALLIES.</t>
  </si>
  <si>
    <t>7602</t>
  </si>
  <si>
    <t>DECHETS ET DEBRIS D'ALUMINIUM.</t>
  </si>
  <si>
    <t>8431</t>
  </si>
  <si>
    <t>PARTIES RECONNAISSABLES COMME ETANT EXCLUSIVEMENT OU PRINCIPALEMENT DESTINEES AUX MACHIN</t>
  </si>
  <si>
    <t>FLOW</t>
  </si>
  <si>
    <t>0207</t>
  </si>
  <si>
    <t>VIANDES ET ABATS COMESTIBLES, FRAIS, REFRIGERES OU CONGELES, DES VOLAILLES DU N° 01.05.</t>
  </si>
  <si>
    <t>0302</t>
  </si>
  <si>
    <t>POISSONS FRAIS OU REFRIGERES, A L'EXCEPTION DES FILETS DE POISSONS ET AUTRE CHAIR DE POI</t>
  </si>
  <si>
    <t>0303</t>
  </si>
  <si>
    <t>POISSONS CONGELES, A L'EXCEPTION DES FILETS DE POISSONS ET AUTRE CHAIR DE POISSONS DU N°</t>
  </si>
  <si>
    <t>0401</t>
  </si>
  <si>
    <t>LAIT ET CREME DE LAIT, NON CONCENTRES NI ADDITIONNES DE SUCRE OU D’AUTRES EDULCORANTS.</t>
  </si>
  <si>
    <t>0402</t>
  </si>
  <si>
    <t>LAIT ET CREME DE LAIT, CONCENTRES OU ADDITIONNES DE SUCRE OU D’AUTRES EDULCORANTS.</t>
  </si>
  <si>
    <t>0504</t>
  </si>
  <si>
    <t>BOYAUX, VESSIES ET ESTOMACS D'ANIMAUX, ENTIERS OU EN MORCEAUX, AUTRES QUE CEUX DE POISSO</t>
  </si>
  <si>
    <t>0710</t>
  </si>
  <si>
    <t>LEGUMES, NON CUITS OU CUITS A L'EAU OU A LA VAPEUR, CONGELES.</t>
  </si>
  <si>
    <t>0808</t>
  </si>
  <si>
    <t>POMMES, POIRES ET COINGS, FRAIS.</t>
  </si>
  <si>
    <t>1101</t>
  </si>
  <si>
    <t>FARINES DE FROMENT (BLE) OU DE METEIL.</t>
  </si>
  <si>
    <t>1103</t>
  </si>
  <si>
    <t>GRUAUX, SEMOULES ET AGGLOMERES SOUS FORME DE PELLETS, DE CEREALES.</t>
  </si>
  <si>
    <t>1107</t>
  </si>
  <si>
    <t>MALT, MEME TORREFIE.</t>
  </si>
  <si>
    <t>1516</t>
  </si>
  <si>
    <t>GRAISSES ET HUILES ANIMALES OU VEGETALES ET LEURS FRACTIONS, PARTIELLEMENT OU TOTALEMENT</t>
  </si>
  <si>
    <t>1601</t>
  </si>
  <si>
    <t>SAUCISSES, SAUCISSONS ET PRODUITS SIMILAIRES, DE VIANDE, D'ABATS OU DE SANG; PREPARATION</t>
  </si>
  <si>
    <t>1602</t>
  </si>
  <si>
    <t>AUTRES PREPARATIONS ET CONSERVES DE VIANDE, D'ABATS OU DE SANG.</t>
  </si>
  <si>
    <t>1704</t>
  </si>
  <si>
    <t>SUCRERIES SANS CACAO (Y COMPRIS LE CHOCOLAT BLANC).</t>
  </si>
  <si>
    <t>1901</t>
  </si>
  <si>
    <t>EXTRAITS DE MALT; PREPARATIONS ALIMENTAIRES DE FARINES, GRUAUX, SEMOULES, AMIDONS, FECUL</t>
  </si>
  <si>
    <t>1902</t>
  </si>
  <si>
    <t>PATES ALIMENTAIRES, MEME CUITES OU FARCIES (DE VIANDE OU D'AUTRES SUBSTANCES) OU BIEN AU</t>
  </si>
  <si>
    <t>1905</t>
  </si>
  <si>
    <t>PRODUITS DE LA BOULANGERIE, DE LA PATISSERIE OU DE LA BISCUITERIE, MEME ADDITIONNES DE C</t>
  </si>
  <si>
    <t>2002</t>
  </si>
  <si>
    <t>TOMATES PREPAREES OU CONSERVEES AUTREMENT QU'AU VINAIGRE OU A L'ACIDE ACETIQUE.</t>
  </si>
  <si>
    <t>2009</t>
  </si>
  <si>
    <t>JUS DE FRUITS (Y COMPRIS LES MOUTS DE RAISIN) OU DE LEGUMES, NON FERMENTES, SANS ADDITIO</t>
  </si>
  <si>
    <t>2103</t>
  </si>
  <si>
    <t>PREPARATIONS POUR SAUCES ET SAUCES PREPAREES; CONDIMENTS ET ASSAISONNEMENTS, COMPOSES; F</t>
  </si>
  <si>
    <t>2104</t>
  </si>
  <si>
    <t>PREPARATIONS POUR SOUPES, POTAGES OU BOUILLONS; SOUPES, POTAGES OU BOUILLONS PREPARES; P</t>
  </si>
  <si>
    <t>2105</t>
  </si>
  <si>
    <t>GLACES DE CONSOMMATION, MEME CONTENANT DU CACAO.</t>
  </si>
  <si>
    <t>2202</t>
  </si>
  <si>
    <t>EAUX, Y COMPRIS LES EAUX MINERALES ET LES EAUX GAZEIFIEES, ADDITIONNEES DE SUCRE OU D'AU</t>
  </si>
  <si>
    <t>2203</t>
  </si>
  <si>
    <t>BIERES DE MALT.</t>
  </si>
  <si>
    <t>2204</t>
  </si>
  <si>
    <t>VINS DE RAISINS FRAIS, Y COMPRIS LES VINS ENRICHIS EN ALCOOL; MOUTS DE RAISIN AUTRES QUE</t>
  </si>
  <si>
    <t>2402</t>
  </si>
  <si>
    <t>CIGARES (Y COMPRIS CEUX A BOUTS COUPES), CIGARILLOS ET CIGARETTES, EN TABAC OU EN SUCCED</t>
  </si>
  <si>
    <t>2501</t>
  </si>
  <si>
    <t>SEL (Y COMPRIS LE SEL PREPARE POUR LA TABLE ET LE SEL DENATURE) ET CHLORURE DE SODIUM PU</t>
  </si>
  <si>
    <t>2716</t>
  </si>
  <si>
    <t>ENERGIE ELECTRIQUE. (POSITION FACULTATIVE)</t>
  </si>
  <si>
    <t>3004</t>
  </si>
  <si>
    <t>MEDICAMENTS (A L’EXCLUSION DES PRODUITS DES N°S 30.02, 30.05 OU 30.06) CONSTITUES PAR DE</t>
  </si>
  <si>
    <t>3105</t>
  </si>
  <si>
    <t>ENGRAIS MINERAUX OU CHIMIQUES CONTENANT DEUX OU TROIS DES ELEMENTS FERTILISANTS </t>
  </si>
  <si>
    <t>3304</t>
  </si>
  <si>
    <t>PRODUITS DE BEAUTE OU DE MAQUILLAGE PREPARES ET PREPARATIONS POUR L'ENTRETIEN OU LES SOI</t>
  </si>
  <si>
    <t>3401</t>
  </si>
  <si>
    <t>SAVONS; PRODUITS ET PREPARATIONS ORGANIQUES TENSIOACTIFS A USAGE DE SAVON, EN BARRES, E</t>
  </si>
  <si>
    <t>3402</t>
  </si>
  <si>
    <t>AGENTS DE SURFACE ORGANIQUES (AUTRES QUE LES SAVONS); PREPARATIONS TENSIOACTIVES, PREPA</t>
  </si>
  <si>
    <t>3907</t>
  </si>
  <si>
    <t>POLYACETALS, AUTRES POLYETHERS ET RESINES EPOXYDES, SOUS FORMES PRIMAIRES; POLYCARBONATE</t>
  </si>
  <si>
    <t>3917</t>
  </si>
  <si>
    <t>TUBES ET TUYAUX ET LEURS ACCESSOIRES (JOINTS, COUDES, RACCORDS, PAR EXEMPLE), EN MATIERE</t>
  </si>
  <si>
    <t>3923</t>
  </si>
  <si>
    <t>ARTICLES DE TRANSPORT OU D'EMBALLAGE, EN MATIERES PLASTIQUES; BOUCHONS, COUVERCLES, CAPS</t>
  </si>
  <si>
    <t>3924</t>
  </si>
  <si>
    <t>VAISSELLE, AUTRES ARTICLES DE MENAGE OU D'ECONOMIE DOMESTIQUE ET ARTICLES D'HYGIENE OU D</t>
  </si>
  <si>
    <t>4011</t>
  </si>
  <si>
    <t>PNEUMATIQUES NEUFS, EN CAOUTCHOUC.</t>
  </si>
  <si>
    <t>4012</t>
  </si>
  <si>
    <t>PNEUMATIQUES RECHAPES OU USAGES EN CAOUTCHOUC; BANDAGES, BANDES DE ROULEMENT POUR PNEUMA</t>
  </si>
  <si>
    <t>4202</t>
  </si>
  <si>
    <t>MALLES, VALISES ET MALLETTES, Y COMPRIS LES MALLETTES DE TOILETTE ET LES MALLETTES PORTE</t>
  </si>
  <si>
    <t>4412</t>
  </si>
  <si>
    <t>BOIS CONTREPLAQUES, BOIS PLAQUES ET BOIS STRATIFIES SIMILAIRES.</t>
  </si>
  <si>
    <t>4802</t>
  </si>
  <si>
    <t>PAPIERS ET CARTONS, NON COUCHES NI ENDUITS, DES TYPES UTILISES POUR L'ECRITURE, L'IMPRES</t>
  </si>
  <si>
    <t>4818</t>
  </si>
  <si>
    <t>PAPIERS DES TYPES UTILISES POUR PAPIERS DE TOILETTE ET POUR PAPIERS SIMILAIRES, OUATE DE</t>
  </si>
  <si>
    <t>4819</t>
  </si>
  <si>
    <t>BOITES, SACS, POCHETTES, CORNETS ET AUTRES EMBALLAGES EN PAPIER, CARTON, OUATE DE CELLUL</t>
  </si>
  <si>
    <t>4901</t>
  </si>
  <si>
    <t>LIVRES, BROCHURES ET IMPRIMES SIMILAIRES MEME SUR FEUILLETS ISOLES.</t>
  </si>
  <si>
    <t>5209</t>
  </si>
  <si>
    <t>TISSUS DE COTON, CONTENANT AU MOINS 85 % EN POIDS DE COTON, D'UN POIDS EXCEDANT 200 G/M²</t>
  </si>
  <si>
    <t>5512</t>
  </si>
  <si>
    <t>TISSUS DE FIBRES SYNTHETIQUES DISCONTINUES CONTENANT AU MOINS 85 % EN POIDS DE FIBRES SY</t>
  </si>
  <si>
    <t>5515</t>
  </si>
  <si>
    <t>AUTRES TISSUS DE FIBRES SYNTHETIQUES DISCONTINUES.</t>
  </si>
  <si>
    <t>6109</t>
  </si>
  <si>
    <t>TSHIRTS ET MAILLOTS DE CORPS, EN BONNETERIE.</t>
  </si>
  <si>
    <t>6309</t>
  </si>
  <si>
    <t>ARTICLES DE FRIPERIE.</t>
  </si>
  <si>
    <t>6402</t>
  </si>
  <si>
    <t>AUTRES CHAUSSURES A SEMELLES EXTERIEURES ET DESSUS EN CAOUTCHOUC OU EN MATIERE PLASTIQUE</t>
  </si>
  <si>
    <t>6405</t>
  </si>
  <si>
    <t>AUTRES CHAUSSURES.</t>
  </si>
  <si>
    <t>6908</t>
  </si>
  <si>
    <t>CARREAUX ET DALLES DE PAVEMENT OU DE REVETEMENT, VERNISSES OU EMAILLES, EN CERAMIQUE; CU</t>
  </si>
  <si>
    <t>7005</t>
  </si>
  <si>
    <t>GLACE (VERRE FLOTTE ET VERRE DOUCI OU POLI SUR UNE OU DEUX FACES) EN PLAQUES OU EN FEUIL</t>
  </si>
  <si>
    <t>7010</t>
  </si>
  <si>
    <t>BONBONNES, BOUTEILLES, FLACONS, BOCAUX, POTS, EMBALLAGES TUBULAIRES, AMPOULES ET AUTRES</t>
  </si>
  <si>
    <t>7210</t>
  </si>
  <si>
    <t>7217</t>
  </si>
  <si>
    <t>FILS EN FER OU EN ACIERS NON ALLIES.</t>
  </si>
  <si>
    <t>7323</t>
  </si>
  <si>
    <t>ARTICLES DE MENAGE OU D'ECONOMIE DOMESTIQUE ET LEURS PARTIES, EN FONTE, FER OU ACIER; PA</t>
  </si>
  <si>
    <t>7604</t>
  </si>
  <si>
    <t>BARRES ET PROFILES EN ALUMINIUM.</t>
  </si>
  <si>
    <t>8309</t>
  </si>
  <si>
    <t>BOUCHONS (Y COMPRIS LES BOUCHONSCOURONNES, LES BOUCHONS A PAS DE VIS ET LES BOUCHONSVE</t>
  </si>
  <si>
    <t>8429</t>
  </si>
  <si>
    <t>BOUTEURS (BULLDOZERS), BOUTEURS BIAIS (ANGLEDOZERS), NIVELEUSES, DECAPEUSES (SCRAPERS),</t>
  </si>
  <si>
    <t>8438</t>
  </si>
  <si>
    <t>MACHINES ET APPAREILS, NON DENOMMES NI COMPRIS AILLEURS DANS LE PRESENT CHAPITRE, POUR L</t>
  </si>
  <si>
    <t>8502</t>
  </si>
  <si>
    <t>GROUPES ELECTROGENES ET CONVERTISSEURS ROTATIFS ELECTRIQUES.</t>
  </si>
  <si>
    <t>8506</t>
  </si>
  <si>
    <t>PILES ET BATTERIES DE PILES ELECTRIQUES.</t>
  </si>
  <si>
    <t>8701</t>
  </si>
  <si>
    <t>TRACTEURS (A L'EXCLUSION DES CHARIOTSTRACTEURS DU N° 87.09).</t>
  </si>
  <si>
    <t>8703</t>
  </si>
  <si>
    <t>VOITURES DE TOURISME ET AUTRES VEHICULES AUTOMOBILES PRINCIPALEMENT CONCUS POUR LE TRANS</t>
  </si>
  <si>
    <t>8704</t>
  </si>
  <si>
    <t>VEHICULES AUTOMOBILES POUR LE TRANSPORT DE MARCHANDISES.</t>
  </si>
  <si>
    <t>8708</t>
  </si>
  <si>
    <t>PARTIES ET ACCESSOIRES DES VEHICULES AUTOMOBILES DES N°S 87.01 A 87.05.</t>
  </si>
  <si>
    <t>8711</t>
  </si>
  <si>
    <t>MOTOCYCLES (Y COMPRIS LES CYCLOMOTEURS) ET CYCLES EQUIPES D'UN MOTEUR AUXILIAIRE, AVEC O</t>
  </si>
  <si>
    <t>8714</t>
  </si>
  <si>
    <t>PARTIES ET ACCESSOIRES DES VEHICULES DES N°S 87.11 A 87.13.</t>
  </si>
  <si>
    <t>8716</t>
  </si>
  <si>
    <t>REMORQUES ET SEMIREMORQUES POUR TOUS VEHICULES; AUTRES VEHICULES NON AUTOMOBILES; LEURS</t>
  </si>
  <si>
    <t>9403</t>
  </si>
  <si>
    <t>AUTRES MEUBLES ET LEURS PARTIES.</t>
  </si>
  <si>
    <t>I</t>
  </si>
  <si>
    <t>ET</t>
  </si>
  <si>
    <t>SH4</t>
  </si>
  <si>
    <t>020712</t>
  </si>
  <si>
    <t>020714</t>
  </si>
  <si>
    <t>020727</t>
  </si>
  <si>
    <t>030219</t>
  </si>
  <si>
    <t>030369</t>
  </si>
  <si>
    <t>030389</t>
  </si>
  <si>
    <t>040210</t>
  </si>
  <si>
    <t>040291</t>
  </si>
  <si>
    <t>040299</t>
  </si>
  <si>
    <t>050400</t>
  </si>
  <si>
    <t>100610</t>
  </si>
  <si>
    <t>100630</t>
  </si>
  <si>
    <t>110100</t>
  </si>
  <si>
    <t>110311</t>
  </si>
  <si>
    <t>110710</t>
  </si>
  <si>
    <t>160100</t>
  </si>
  <si>
    <t>170490</t>
  </si>
  <si>
    <t>190190</t>
  </si>
  <si>
    <t>190219</t>
  </si>
  <si>
    <t>190230</t>
  </si>
  <si>
    <t>200290</t>
  </si>
  <si>
    <t>210390</t>
  </si>
  <si>
    <t>210410</t>
  </si>
  <si>
    <t>210500</t>
  </si>
  <si>
    <t>220290</t>
  </si>
  <si>
    <t>220300</t>
  </si>
  <si>
    <t>240220</t>
  </si>
  <si>
    <t>250100</t>
  </si>
  <si>
    <t>252310</t>
  </si>
  <si>
    <t>271012</t>
  </si>
  <si>
    <t>271019</t>
  </si>
  <si>
    <t>271113</t>
  </si>
  <si>
    <t>271320</t>
  </si>
  <si>
    <t>294190</t>
  </si>
  <si>
    <t>300410</t>
  </si>
  <si>
    <t>330499</t>
  </si>
  <si>
    <t>340212</t>
  </si>
  <si>
    <t>390720</t>
  </si>
  <si>
    <t>392310</t>
  </si>
  <si>
    <t>392329</t>
  </si>
  <si>
    <t>392330</t>
  </si>
  <si>
    <t>392410</t>
  </si>
  <si>
    <t>392490</t>
  </si>
  <si>
    <t>401120</t>
  </si>
  <si>
    <t>401220</t>
  </si>
  <si>
    <t>420229</t>
  </si>
  <si>
    <t>480257</t>
  </si>
  <si>
    <t>480258</t>
  </si>
  <si>
    <t>481890</t>
  </si>
  <si>
    <t>481930</t>
  </si>
  <si>
    <t>520849</t>
  </si>
  <si>
    <t>520852</t>
  </si>
  <si>
    <t>520859</t>
  </si>
  <si>
    <t>520929</t>
  </si>
  <si>
    <t>521225</t>
  </si>
  <si>
    <t>551599</t>
  </si>
  <si>
    <t>610990</t>
  </si>
  <si>
    <t>630900</t>
  </si>
  <si>
    <t>640299</t>
  </si>
  <si>
    <t>640520</t>
  </si>
  <si>
    <t>640590</t>
  </si>
  <si>
    <t>690890</t>
  </si>
  <si>
    <t>700529</t>
  </si>
  <si>
    <t>701090</t>
  </si>
  <si>
    <t>720690</t>
  </si>
  <si>
    <t>721041</t>
  </si>
  <si>
    <t>721049</t>
  </si>
  <si>
    <t>721391</t>
  </si>
  <si>
    <t>721420</t>
  </si>
  <si>
    <t>721590</t>
  </si>
  <si>
    <t>760429</t>
  </si>
  <si>
    <t>841821</t>
  </si>
  <si>
    <t>850220</t>
  </si>
  <si>
    <t>850680</t>
  </si>
  <si>
    <t>870322</t>
  </si>
  <si>
    <t>870323</t>
  </si>
  <si>
    <t>870324</t>
  </si>
  <si>
    <t>870331</t>
  </si>
  <si>
    <t>870333</t>
  </si>
  <si>
    <t>870421</t>
  </si>
  <si>
    <t>870899</t>
  </si>
  <si>
    <t>871120</t>
  </si>
  <si>
    <t>871190</t>
  </si>
  <si>
    <t>871640</t>
  </si>
  <si>
    <t>940360</t>
  </si>
  <si>
    <t>940389</t>
  </si>
  <si>
    <t>2713</t>
  </si>
  <si>
    <t>2941</t>
  </si>
  <si>
    <t>5212</t>
  </si>
  <si>
    <t>7206</t>
  </si>
  <si>
    <t>8418</t>
  </si>
  <si>
    <t>FromSH6</t>
  </si>
  <si>
    <t>ECH_SH4</t>
  </si>
  <si>
    <t>271600</t>
  </si>
  <si>
    <t>MORCEAUX ET ABATS, CONGELES</t>
  </si>
  <si>
    <t>RIZ SEMIBLANCHI OU BLANCHI, MEME POLI OU GLACE</t>
  </si>
  <si>
    <t>100620</t>
  </si>
  <si>
    <t>RIZ DECORTIQUE (RIZ CARGO OU RIZ BRUN)</t>
  </si>
  <si>
    <t>A MOTEUR A PISTON ALTERNATIF, D'UNE CYLINDREE EXCEDANT 50 CM³ MAIS N'EXCEDANT PAS 250</t>
  </si>
  <si>
    <t>300490</t>
  </si>
  <si>
    <t>AUTRES</t>
  </si>
  <si>
    <t>151190</t>
  </si>
  <si>
    <t>HUILES LEGERES ET PREPARATIONS</t>
  </si>
  <si>
    <t>,</t>
  </si>
  <si>
    <t>Energie Electrique</t>
  </si>
  <si>
    <t>Huiles de pétrole ou de minéraux bitumineux - non brutes - autres que huiles légères</t>
  </si>
  <si>
    <t>Morceaux de viande et abats comestibles de coqs ou de poules - congelés</t>
  </si>
  <si>
    <t>Riz - blanchi ou semi-blanchi, même poli ou glacé</t>
  </si>
  <si>
    <t>Morceaux de viande et abats comestibles de dindons ou de dindes - congelés</t>
  </si>
  <si>
    <t>Motocyclettes (motocycles/cyclomoteurs) - cylindrée 51-250cm3</t>
  </si>
  <si>
    <t>Huiles légères et préparations</t>
  </si>
  <si>
    <t>Autres: autres: poissons des familes (a/q filets/foies/oeufs/laitances)</t>
  </si>
  <si>
    <t>Articles de friperie (usagés, d'occasion)</t>
  </si>
  <si>
    <t>Coqs et poules (non découpés en morceaux) - congelés</t>
  </si>
  <si>
    <t>Véhicules automobiles - moteur à allumage par étincelles - cylindrée 1001-1500cm3</t>
  </si>
  <si>
    <t>Ciments non pulvérisés (clinkers)</t>
  </si>
  <si>
    <t>Salmonidés nda - frais/réfrigérés (a/q filets/foies/oeufs/laitances)</t>
  </si>
  <si>
    <t>Farine - de froment (blé) ou de méteil</t>
  </si>
  <si>
    <t>Fil machine - fer/aciers non-alliés - laminés à chaud - diamètre &lt;14mm</t>
  </si>
  <si>
    <t>Tissus de coton (85% ou plus) - imprimés à armure toile, 101-200g/m2</t>
  </si>
  <si>
    <t>Carreaux/dalles de pavement/revêtement - céramique - côtés &gt;7cm - vernissés/émaillés</t>
  </si>
  <si>
    <t>Médicaments dosés - à base de pénicilline/streptomycine et dérivés - pour vente au détail</t>
  </si>
  <si>
    <t>Butanes - liquéfiés</t>
  </si>
  <si>
    <t>Véhicules automobiles - moteur à allumage par étincelles - cylindrée 1501-3000cm3</t>
  </si>
  <si>
    <t>Camions - moteur diesel/semi-diesel - charge maximale &lt;6 tonnes</t>
  </si>
  <si>
    <t>Véhicules automobiles - moteur à allumage par étincelles - cylindrée &gt;3000cm3</t>
  </si>
  <si>
    <t>Boyaux, vessies et estomacs d'animaux, entiers ou morceaux, a/q ceux de poissons</t>
  </si>
  <si>
    <t>Véhicules automobiles - moteur à allumage par compression (diesel/semi-diesel) - cylindrée &gt;2500cm3</t>
  </si>
  <si>
    <t>Barres en fer/aciers non alliés - laminées/filées à chaud - avec indentations, reliefs ou tors</t>
  </si>
  <si>
    <t>Sacs -  papier - largeur à la base de 40cm ou plus</t>
  </si>
  <si>
    <t>Tomates - préparées/conservées sans vinaigre/acide acétique</t>
  </si>
  <si>
    <t>Produits laminés plats - fer/aciers non-alliés - largeur &gt;599mm - ondulés, autrement zingués</t>
  </si>
  <si>
    <t>Préparations pour soupes, potages ou bouillons et soupes, potages ou bouillons préparés</t>
  </si>
  <si>
    <t>Produits laminés plats - fer/aciers non-alliés - largeur &gt;599mm - a/q ondulés, autrement zingués</t>
  </si>
  <si>
    <t>Gruaux et semoules - de froment (blé)</t>
  </si>
  <si>
    <t>Bonbonnes/bouteilles/pots à conserves/leurs dispositifs de fermetures - en verre</t>
  </si>
  <si>
    <t>Malt - non torréfié</t>
  </si>
  <si>
    <t>Remorques/semi-remorques - autres nda</t>
  </si>
  <si>
    <t>Pneumatiques usagés - caoutchouc</t>
  </si>
  <si>
    <t>Pâtes alimentaires non cuites ni farcies ni autrement préparées, a\q celles contenant des oeufs</t>
  </si>
  <si>
    <t>Bières de malt</t>
  </si>
  <si>
    <t>Préparations anti-solaires et pour bronzer autres produits pour le soin de la peau nda</t>
  </si>
  <si>
    <t>Lait et crème de lait nda - sucrés</t>
  </si>
  <si>
    <t>Chaussures nda</t>
  </si>
  <si>
    <t>Pâtes alimentaires, nda</t>
  </si>
  <si>
    <t>Pneumatiques neufs - caoutchouc - pour autobus ou camions</t>
  </si>
  <si>
    <t>Parties, pour véhicules automobiles, nda</t>
  </si>
  <si>
    <t>Sel et chlorure de sodium pur, même en solution aqueuse et eau de mer</t>
  </si>
  <si>
    <t>CODE SH</t>
  </si>
  <si>
    <t>LIBSH</t>
  </si>
  <si>
    <t>CLASSIFICATION</t>
  </si>
  <si>
    <t>PRIX DE BASE</t>
  </si>
  <si>
    <t>Moyenne</t>
  </si>
  <si>
    <t>Max</t>
  </si>
  <si>
    <t>Min</t>
  </si>
  <si>
    <t>Med</t>
  </si>
  <si>
    <t>Ecart type</t>
  </si>
  <si>
    <t>CV</t>
  </si>
  <si>
    <t>VAT</t>
  </si>
  <si>
    <t>PAT</t>
  </si>
  <si>
    <t>NBRE VIDE</t>
  </si>
  <si>
    <t>MAX/MIN</t>
  </si>
  <si>
    <t>Max /Med</t>
  </si>
  <si>
    <t>Med/Min</t>
  </si>
  <si>
    <t>nbre vide</t>
  </si>
  <si>
    <t>Max/Min</t>
  </si>
  <si>
    <t>Max/Med</t>
  </si>
  <si>
    <t>Part (en %)</t>
  </si>
  <si>
    <t>TT</t>
  </si>
  <si>
    <t>TOTAL</t>
  </si>
  <si>
    <t>TEST1</t>
  </si>
  <si>
    <t>TEST2</t>
  </si>
  <si>
    <t>TEST3</t>
  </si>
  <si>
    <t>TEST4</t>
  </si>
  <si>
    <t>TEST5</t>
  </si>
  <si>
    <t>TEST6</t>
  </si>
  <si>
    <t>TOUS TESTS</t>
  </si>
  <si>
    <t>010121</t>
  </si>
  <si>
    <t>REPRODUCTEURS DE RACE PURE</t>
  </si>
  <si>
    <t>010129</t>
  </si>
  <si>
    <t>010190</t>
  </si>
  <si>
    <t>010229</t>
  </si>
  <si>
    <t>010310</t>
  </si>
  <si>
    <t>010511</t>
  </si>
  <si>
    <t>COQS ET POULES</t>
  </si>
  <si>
    <t>020120</t>
  </si>
  <si>
    <t>AUTRES MORCEAUX NON DESOSSES</t>
  </si>
  <si>
    <t>020130</t>
  </si>
  <si>
    <t>DESOSSEES</t>
  </si>
  <si>
    <t>020220</t>
  </si>
  <si>
    <t>020230</t>
  </si>
  <si>
    <t>020312</t>
  </si>
  <si>
    <t>JAMBONS, EPAULES ET LEURS MORCEAUX, NON DESOSSES</t>
  </si>
  <si>
    <t>020319</t>
  </si>
  <si>
    <t>020329</t>
  </si>
  <si>
    <t>020421</t>
  </si>
  <si>
    <t>EN CARCASSES OU DEMICARCASSES</t>
  </si>
  <si>
    <t>020430</t>
  </si>
  <si>
    <t>CARCASSES ET DEMICARCASSES D’AGNEAU, CONGELEES</t>
  </si>
  <si>
    <t>020450</t>
  </si>
  <si>
    <t>VIANDES DES ANIMAUX DE L'ESPECE CAPRINE</t>
  </si>
  <si>
    <t>020610</t>
  </si>
  <si>
    <t>DE L'ESPECE BOVINE, FRAIS OU REFRIGERES</t>
  </si>
  <si>
    <t>020629</t>
  </si>
  <si>
    <t>020630</t>
  </si>
  <si>
    <t>DE L'ESPECE PORCINE, FRAIS OU REFRIGERES</t>
  </si>
  <si>
    <t>020649</t>
  </si>
  <si>
    <t>020711</t>
  </si>
  <si>
    <t>NON DECOUPES EN MORCEAUX, FRAIS OU REFRIGERES</t>
  </si>
  <si>
    <t>NON DECOUPES EN MORCEAUX, CONGELES</t>
  </si>
  <si>
    <t>020713</t>
  </si>
  <si>
    <t>MORCEAUX ET ABATS, FRAIS OU REFRIGERES</t>
  </si>
  <si>
    <t>020724</t>
  </si>
  <si>
    <t>020725</t>
  </si>
  <si>
    <t>020726</t>
  </si>
  <si>
    <t>020741</t>
  </si>
  <si>
    <t>020743</t>
  </si>
  <si>
    <t>FOIES GRAS, FRAIS OU REFRIGERES</t>
  </si>
  <si>
    <t>020745</t>
  </si>
  <si>
    <t>AUTRES, CONGELES</t>
  </si>
  <si>
    <t>020810</t>
  </si>
  <si>
    <t>DE LAPINS OU DE LIEVRES</t>
  </si>
  <si>
    <t>021011</t>
  </si>
  <si>
    <t>021019</t>
  </si>
  <si>
    <t>021099</t>
  </si>
  <si>
    <t>030214</t>
  </si>
  <si>
    <t>SAUMONS DE L'ATLANTIQUE (SALMO SALAR) ET SAUMONS DU DANUBE (HUCHO HUCHO)</t>
  </si>
  <si>
    <t>030229</t>
  </si>
  <si>
    <t>030244</t>
  </si>
  <si>
    <t>MAQUEREAUX (SCOMBER SCOMBRUS, SCOMBER AUSTRALASICUS, SCOMBER JAPONICUS)</t>
  </si>
  <si>
    <t>030259</t>
  </si>
  <si>
    <t>030271</t>
  </si>
  <si>
    <t>TILAPIAS (OREOCHROMIS SPP.)</t>
  </si>
  <si>
    <t>030279</t>
  </si>
  <si>
    <t>030283</t>
  </si>
  <si>
    <t>LEGINES (DISSOSTICHUS SPP.)</t>
  </si>
  <si>
    <t>030289</t>
  </si>
  <si>
    <t>030319</t>
  </si>
  <si>
    <t>030323</t>
  </si>
  <si>
    <t>030325</t>
  </si>
  <si>
    <t>CARPES (CYPRINUS CARPIO, CARASSIUS CARASSIUS, CTENOPHARYNGODON IDELLUS, HYPOPHTHALMI</t>
  </si>
  <si>
    <t>030329</t>
  </si>
  <si>
    <t>030339</t>
  </si>
  <si>
    <t>030353</t>
  </si>
  <si>
    <t>SARDINES (SARDINA PILCHARDUS, SARDINOPS SPP.), SARDINELLES (SARDINELLA SPP.), SPRATS</t>
  </si>
  <si>
    <t>030354</t>
  </si>
  <si>
    <t>030355</t>
  </si>
  <si>
    <t>CHINCHARDS (TRACHURUS SPP.)</t>
  </si>
  <si>
    <t>030366</t>
  </si>
  <si>
    <t>MERLUS (MERLUCCIUS SPP., UROPHYCIS SPP.)</t>
  </si>
  <si>
    <t>030367</t>
  </si>
  <si>
    <t>LIEUS D’ALASKA (THERAGRA CHALCOGRAMMA)</t>
  </si>
  <si>
    <t>030381</t>
  </si>
  <si>
    <t>SQUALES</t>
  </si>
  <si>
    <t>030489</t>
  </si>
  <si>
    <t>030499</t>
  </si>
  <si>
    <t>030510</t>
  </si>
  <si>
    <t>FARINES, POUDRES ET AGGLOMERES SOUS FORME DE PELLETS DE POISSON, PROPRES A L'ALIMENTA</t>
  </si>
  <si>
    <t>030520</t>
  </si>
  <si>
    <t>FOIES, œUFS ET LAITANCES DE POISSONS, SECHES, FUMES, SALES OU EN SAUMURE</t>
  </si>
  <si>
    <t>030539</t>
  </si>
  <si>
    <t>030541</t>
  </si>
  <si>
    <t>SAUMONS DU PACIFIQUE (ONCORHYNCHUS NERKA, ONCORHYNCHUS GORBUSCHA, ONCORHYNCHUS KETA,</t>
  </si>
  <si>
    <t>030549</t>
  </si>
  <si>
    <t>030559</t>
  </si>
  <si>
    <t>030617</t>
  </si>
  <si>
    <t>AUTRES CREVETTES</t>
  </si>
  <si>
    <t>030627</t>
  </si>
  <si>
    <t>030711</t>
  </si>
  <si>
    <t>VIVANTES, FRAICHES OU REFRIGEREES</t>
  </si>
  <si>
    <t>030739</t>
  </si>
  <si>
    <t>030760</t>
  </si>
  <si>
    <t>ESCARGOTS AUTRES QUE DE MER</t>
  </si>
  <si>
    <t>030799</t>
  </si>
  <si>
    <t>030890</t>
  </si>
  <si>
    <t>040110</t>
  </si>
  <si>
    <t>D’UNE TENEUR EN POIDS DE MATIERES GRASSES N’EXCEDANT PAS 1 %</t>
  </si>
  <si>
    <t>040120</t>
  </si>
  <si>
    <t>D’UNE TENEUR EN POIDS DE MATIERES GRASSES EXCEDANT 1 % MAIS N’EXCEDANT PAS 6 %</t>
  </si>
  <si>
    <t>040140</t>
  </si>
  <si>
    <t>D’UNE TENEUR EN POIDS DE MATIERES GRASSES EXCEDANT 6 % MAIS N’EXCEDANT PAS 10 %</t>
  </si>
  <si>
    <t>040150</t>
  </si>
  <si>
    <t>D’UNE TENEUR EN POIDS DE MATIERES GRASSES EXCEDANT 10 %</t>
  </si>
  <si>
    <t>EN POUDRE, EN GRANULES OU SOUS D’AUTRES FORMES SOLIDES, D’UNE TENEUR EN POIDS DE MATI</t>
  </si>
  <si>
    <t>040221</t>
  </si>
  <si>
    <t>SANS ADDITION DE SUCRE OU D'AUTRES EDULCORANTS</t>
  </si>
  <si>
    <t>040229</t>
  </si>
  <si>
    <t>040310</t>
  </si>
  <si>
    <t>YOGHOURT</t>
  </si>
  <si>
    <t>040390</t>
  </si>
  <si>
    <t>040490</t>
  </si>
  <si>
    <t>040510</t>
  </si>
  <si>
    <t>BEURRE</t>
  </si>
  <si>
    <t>040520</t>
  </si>
  <si>
    <t>PATES A TARTINER LAITIERES</t>
  </si>
  <si>
    <t>040590</t>
  </si>
  <si>
    <t>040610</t>
  </si>
  <si>
    <t>FROMAGES FRAIS (NON AFFINES), Y COMPRIS LE FROMAGE DE LACTOSERUM, ET CAILLEBOTTE</t>
  </si>
  <si>
    <t>040630</t>
  </si>
  <si>
    <t>FROMAGES FONDUS, AUTRES QUE RAPES OU EN POUDRE</t>
  </si>
  <si>
    <t>040690</t>
  </si>
  <si>
    <t>AUTRES FROMAGES</t>
  </si>
  <si>
    <t>040711</t>
  </si>
  <si>
    <t>DE VOLAILLES DE L'ESPECE GALLUS DOMESTICUS</t>
  </si>
  <si>
    <t>040719</t>
  </si>
  <si>
    <t>040900</t>
  </si>
  <si>
    <t>MIEL NATUREL.</t>
  </si>
  <si>
    <t>041000</t>
  </si>
  <si>
    <t>PRODUITS COMESTIBLES D'ORIGINE ANIMALE, NON DENOMMES NI COMPRIS AILLEURS.</t>
  </si>
  <si>
    <t>BOYAUX, VESSIES ET ESTOMACS D'ANIMAUX, ENTIERS OU EN MORCEAUX, AUTRES QUE CEUX DE POISS</t>
  </si>
  <si>
    <t>050790</t>
  </si>
  <si>
    <t>050800</t>
  </si>
  <si>
    <t>CORAIL ET MATIERES SIMILAIRES, BRUTS OU SIMPLEMENT PREPARES, MAIS NON AUTREMENT TRAVAIL</t>
  </si>
  <si>
    <t>051199</t>
  </si>
  <si>
    <t>060120</t>
  </si>
  <si>
    <t>BULBES, OIGNONS, TUBERCULES, RACINES TUBEREUSES, GRIFFES ET RHIZOMES, EN VEGETATION O</t>
  </si>
  <si>
    <t>060220</t>
  </si>
  <si>
    <t>ARBRES, ARBUSTES, ARBRISSEAUX ET BUISSONS, A FRUITS COMESTIBLES, GREFFES OU NON</t>
  </si>
  <si>
    <t>060390</t>
  </si>
  <si>
    <t>070190</t>
  </si>
  <si>
    <t>070200</t>
  </si>
  <si>
    <t>TOMATES, A L'ETAT FRAIS OU REFRIGERE.</t>
  </si>
  <si>
    <t>070310</t>
  </si>
  <si>
    <t>OIGNONS ET ECHALOTES</t>
  </si>
  <si>
    <t>070320</t>
  </si>
  <si>
    <t>AULX</t>
  </si>
  <si>
    <t>070490</t>
  </si>
  <si>
    <t>070519</t>
  </si>
  <si>
    <t>070610</t>
  </si>
  <si>
    <t>CAROTTES ET NAVETS</t>
  </si>
  <si>
    <t>070690</t>
  </si>
  <si>
    <t>070810</t>
  </si>
  <si>
    <t>POIS (PISUM SATIVUM)</t>
  </si>
  <si>
    <t>070890</t>
  </si>
  <si>
    <t>AUTRES LEGUMES A COSSE</t>
  </si>
  <si>
    <t>070960</t>
  </si>
  <si>
    <t>PIMENTS DU GENRE CAPSICUM OU DU GENRE PIMENTA</t>
  </si>
  <si>
    <t>070992</t>
  </si>
  <si>
    <t>OLIVES</t>
  </si>
  <si>
    <t>070999</t>
  </si>
  <si>
    <t>071010</t>
  </si>
  <si>
    <t>POMMES DE TERRE</t>
  </si>
  <si>
    <t>071021</t>
  </si>
  <si>
    <t>071030</t>
  </si>
  <si>
    <t>EPINARDS, TETRAGONES (EPINARDS DE NOUVELLEZELANDE) ET ARROCHES (EPINARDS GEANTS)</t>
  </si>
  <si>
    <t>071040</t>
  </si>
  <si>
    <t>MAIS DOUX</t>
  </si>
  <si>
    <t>071090</t>
  </si>
  <si>
    <t>MELANGES DE LEGUMES</t>
  </si>
  <si>
    <t>071120</t>
  </si>
  <si>
    <t>071220</t>
  </si>
  <si>
    <t>OIGNONS</t>
  </si>
  <si>
    <t>071231</t>
  </si>
  <si>
    <t>CHAMPIGNONS DU GENRE AGARICUS</t>
  </si>
  <si>
    <t>071310</t>
  </si>
  <si>
    <t>071331</t>
  </si>
  <si>
    <t>HARICOTS DES ESPECES VIGNA MUNGO (L.) HEPPER OU VIGNA RADIATA (L.) WILCZEK</t>
  </si>
  <si>
    <t>071333</t>
  </si>
  <si>
    <t>HARICOTS COMMUNS (PHASEOLUS VULGARIS)</t>
  </si>
  <si>
    <t>071339</t>
  </si>
  <si>
    <t>071340</t>
  </si>
  <si>
    <t>LENTILLES</t>
  </si>
  <si>
    <t>071390</t>
  </si>
  <si>
    <t>080111</t>
  </si>
  <si>
    <t>DESSECHEES</t>
  </si>
  <si>
    <t>080119</t>
  </si>
  <si>
    <t>080131</t>
  </si>
  <si>
    <t>EN COQUES</t>
  </si>
  <si>
    <t>080211</t>
  </si>
  <si>
    <t>080222</t>
  </si>
  <si>
    <t>SANS COQUES</t>
  </si>
  <si>
    <t>080270</t>
  </si>
  <si>
    <t>NOIX DE COLA (COLA SPP.)</t>
  </si>
  <si>
    <t>080290</t>
  </si>
  <si>
    <t>080310</t>
  </si>
  <si>
    <t>PLANTAINS</t>
  </si>
  <si>
    <t>080390</t>
  </si>
  <si>
    <t>080410</t>
  </si>
  <si>
    <t>DATTES</t>
  </si>
  <si>
    <t>080450</t>
  </si>
  <si>
    <t>GOYAVES, MANGUES ET MANGOUSTANS</t>
  </si>
  <si>
    <t>080510</t>
  </si>
  <si>
    <t>ORANGES</t>
  </si>
  <si>
    <t>080520</t>
  </si>
  <si>
    <t>MANDARINES (Y COMPRIS LES TANGERINES ET SATSUMAS); CLEMENTINES, WILKINGS ET HYBRIDES</t>
  </si>
  <si>
    <t>080550</t>
  </si>
  <si>
    <t>CITRONS (CITRUS LIMON, CITRUS LIMONUM) ET LIMES (CITRUS AURANTIFOLIA, CITRUS LATIFOLI</t>
  </si>
  <si>
    <t>080610</t>
  </si>
  <si>
    <t>FRAIS</t>
  </si>
  <si>
    <t>080620</t>
  </si>
  <si>
    <t>SECS</t>
  </si>
  <si>
    <t>080719</t>
  </si>
  <si>
    <t>080810</t>
  </si>
  <si>
    <t>POMMES</t>
  </si>
  <si>
    <t>080830</t>
  </si>
  <si>
    <t>POIRES</t>
  </si>
  <si>
    <t>080929</t>
  </si>
  <si>
    <t>080930</t>
  </si>
  <si>
    <t>PECHES, Y COMPRIS LES BRUGNONS ET NECTARINES</t>
  </si>
  <si>
    <t>080940</t>
  </si>
  <si>
    <t>PRUNES ET PRUNELLES</t>
  </si>
  <si>
    <t>081010</t>
  </si>
  <si>
    <t>FRAISES</t>
  </si>
  <si>
    <t>081090</t>
  </si>
  <si>
    <t>081110</t>
  </si>
  <si>
    <t>081310</t>
  </si>
  <si>
    <t>ABRICOTS</t>
  </si>
  <si>
    <t>081340</t>
  </si>
  <si>
    <t>AUTRES FRUITS</t>
  </si>
  <si>
    <t>081400</t>
  </si>
  <si>
    <t>ECORCES D'AGRUMES OU DE MELONS (Y COMPRIS DE PASTEQUES), FRAICHES, CONGELEES, PRESENTEE</t>
  </si>
  <si>
    <t>090111</t>
  </si>
  <si>
    <t>NON DECAFEINE</t>
  </si>
  <si>
    <t>090112</t>
  </si>
  <si>
    <t>DECAFEINE</t>
  </si>
  <si>
    <t>090121</t>
  </si>
  <si>
    <t>090122</t>
  </si>
  <si>
    <t>090190</t>
  </si>
  <si>
    <t>090210</t>
  </si>
  <si>
    <t>THE VERT (NON FERMENTE) PRESENTE EN EMBALLAGES IMMEDIATS D'UN CONTENU N'EXCEDANT PAS</t>
  </si>
  <si>
    <t>090220</t>
  </si>
  <si>
    <t>THE VERT (NON FERMENTE) PRESENTE AUTREMENT</t>
  </si>
  <si>
    <t>090230</t>
  </si>
  <si>
    <t>THE NOIR (FERMENTE) ET THE PARTIELLEMENT FERMENTE, PRESENTES EN EMBALLAGES IMMEDIATS</t>
  </si>
  <si>
    <t>090240</t>
  </si>
  <si>
    <t>THE NOIR (FERMENTE) ET THE PARTIELLEMENT FERMENTE, PRESENTES AUTREMENT</t>
  </si>
  <si>
    <t>090300</t>
  </si>
  <si>
    <t>MATE.</t>
  </si>
  <si>
    <t>090411</t>
  </si>
  <si>
    <t>NON BROYE NI PULVERISE</t>
  </si>
  <si>
    <t>090412</t>
  </si>
  <si>
    <t>BROYE OU PULVERISE</t>
  </si>
  <si>
    <t>090421</t>
  </si>
  <si>
    <t>SECHES, NON BROYES NI PULVERISES</t>
  </si>
  <si>
    <t>090422</t>
  </si>
  <si>
    <t>BROYES OU PULVERISES</t>
  </si>
  <si>
    <t>090510</t>
  </si>
  <si>
    <t>NON BROYEE NI PULVERISEE</t>
  </si>
  <si>
    <t>090619</t>
  </si>
  <si>
    <t>091011</t>
  </si>
  <si>
    <t>091012</t>
  </si>
  <si>
    <t>091020</t>
  </si>
  <si>
    <t>Safran</t>
  </si>
  <si>
    <t>091091</t>
  </si>
  <si>
    <t>MELANGES VISES A LA NOTE 1 B) DU PRESENT CHAPITRE</t>
  </si>
  <si>
    <t>091099</t>
  </si>
  <si>
    <t>100111</t>
  </si>
  <si>
    <t>DE SEMENCE</t>
  </si>
  <si>
    <t>100590</t>
  </si>
  <si>
    <t>AUTRE</t>
  </si>
  <si>
    <t>RIZ EN PAILLE (RIZ PADDY)</t>
  </si>
  <si>
    <t>100640</t>
  </si>
  <si>
    <t>RIZ EN BRISURES</t>
  </si>
  <si>
    <t>100790</t>
  </si>
  <si>
    <t>100890</t>
  </si>
  <si>
    <t>Autres cereales</t>
  </si>
  <si>
    <t>110220</t>
  </si>
  <si>
    <t>Farine de mais</t>
  </si>
  <si>
    <t>110290</t>
  </si>
  <si>
    <t>DE FROMENT (BLE)</t>
  </si>
  <si>
    <t>110313</t>
  </si>
  <si>
    <t>DE MAIS</t>
  </si>
  <si>
    <t>110319</t>
  </si>
  <si>
    <t>D'AUTRES CEREALES</t>
  </si>
  <si>
    <t>110422</t>
  </si>
  <si>
    <t>D'AVOINE</t>
  </si>
  <si>
    <t>110423</t>
  </si>
  <si>
    <t>110429</t>
  </si>
  <si>
    <t>110510</t>
  </si>
  <si>
    <t>FARINE, SEMOULE ET POUDRE</t>
  </si>
  <si>
    <t>110620</t>
  </si>
  <si>
    <t>DE SAGOU OU DES RACINES OU TUBERCULES DU N° 07.14</t>
  </si>
  <si>
    <t>110630</t>
  </si>
  <si>
    <t>DES PRODUITS DU CHAPITRE 8</t>
  </si>
  <si>
    <t>NON TORREFIE</t>
  </si>
  <si>
    <t>110720</t>
  </si>
  <si>
    <t>TORREFIE</t>
  </si>
  <si>
    <t>110812</t>
  </si>
  <si>
    <t>Amidon de mais</t>
  </si>
  <si>
    <t>110813</t>
  </si>
  <si>
    <t>FECULE DE POMMES DE TERRE</t>
  </si>
  <si>
    <t>110819</t>
  </si>
  <si>
    <t>Autres amidons et fecules</t>
  </si>
  <si>
    <t>110900</t>
  </si>
  <si>
    <t>GLUTEN DE FROMENT (BLE), MEME A L'ETAT SEC.</t>
  </si>
  <si>
    <t>120190</t>
  </si>
  <si>
    <t>120230</t>
  </si>
  <si>
    <t>120241</t>
  </si>
  <si>
    <t>120242</t>
  </si>
  <si>
    <t>DECORTIQUEES, MEME CONCASSEES</t>
  </si>
  <si>
    <t>120300</t>
  </si>
  <si>
    <t>COPRAH.</t>
  </si>
  <si>
    <t>120510</t>
  </si>
  <si>
    <t>GRAINES DE NAVETTE OU DE COLZA A FAIBLE TENEUR EN ACIDE ERUCIQUE</t>
  </si>
  <si>
    <t>120710</t>
  </si>
  <si>
    <t>NOIX ET AMANDES DE PALMISTE</t>
  </si>
  <si>
    <t>120721</t>
  </si>
  <si>
    <t>120729</t>
  </si>
  <si>
    <t>120740</t>
  </si>
  <si>
    <t>GRAINES DE SESAME</t>
  </si>
  <si>
    <t>120799</t>
  </si>
  <si>
    <t>120810</t>
  </si>
  <si>
    <t>DE FEVES DE SOJA</t>
  </si>
  <si>
    <t>120890</t>
  </si>
  <si>
    <t>120910</t>
  </si>
  <si>
    <t>GRAINES DE BETTERAVES A SUCRE</t>
  </si>
  <si>
    <t>120929</t>
  </si>
  <si>
    <t>120991</t>
  </si>
  <si>
    <t>GRAINES DE LEGUMES</t>
  </si>
  <si>
    <t>120999</t>
  </si>
  <si>
    <t>121190</t>
  </si>
  <si>
    <t>121291</t>
  </si>
  <si>
    <t>BETTERAVES A SUCRE</t>
  </si>
  <si>
    <t>121490</t>
  </si>
  <si>
    <t>130190</t>
  </si>
  <si>
    <t>130213</t>
  </si>
  <si>
    <t>DE HOUBLON</t>
  </si>
  <si>
    <t>130239</t>
  </si>
  <si>
    <t>140490</t>
  </si>
  <si>
    <t>150290</t>
  </si>
  <si>
    <t>150410</t>
  </si>
  <si>
    <t>HUILES DE FOIES DE POISSONS ET LEURS FRACTIONS</t>
  </si>
  <si>
    <t>150810</t>
  </si>
  <si>
    <t>HUILE BRUTE</t>
  </si>
  <si>
    <t>150890</t>
  </si>
  <si>
    <t>150910</t>
  </si>
  <si>
    <t>VIERGES</t>
  </si>
  <si>
    <t>150990</t>
  </si>
  <si>
    <t>151000</t>
  </si>
  <si>
    <t>AUTRES HUILES ET LEURS FRACTIONS, OBTENUES EXCLUSIVEMENT A PARTIR D'OLIVES, MEME RAFFIN</t>
  </si>
  <si>
    <t>151110</t>
  </si>
  <si>
    <t>151211</t>
  </si>
  <si>
    <t>HUILES BRUTES</t>
  </si>
  <si>
    <t>151219</t>
  </si>
  <si>
    <t>151229</t>
  </si>
  <si>
    <t>151319</t>
  </si>
  <si>
    <t>151329</t>
  </si>
  <si>
    <t>151499</t>
  </si>
  <si>
    <t>151511</t>
  </si>
  <si>
    <t>151550</t>
  </si>
  <si>
    <t>HUILE DE SESAME ET SES FRACTIONS</t>
  </si>
  <si>
    <t>151590</t>
  </si>
  <si>
    <t>151610</t>
  </si>
  <si>
    <t>GRAISSES ET HUILES ANIMALES ET LEURS FRACTIONS</t>
  </si>
  <si>
    <t>151620</t>
  </si>
  <si>
    <t>GRAISSES ET HUILES VEGETALES ET LEURS FRACTIONS</t>
  </si>
  <si>
    <t>151710</t>
  </si>
  <si>
    <t>Margarine, a l'exclusion de la margarine liquide</t>
  </si>
  <si>
    <t>151790</t>
  </si>
  <si>
    <t>151800</t>
  </si>
  <si>
    <t>GRAISSES ET HUILES ANIMALES OU VEGETALES ET LEURS FRACTIONS, CUITES, OXYDEES, DESHYDRAT</t>
  </si>
  <si>
    <t>152000</t>
  </si>
  <si>
    <t>GLYCEROL BRUT; EAUX ET LESSIVES GLYCERINEUSES.</t>
  </si>
  <si>
    <t>SAUCISSES, SAUCISSONS ET PRODUITS SIMILAIRES, DE VIANDE, D'ABATS OU DE SANG; PREPARATIO</t>
  </si>
  <si>
    <t>160210</t>
  </si>
  <si>
    <t>PREPARATIONS HOMOGENEISEES</t>
  </si>
  <si>
    <t>160220</t>
  </si>
  <si>
    <t>DE FOIES DE TOUS ANIMAUX</t>
  </si>
  <si>
    <t>160231</t>
  </si>
  <si>
    <t>DE DINDE</t>
  </si>
  <si>
    <t>160232</t>
  </si>
  <si>
    <t>DE COQS ET DE POULES</t>
  </si>
  <si>
    <t>160239</t>
  </si>
  <si>
    <t>160241</t>
  </si>
  <si>
    <t>JAMBONS ET LEURS MORCEAUX</t>
  </si>
  <si>
    <t>160249</t>
  </si>
  <si>
    <t>AUTRES, Y COMPRIS LES MELANGES</t>
  </si>
  <si>
    <t>160250</t>
  </si>
  <si>
    <t>DE L'ESPECE BOVINE</t>
  </si>
  <si>
    <t>160290</t>
  </si>
  <si>
    <t>AUTRES, Y COMPRIS LES PREPARATIONS DE SANG DE TOUS ANIMAUX</t>
  </si>
  <si>
    <t>160413</t>
  </si>
  <si>
    <t>SARDINES, SARDINELLES ET SPRATS OU ESPROTS</t>
  </si>
  <si>
    <t>160414</t>
  </si>
  <si>
    <t>THONS, LISTAOS ET BONITES (SARDA SPP.)</t>
  </si>
  <si>
    <t>160415</t>
  </si>
  <si>
    <t>MAQUEREAUX</t>
  </si>
  <si>
    <t>160416</t>
  </si>
  <si>
    <t>ANCHOIS</t>
  </si>
  <si>
    <t>160419</t>
  </si>
  <si>
    <t>160420</t>
  </si>
  <si>
    <t>Autres preparations et conserves de poissons</t>
  </si>
  <si>
    <t>160540</t>
  </si>
  <si>
    <t>AUTRES CRUSTACES</t>
  </si>
  <si>
    <t>160569</t>
  </si>
  <si>
    <t>170112</t>
  </si>
  <si>
    <t>DE BETTERAVE</t>
  </si>
  <si>
    <t>170113</t>
  </si>
  <si>
    <t>SUCRE DE CANNE MENTIONNE DANS LA NOTE 2 DE SOUSPOSITIONS DU PRESENT CHAPITRE</t>
  </si>
  <si>
    <t>170114</t>
  </si>
  <si>
    <t>AUTRES SUCRES DE CANNE</t>
  </si>
  <si>
    <t>170191</t>
  </si>
  <si>
    <t>ADDITIONNES D'AROMATISANTS OU DE COLORANTS</t>
  </si>
  <si>
    <t>170199</t>
  </si>
  <si>
    <t>170211</t>
  </si>
  <si>
    <t>CONTENANT EN POIDS 99 % OU PLUS DE LACTOSE, EXPRIME EN LACTOSE ANHYDRE CALCULE SUR M</t>
  </si>
  <si>
    <t>170219</t>
  </si>
  <si>
    <t>170220</t>
  </si>
  <si>
    <t>SUCRE ET SIROP D'ERABLE</t>
  </si>
  <si>
    <t>170240</t>
  </si>
  <si>
    <t>GLUCOSE ET SIROP DE GLUCOSE, CONTENANT EN POIDS A L'ETAT SEC DE 20 % INCLUS A 50 % EX</t>
  </si>
  <si>
    <t>170290</t>
  </si>
  <si>
    <t>AUTRES, Y COMPRIS LE SUCRE INVERTI (OU INTERVERTI) ET LES AUTRES SUCRES ET SIROPS DE</t>
  </si>
  <si>
    <t>170390</t>
  </si>
  <si>
    <t>170410</t>
  </si>
  <si>
    <t>GOMMES A MACHER (CHEWINGGUM), MEME ENROBEES DE SUCRE</t>
  </si>
  <si>
    <t>180100</t>
  </si>
  <si>
    <t>CACAO EN FEVES ET BRISURES DE FEVES, BRUTS OU TORREFIES.</t>
  </si>
  <si>
    <t>180200</t>
  </si>
  <si>
    <t>COQUES, PELLICULES (PELURES) ET AUTRES DECHETS DE CACAO.</t>
  </si>
  <si>
    <t>180400</t>
  </si>
  <si>
    <t>BEURRE, GRAISSE ET HUILE DE CACAO.</t>
  </si>
  <si>
    <t>180500</t>
  </si>
  <si>
    <t>POUDRE DE CACAO, SANS ADDITION DE SUCRE OU D'AUTRES EDULCORANTS.</t>
  </si>
  <si>
    <t>180610</t>
  </si>
  <si>
    <t>POUDRE DE CACAO, AVEC ADDITION DE SUCRE OU D'AUTRES EDULCORANTS</t>
  </si>
  <si>
    <t>180620</t>
  </si>
  <si>
    <t>AUTRES PREPARATIONS PRESENTEES SOIT EN BLOCS OU EN BARRES D'UN POIDS EXCEDANT 2 KG, S</t>
  </si>
  <si>
    <t>180631</t>
  </si>
  <si>
    <t>FOURRES</t>
  </si>
  <si>
    <t>180632</t>
  </si>
  <si>
    <t>NON FOURRES</t>
  </si>
  <si>
    <t>180690</t>
  </si>
  <si>
    <t>190110</t>
  </si>
  <si>
    <t>PREPARATIONS POUR L'ALIMENTATION DES ENFANTS, CONDITIONNEES POUR LA VENTE AU DETAIL</t>
  </si>
  <si>
    <t>190120</t>
  </si>
  <si>
    <t>MELANGES ET PATES POUR LA PREPARATION DES PRODUITS DE LA BOULANGERIE, DE LA PATISSERI</t>
  </si>
  <si>
    <t>190220</t>
  </si>
  <si>
    <t>PATES ALIMENTAIRES FARCIES (MEME CUITES OU AUTREMENT PREPAREES)</t>
  </si>
  <si>
    <t>AUTRES PATES ALIMENTAIRES</t>
  </si>
  <si>
    <t>190240</t>
  </si>
  <si>
    <t>COUSCOUS</t>
  </si>
  <si>
    <t>190410</t>
  </si>
  <si>
    <t>PRODUITS A BASE DE CEREALES OBTENUS PAR SOUFFLAGE OU GRILLAGE</t>
  </si>
  <si>
    <t>190420</t>
  </si>
  <si>
    <t>PREPARATIONS ALIMENTAIRES OBTENUES A PARTIR DE FLOCONS DE CEREALES NON GRILLES OU DE</t>
  </si>
  <si>
    <t>190490</t>
  </si>
  <si>
    <t>190510</t>
  </si>
  <si>
    <t>PAIN CROUSTILLANT DIT «KNäCKEBROT»</t>
  </si>
  <si>
    <t>190531</t>
  </si>
  <si>
    <t>BISCUITS ADDITIONNES D’EDULCORANTS</t>
  </si>
  <si>
    <t>190532</t>
  </si>
  <si>
    <t>GAUFRES ET GAUFRETTES</t>
  </si>
  <si>
    <t>190540</t>
  </si>
  <si>
    <t>BISCOTTES, PAIN GRILLE ET PRODUITS SIMILAIRES GRILLES</t>
  </si>
  <si>
    <t>190590</t>
  </si>
  <si>
    <t>200110</t>
  </si>
  <si>
    <t>CONCOMBRES ET CORNICHONS</t>
  </si>
  <si>
    <t>200190</t>
  </si>
  <si>
    <t>200210</t>
  </si>
  <si>
    <t>TOMATES, ENTIERES OU EN MORCEAUX</t>
  </si>
  <si>
    <t>200310</t>
  </si>
  <si>
    <t>200390</t>
  </si>
  <si>
    <t>200410</t>
  </si>
  <si>
    <t>200490</t>
  </si>
  <si>
    <t>AUTRES LEGUMES ET MELANGES DE LEGUMES</t>
  </si>
  <si>
    <t>200510</t>
  </si>
  <si>
    <t>LEGUMES HOMOGENEISES</t>
  </si>
  <si>
    <t>200520</t>
  </si>
  <si>
    <t>200540</t>
  </si>
  <si>
    <t>200559</t>
  </si>
  <si>
    <t>200570</t>
  </si>
  <si>
    <t>200580</t>
  </si>
  <si>
    <t>MAIS DOUX (ZEA MAYS VAR. SACCHARATA)</t>
  </si>
  <si>
    <t>200591</t>
  </si>
  <si>
    <t>JETS DE BAMBOU</t>
  </si>
  <si>
    <t>200599</t>
  </si>
  <si>
    <t>200710</t>
  </si>
  <si>
    <t>200799</t>
  </si>
  <si>
    <t>200811</t>
  </si>
  <si>
    <t>Arachides</t>
  </si>
  <si>
    <t>200819</t>
  </si>
  <si>
    <t>200880</t>
  </si>
  <si>
    <t>200899</t>
  </si>
  <si>
    <t>200911</t>
  </si>
  <si>
    <t>CONGELES</t>
  </si>
  <si>
    <t>200912</t>
  </si>
  <si>
    <t>NON CONGELES, D’UNE VALEUR BRIX N’EXCEDANT PAS 20</t>
  </si>
  <si>
    <t>200919</t>
  </si>
  <si>
    <t>200929</t>
  </si>
  <si>
    <t>200931</t>
  </si>
  <si>
    <t>D’UNE VALEUR BRIX N’EXCEDANT PAS 20</t>
  </si>
  <si>
    <t>200939</t>
  </si>
  <si>
    <t>200941</t>
  </si>
  <si>
    <t>200949</t>
  </si>
  <si>
    <t>200950</t>
  </si>
  <si>
    <t>JUS DE TOMATE</t>
  </si>
  <si>
    <t>200961</t>
  </si>
  <si>
    <t>D’UNE VALEUR BRIX N’EXCEDANT PAS 30</t>
  </si>
  <si>
    <t>200969</t>
  </si>
  <si>
    <t>200971</t>
  </si>
  <si>
    <t>200979</t>
  </si>
  <si>
    <t>200981</t>
  </si>
  <si>
    <t>JUS D’AIRELLE ROUGE (VACCINIUM MACROCARPON, VACCINIUM OXYCOCCOS, VACCINIUM VITISIDA</t>
  </si>
  <si>
    <t>200989</t>
  </si>
  <si>
    <t>200990</t>
  </si>
  <si>
    <t>MELANGES DE JUS</t>
  </si>
  <si>
    <t>210111</t>
  </si>
  <si>
    <t>EXTRAITS, ESSENCES ET CONCENTRES</t>
  </si>
  <si>
    <t>210112</t>
  </si>
  <si>
    <t>PREPARATIONS A BASE D'EXTRAITS, ESSENCES OU CONCENTRES OU A BASE DE CAFE</t>
  </si>
  <si>
    <t>210120</t>
  </si>
  <si>
    <t>EXTRAITS, ESSENCES ET CONCENTRES DE THE OU DE MATE ET PREPARATIONS A BASE DE CES EXTR</t>
  </si>
  <si>
    <t>210130</t>
  </si>
  <si>
    <t>CHICOREE TORREFIEE ET AUTRES SUCCEDANES TORREFIES DU CAFE ET LEURS EXTRAITS, ESSENCES</t>
  </si>
  <si>
    <t>210210</t>
  </si>
  <si>
    <t>Levures vivantes</t>
  </si>
  <si>
    <t>210220</t>
  </si>
  <si>
    <t>LEVURES MORTES; AUTRES MICROORGANISMES MONOCELLULAIRES MORTS</t>
  </si>
  <si>
    <t>210230</t>
  </si>
  <si>
    <t>POUDRES A LEVER PREPAREES</t>
  </si>
  <si>
    <t>210310</t>
  </si>
  <si>
    <t>SAUCE DE SOJA</t>
  </si>
  <si>
    <t>210320</t>
  </si>
  <si>
    <t>«TOMATOKETCHUP» ET AUTRES SAUCES TOMATES</t>
  </si>
  <si>
    <t>210330</t>
  </si>
  <si>
    <t>FARINE DE MOUTARDE ET MOUTARDE PREPAREE</t>
  </si>
  <si>
    <t>PREPARATIONS POUR SOUPES, POTAGES OU BOUILLONS; SOUPES, POTAGES OU BOUILLONS PREPARES</t>
  </si>
  <si>
    <t>210420</t>
  </si>
  <si>
    <t>PREPARATIONS ALIMENTAIRES COMPOSITES HOMOGENEISEES</t>
  </si>
  <si>
    <t>210610</t>
  </si>
  <si>
    <t>CONCENTRATS DE PROTEINES ET SUBSTANCES PROTEIQUES TEXTUREES</t>
  </si>
  <si>
    <t>210690</t>
  </si>
  <si>
    <t>220110</t>
  </si>
  <si>
    <t>EAUX MINERALES ET EAUX GAZEIFIEES</t>
  </si>
  <si>
    <t>220190</t>
  </si>
  <si>
    <t>220210</t>
  </si>
  <si>
    <t>EAUX, Y COMPRIS LES EAUX MINERALES ET LES EAUX GAZEIFIEES, ADDITIONNEES DE SUCRE OU D</t>
  </si>
  <si>
    <t>220410</t>
  </si>
  <si>
    <t>Vins mousseux</t>
  </si>
  <si>
    <t>220421</t>
  </si>
  <si>
    <t>EN RECIPIENTS D'UNE CONTENANCE N'EXCEDANT PAS 2 L</t>
  </si>
  <si>
    <t>220429</t>
  </si>
  <si>
    <t>220430</t>
  </si>
  <si>
    <t>AUTRES MOUTS DE RAISIN</t>
  </si>
  <si>
    <t>220510</t>
  </si>
  <si>
    <t>220590</t>
  </si>
  <si>
    <t>220600</t>
  </si>
  <si>
    <t>AUTRES BOISSONS FERMENTEES (CIDRE, POIRE, HYDROMEL, PAR EXEMPLE); MELANGES DE BOISSONS</t>
  </si>
  <si>
    <t>220710</t>
  </si>
  <si>
    <t>ALCOOL ETHYLIQUE NON DENATURE D'UN TITRE ALCOOMETRIQUE +VOLUMIQUE DE 80 % VOL OU PLUS</t>
  </si>
  <si>
    <t>220720</t>
  </si>
  <si>
    <t>ALCOOL ETHYLIQUE ET EAUXDEVIE DENATURES DE TOUS TITRES</t>
  </si>
  <si>
    <t>220820</t>
  </si>
  <si>
    <t>EAUXDEVIE DE VIN OU DE MARC DE RAISIN</t>
  </si>
  <si>
    <t>220830</t>
  </si>
  <si>
    <t>Whiskies</t>
  </si>
  <si>
    <t>220840</t>
  </si>
  <si>
    <t>RHUM ET AUTRES EAUXDEVIE PROVENANT DE LA DISTILLATION, APRES FERMENTATION, DE PRODU</t>
  </si>
  <si>
    <t>220850</t>
  </si>
  <si>
    <t>GIN ET GENIEVRE</t>
  </si>
  <si>
    <t>220860</t>
  </si>
  <si>
    <t>VODKA</t>
  </si>
  <si>
    <t>220870</t>
  </si>
  <si>
    <t>LIQUEURS</t>
  </si>
  <si>
    <t>220890</t>
  </si>
  <si>
    <t>220900</t>
  </si>
  <si>
    <t>VINAIGRES COMESTIBLES ET SUCCEDANES DE VINAIGRE COMESTIBLES OBTENUS A PARTIR D'ACIDE AC</t>
  </si>
  <si>
    <t>230120</t>
  </si>
  <si>
    <t>FARINES, POUDRES ET AGGLOMERES SOUS FORME DE PELLETS, DE POISSONS OU DE CRUSTACES, DE</t>
  </si>
  <si>
    <t>230230</t>
  </si>
  <si>
    <t>DE FROMENT</t>
  </si>
  <si>
    <t>230240</t>
  </si>
  <si>
    <t>230400</t>
  </si>
  <si>
    <t>TOURTEAUX ET AUTRES RESIDUS SOLIDES, MEME BROYES OU AGGLOMERES SOUS FORME DE PELLETS, D</t>
  </si>
  <si>
    <t>230610</t>
  </si>
  <si>
    <t>DE GRAINES DE COTON</t>
  </si>
  <si>
    <t>230649</t>
  </si>
  <si>
    <t>230660</t>
  </si>
  <si>
    <t>DE NOIX OU D'AMANDES DE PALMISTE</t>
  </si>
  <si>
    <t>230690</t>
  </si>
  <si>
    <t>230800</t>
  </si>
  <si>
    <t>MATIERES VEGETALES ET DECHETS VEGETAUX, RESIDUS ET SOUSPRODUITS VEGETAUX, MEME AGGLOME</t>
  </si>
  <si>
    <t>230910</t>
  </si>
  <si>
    <t>ALIMENTS POUR CHIENS OU CHATS, CONDITIONNES POUR LA VENTE AU DETAIL</t>
  </si>
  <si>
    <t>230990</t>
  </si>
  <si>
    <t>240110</t>
  </si>
  <si>
    <t>TABACS NON ECOTES</t>
  </si>
  <si>
    <t>240210</t>
  </si>
  <si>
    <t>CIGARES (Y COMPRIS CEUX A BOUTS COUPES) ET CIGARILLOS, CONTENANT DU TABAC</t>
  </si>
  <si>
    <t>Cigarettes contenant du tabac</t>
  </si>
  <si>
    <t>240290</t>
  </si>
  <si>
    <t>240311</t>
  </si>
  <si>
    <t>TABAC POUR PIPE A EAU VISE A LA NOTE 1 DE SOUSPOSITIONS DU PRESENT CHAPITRE</t>
  </si>
  <si>
    <t>240319</t>
  </si>
  <si>
    <t>240391</t>
  </si>
  <si>
    <t>TABACS «HOMOGENEISES» OU «RECONSTITUES»</t>
  </si>
  <si>
    <t>240399</t>
  </si>
  <si>
    <t>SEL (Y COMPRIS LE SEL PREPARE POUR LA TABLE ET LE SEL DENATURE) ET CHLORURE DE SODIUM P</t>
  </si>
  <si>
    <t>250490</t>
  </si>
  <si>
    <t>250510</t>
  </si>
  <si>
    <t>SABLES SILICEUX ET SABLES QUARTZEUX</t>
  </si>
  <si>
    <t>250590</t>
  </si>
  <si>
    <t>AUTRES SABLES</t>
  </si>
  <si>
    <t>250700</t>
  </si>
  <si>
    <t>KAOLIN ET AUTRES ARGILES KAOLINIQUES, MEME CALCINES.</t>
  </si>
  <si>
    <t>250810</t>
  </si>
  <si>
    <t>BENTONITE</t>
  </si>
  <si>
    <t>250830</t>
  </si>
  <si>
    <t>ARGILES REFRACTAIRES</t>
  </si>
  <si>
    <t>250840</t>
  </si>
  <si>
    <t>AUTRES ARGILES</t>
  </si>
  <si>
    <t>250900</t>
  </si>
  <si>
    <t>CRAIE.</t>
  </si>
  <si>
    <t>251110</t>
  </si>
  <si>
    <t>SULFATE DE BARYUM NATUREL (BARYTINE)</t>
  </si>
  <si>
    <t>251200</t>
  </si>
  <si>
    <t>FARINES SILICEUSES FOSSILES (KIESELGUHR, TRIPOLITE, DIATOMITE, PAR EXEMPLE) ET AUTRES T</t>
  </si>
  <si>
    <t>251310</t>
  </si>
  <si>
    <t>PIERRE PONCE</t>
  </si>
  <si>
    <t>251511</t>
  </si>
  <si>
    <t>BRUTS OU DEGROSSIS</t>
  </si>
  <si>
    <t>251520</t>
  </si>
  <si>
    <t>ECAUSSINES ET AUTRES PIERRES CALCAIRES DE TAILLE OU DE CONSTRUCTION; ALBATRE</t>
  </si>
  <si>
    <t>251611</t>
  </si>
  <si>
    <t>BRUT OU DEGROSSI</t>
  </si>
  <si>
    <t>251690</t>
  </si>
  <si>
    <t>AUTRES PIERRES DE TAILLE OU DE CONSTRUCTION</t>
  </si>
  <si>
    <t>251710</t>
  </si>
  <si>
    <t>CAILLOUX, GRAVIERS, PIERRES CONCASSEES, DES TYPES GENERALEMENT UTILISES POUR LE BETON</t>
  </si>
  <si>
    <t>251720</t>
  </si>
  <si>
    <t>MACADAM DE LAITIER, DE SCORIES OU DE DECHETS INDUSTRIELS SIMILAIRES, MEME COMPRENANT</t>
  </si>
  <si>
    <t>251749</t>
  </si>
  <si>
    <t>252010</t>
  </si>
  <si>
    <t>Gypse; anhydrite</t>
  </si>
  <si>
    <t>252020</t>
  </si>
  <si>
    <t>PLATRES</t>
  </si>
  <si>
    <t>252210</t>
  </si>
  <si>
    <t>CHAUX VIVE</t>
  </si>
  <si>
    <t>252220</t>
  </si>
  <si>
    <t>CHAUX ETEINTE</t>
  </si>
  <si>
    <t>252230</t>
  </si>
  <si>
    <t>CHAUX HYDRAULIQUE</t>
  </si>
  <si>
    <t>CIMENTS NON PULVERISES DITS «CLINKERS»</t>
  </si>
  <si>
    <t>252321</t>
  </si>
  <si>
    <t>CIMENTS BLANCS, MEME COLORES ARTIFICIELLEMENT</t>
  </si>
  <si>
    <t>252329</t>
  </si>
  <si>
    <t>252390</t>
  </si>
  <si>
    <t>AUTRES CIMENTS HYDRAULIQUES</t>
  </si>
  <si>
    <t>252490</t>
  </si>
  <si>
    <t>252610</t>
  </si>
  <si>
    <t>NON BROYES NI PULVERISES</t>
  </si>
  <si>
    <t>252620</t>
  </si>
  <si>
    <t>253090</t>
  </si>
  <si>
    <t>261800</t>
  </si>
  <si>
    <t>LAITIER GRANULE (SABLELAITIER) PROVENANT DE LA FABRICATION DE LA FONTE, DU FER OU DE L</t>
  </si>
  <si>
    <t>270119</t>
  </si>
  <si>
    <t>AUTRES HOUILLES</t>
  </si>
  <si>
    <t>270500</t>
  </si>
  <si>
    <t>GAZ DE HOUILLE, GAZ A L'EAU, GAZ PAUVRE ET GAZ SIMILAIRES, A L'EXCLUSION DES GAZ DE PET</t>
  </si>
  <si>
    <t>270720</t>
  </si>
  <si>
    <t>TOLUOL (TOLUENE)</t>
  </si>
  <si>
    <t>270730</t>
  </si>
  <si>
    <t>XYLOL (XYLENES)</t>
  </si>
  <si>
    <t>270750</t>
  </si>
  <si>
    <t>AUTRES MELANGES D'HYDROCARBURES AROMATIQUES DISTILLANT 65 % OU PLUS DE LEUR VOLUME (Y</t>
  </si>
  <si>
    <t>270799</t>
  </si>
  <si>
    <t>270900</t>
  </si>
  <si>
    <t>HUILES BRUTES DE PETROLE OU DE MINERAUX BITUMINEUX.</t>
  </si>
  <si>
    <t>271099</t>
  </si>
  <si>
    <t>271112</t>
  </si>
  <si>
    <t>PROPANE</t>
  </si>
  <si>
    <t>BUTANES</t>
  </si>
  <si>
    <t>271119</t>
  </si>
  <si>
    <t>271129</t>
  </si>
  <si>
    <t>271210</t>
  </si>
  <si>
    <t>Vaseline</t>
  </si>
  <si>
    <t>271220</t>
  </si>
  <si>
    <t>PARAFFINE CONTENANT EN POIDS MOINS DE 0,75 % D'HUILE</t>
  </si>
  <si>
    <t>271311</t>
  </si>
  <si>
    <t>NON CALCINE</t>
  </si>
  <si>
    <t>BITUME DE PETROLE</t>
  </si>
  <si>
    <t>271390</t>
  </si>
  <si>
    <t>AUTRES RESIDUS DES HUILES DE PETROLE OU DE MINERAUX BITUMINEUX</t>
  </si>
  <si>
    <t>271490</t>
  </si>
  <si>
    <t>271500</t>
  </si>
  <si>
    <t>MELANGES BITUMINEUX A BASE D'ASPHALTE OU DE BITUME NATURELS, DE BITUME DE PETROLE, DE G</t>
  </si>
  <si>
    <t>280110</t>
  </si>
  <si>
    <t>Chlore</t>
  </si>
  <si>
    <t>280300</t>
  </si>
  <si>
    <t>CARBONE (NOIRS DE CARBONE ET AUTRES FORMES DE CARBONE NON DENOMMEES NI COMPRISES AILLEU</t>
  </si>
  <si>
    <t>280421</t>
  </si>
  <si>
    <t>Argon</t>
  </si>
  <si>
    <t>280429</t>
  </si>
  <si>
    <t>280430</t>
  </si>
  <si>
    <t>Azote</t>
  </si>
  <si>
    <t>280440</t>
  </si>
  <si>
    <t>OXYGENE</t>
  </si>
  <si>
    <t>280469</t>
  </si>
  <si>
    <t>280511</t>
  </si>
  <si>
    <t>Sodium</t>
  </si>
  <si>
    <t>280512</t>
  </si>
  <si>
    <t>CALCIUM</t>
  </si>
  <si>
    <t>280519</t>
  </si>
  <si>
    <t>280610</t>
  </si>
  <si>
    <t>CHLORURE D'HYDROGENE (ACIDE CHLORHYDRIQUE)</t>
  </si>
  <si>
    <t>280700</t>
  </si>
  <si>
    <t>ACIDE SULFURIQUE; OLEUM.</t>
  </si>
  <si>
    <t>280800</t>
  </si>
  <si>
    <t>ACIDE NITRIQUE; ACIDES SULFONITRIQUES.</t>
  </si>
  <si>
    <t>280920</t>
  </si>
  <si>
    <t>ACIDE PHOSPHORIQUE ET ACIDES POLYPHOSPHORIQUES</t>
  </si>
  <si>
    <t>281000</t>
  </si>
  <si>
    <t>OXYDES DE BORE; ACIDES BORIQUES.</t>
  </si>
  <si>
    <t>281119</t>
  </si>
  <si>
    <t>281121</t>
  </si>
  <si>
    <t>DIOXYDE DE CARBONE</t>
  </si>
  <si>
    <t>281122</t>
  </si>
  <si>
    <t>Dioxyde de silicium</t>
  </si>
  <si>
    <t>281129</t>
  </si>
  <si>
    <t>281290</t>
  </si>
  <si>
    <t>281390</t>
  </si>
  <si>
    <t>281420</t>
  </si>
  <si>
    <t>AMMONIAC EN SOLUTION AQUEUSE (AMMONIAQUE)</t>
  </si>
  <si>
    <t>281511</t>
  </si>
  <si>
    <t>SOLIDE</t>
  </si>
  <si>
    <t>281512</t>
  </si>
  <si>
    <t>EN SOLUTION AQUEUSE (LESSIVE DE SOUDE CAUSTIQUE)</t>
  </si>
  <si>
    <t>281520</t>
  </si>
  <si>
    <t>HYDROXYDE DE POTASSIUM (POTASSE CAUSTIQUE)</t>
  </si>
  <si>
    <t>281530</t>
  </si>
  <si>
    <t>Peroxydes de sodium ou de potassium</t>
  </si>
  <si>
    <t>281610</t>
  </si>
  <si>
    <t>HYDROXYDE ET PEROXYDE DE MAGNESIUM</t>
  </si>
  <si>
    <t>281820</t>
  </si>
  <si>
    <t>OXYDE D'ALUMINIUM AUTRE QUE LE CORINDON ARTIFICIEL</t>
  </si>
  <si>
    <t>281990</t>
  </si>
  <si>
    <t>282110</t>
  </si>
  <si>
    <t>Oxydes et hydroxydes de fer</t>
  </si>
  <si>
    <t>282300</t>
  </si>
  <si>
    <t>OXYDES DE TITANE.</t>
  </si>
  <si>
    <t>282612</t>
  </si>
  <si>
    <t>D'ALUMINIUM</t>
  </si>
  <si>
    <t>282720</t>
  </si>
  <si>
    <t>Chlorure de calcium</t>
  </si>
  <si>
    <t>282731</t>
  </si>
  <si>
    <t>DE MAGNESIUM</t>
  </si>
  <si>
    <t>282732</t>
  </si>
  <si>
    <t>282739</t>
  </si>
  <si>
    <t>282749</t>
  </si>
  <si>
    <t>282810</t>
  </si>
  <si>
    <t>Hypochlorite de calcium du commerce et autres hypochlorites de calcium</t>
  </si>
  <si>
    <t>282890</t>
  </si>
  <si>
    <t>282911</t>
  </si>
  <si>
    <t>DE SODIUM</t>
  </si>
  <si>
    <t>282919</t>
  </si>
  <si>
    <t>282990</t>
  </si>
  <si>
    <t>283010</t>
  </si>
  <si>
    <t>Sulfures de sodium</t>
  </si>
  <si>
    <t>283090</t>
  </si>
  <si>
    <t>283190</t>
  </si>
  <si>
    <t>283210</t>
  </si>
  <si>
    <t>Sulfites de sodium</t>
  </si>
  <si>
    <t>283220</t>
  </si>
  <si>
    <t>Autres sulfites</t>
  </si>
  <si>
    <t>283319</t>
  </si>
  <si>
    <t>283322</t>
  </si>
  <si>
    <t>283329</t>
  </si>
  <si>
    <t>283330</t>
  </si>
  <si>
    <t>Aluns</t>
  </si>
  <si>
    <t>283429</t>
  </si>
  <si>
    <t>283525</t>
  </si>
  <si>
    <t>HYDROGENOORTHOPHOSPHATE DE CALCIUM («PHOSPHATE DICALCIQUE»)</t>
  </si>
  <si>
    <t>283529</t>
  </si>
  <si>
    <t>283531</t>
  </si>
  <si>
    <t>Triphosphate de sodium (tripolyphosphate de sodium)</t>
  </si>
  <si>
    <t>283539</t>
  </si>
  <si>
    <t>283620</t>
  </si>
  <si>
    <t>Carbonate de disodium</t>
  </si>
  <si>
    <t>283630</t>
  </si>
  <si>
    <t>HYDROGENOCARBONATE (BICARBONATE) DE SODIUM</t>
  </si>
  <si>
    <t>283640</t>
  </si>
  <si>
    <t>Carbonates de potassium</t>
  </si>
  <si>
    <t>283650</t>
  </si>
  <si>
    <t>Carbonate de calcium</t>
  </si>
  <si>
    <t>283660</t>
  </si>
  <si>
    <t>Carbonate de baryum</t>
  </si>
  <si>
    <t>283699</t>
  </si>
  <si>
    <t>283919</t>
  </si>
  <si>
    <t>283990</t>
  </si>
  <si>
    <t>284161</t>
  </si>
  <si>
    <t>PERMANGANATE DE POTASSIUM</t>
  </si>
  <si>
    <t>284210</t>
  </si>
  <si>
    <t>SILICATES DOUBLES OU COMPLEXES, Y COMPRIS LES ALUMINOSILICATES DE CONSTITUTION CHIMIQ</t>
  </si>
  <si>
    <t>284321</t>
  </si>
  <si>
    <t>Nitrate d'argent</t>
  </si>
  <si>
    <t>284440</t>
  </si>
  <si>
    <t>ELEMENTS ET ISOTOPES ET COMPOSES RADIOACTIFS AUTRES QUE CEUX DES N°S 2844.10, 2844.20</t>
  </si>
  <si>
    <t>284590</t>
  </si>
  <si>
    <t>284690</t>
  </si>
  <si>
    <t>284700</t>
  </si>
  <si>
    <t>PEROXYDE D'HYDROGENE (EAU OXYGENEE) MEME SOLIDIFIE AVEC DE L'UREE.</t>
  </si>
  <si>
    <t>284910</t>
  </si>
  <si>
    <t>DE CALCIUM</t>
  </si>
  <si>
    <t>284990</t>
  </si>
  <si>
    <t>290110</t>
  </si>
  <si>
    <t>SATURES</t>
  </si>
  <si>
    <t>290219</t>
  </si>
  <si>
    <t>290230</t>
  </si>
  <si>
    <t>TOLUENE</t>
  </si>
  <si>
    <t>290241</t>
  </si>
  <si>
    <t>OXYLENE</t>
  </si>
  <si>
    <t>290244</t>
  </si>
  <si>
    <t>ISOMERES DU XYLENE EN MELANGE</t>
  </si>
  <si>
    <t>290250</t>
  </si>
  <si>
    <t>STYRENE</t>
  </si>
  <si>
    <t>290290</t>
  </si>
  <si>
    <t>290312</t>
  </si>
  <si>
    <t>DICHLOROMETHANE (CHLORURE DE METHYLENE)</t>
  </si>
  <si>
    <t>290339</t>
  </si>
  <si>
    <t>290511</t>
  </si>
  <si>
    <t>METHANOL (ALCOOL METHYLIQUE)</t>
  </si>
  <si>
    <t>290512</t>
  </si>
  <si>
    <t>PROPANE1OL (ALCOOL PROPYLIQUE) ET PROPANE2OL (ALCOOL ISOPROPYLIQUE)</t>
  </si>
  <si>
    <t>290514</t>
  </si>
  <si>
    <t>AUTRES BUTANOLS</t>
  </si>
  <si>
    <t>290519</t>
  </si>
  <si>
    <t>290529</t>
  </si>
  <si>
    <t>290531</t>
  </si>
  <si>
    <t>ETHYLENE GLYCOL (ETHANEDIOL)</t>
  </si>
  <si>
    <t>290532</t>
  </si>
  <si>
    <t>PROPYLENE GLYCOL (PROPANE1,2DIOL)</t>
  </si>
  <si>
    <t>290545</t>
  </si>
  <si>
    <t>GLYCEROL</t>
  </si>
  <si>
    <t>290549</t>
  </si>
  <si>
    <t>290711</t>
  </si>
  <si>
    <t>PHENOL (HYDROXYBENZENE) ET SES SELS</t>
  </si>
  <si>
    <t>290729</t>
  </si>
  <si>
    <t>290911</t>
  </si>
  <si>
    <t>ETHER DIETHYLIQUE (OXYDE DE DIETHYLE)</t>
  </si>
  <si>
    <t>290919</t>
  </si>
  <si>
    <t>290943</t>
  </si>
  <si>
    <t>ETHERS MONOBUTYLIQUES DE L'ETHYLENE GLYCOL OU DU DIETHYLENE GLYCOL</t>
  </si>
  <si>
    <t>290944</t>
  </si>
  <si>
    <t>AUTRES ETHERS MONOALKYLIQUES DE L'ETHYLENE GLYCOL OU DU DIETHYLENE GLYCOL</t>
  </si>
  <si>
    <t>290949</t>
  </si>
  <si>
    <t>291100</t>
  </si>
  <si>
    <t>ACETALS ET HEMIACETALS, MEME CONTENANT D'AUTRES FONCTIONS OXYGENEES, ET LEURS DERIVES</t>
  </si>
  <si>
    <t>291211</t>
  </si>
  <si>
    <t>METHANAL (FORMALDEHYDE)</t>
  </si>
  <si>
    <t>291212</t>
  </si>
  <si>
    <t>ETHANAL (ACETALDEHYDE)</t>
  </si>
  <si>
    <t>291219</t>
  </si>
  <si>
    <t>291250</t>
  </si>
  <si>
    <t>POLYMERES CYCLIQUES DES ALDEHYDES</t>
  </si>
  <si>
    <t>291411</t>
  </si>
  <si>
    <t>ACETONE</t>
  </si>
  <si>
    <t>291413</t>
  </si>
  <si>
    <t>4METHYLPENTANE2ONE (METHYLISOBUTYLCETONE)</t>
  </si>
  <si>
    <t>291419</t>
  </si>
  <si>
    <t>291440</t>
  </si>
  <si>
    <t>CETONESALCOOLS ET CETONESALDEHYDES</t>
  </si>
  <si>
    <t>291521</t>
  </si>
  <si>
    <t>ACIDE ACETIQUE</t>
  </si>
  <si>
    <t>291529</t>
  </si>
  <si>
    <t>291532</t>
  </si>
  <si>
    <t>ACETATE DE VINYLE</t>
  </si>
  <si>
    <t>291533</t>
  </si>
  <si>
    <t>ACETATE DE NBUTYLE</t>
  </si>
  <si>
    <t>291539</t>
  </si>
  <si>
    <t>291560</t>
  </si>
  <si>
    <t>ACIDES BUTANOIQUES, ACIDES PENTANOIQUES, LEURS SELS ET LEURS ESTERS</t>
  </si>
  <si>
    <t>291570</t>
  </si>
  <si>
    <t>ACIDE PALMITIQUE, ACIDE STEARIQUE, LEURS SELS ET LEURS ESTERS</t>
  </si>
  <si>
    <t>291590</t>
  </si>
  <si>
    <t>291619</t>
  </si>
  <si>
    <t>291632</t>
  </si>
  <si>
    <t>Peroxyde de benzoyle et chlorure de benzoyle</t>
  </si>
  <si>
    <t>291639</t>
  </si>
  <si>
    <t>291734</t>
  </si>
  <si>
    <t>Autres esters de l'acide orthophtalique</t>
  </si>
  <si>
    <t>291814</t>
  </si>
  <si>
    <t>Acide citrique</t>
  </si>
  <si>
    <t>291830</t>
  </si>
  <si>
    <t>ACIDES CARBOXYLIQUES A FONCTION ALDEHYDE OU CETONE MAIS SANS AUTRE FONCTION OXYGENEE,</t>
  </si>
  <si>
    <t>292129</t>
  </si>
  <si>
    <t>292130</t>
  </si>
  <si>
    <t>MONOAMINES ET POLYAMINES CYCLANIQUES, CYCLENIQUES OU CYCLOTERPENIQUES, ET LEURS DERIV</t>
  </si>
  <si>
    <t>292144</t>
  </si>
  <si>
    <t>DIPHENYLAMINE ET SES DERIVES; SELS DE CES PRODUITS</t>
  </si>
  <si>
    <t>292213</t>
  </si>
  <si>
    <t>TRIETHANOLAMINE ET SES SELS</t>
  </si>
  <si>
    <t>292219</t>
  </si>
  <si>
    <t>292239</t>
  </si>
  <si>
    <t>292241</t>
  </si>
  <si>
    <t>Lysine et ses esters; sels de ces produits</t>
  </si>
  <si>
    <t>292242</t>
  </si>
  <si>
    <t>Acide glutamique et ses sels</t>
  </si>
  <si>
    <t>292249</t>
  </si>
  <si>
    <t>292250</t>
  </si>
  <si>
    <t>AMINOALCOOLSPHENOLS, AMINOACIDESPHENOLS ET AUTRES COMPOSES AMINES A FONCTIONS OXY</t>
  </si>
  <si>
    <t>292310</t>
  </si>
  <si>
    <t>Choline et ses sels</t>
  </si>
  <si>
    <t>292320</t>
  </si>
  <si>
    <t>LECITHINES ET AUTRES PHOSPHOAMINOLIPIDES</t>
  </si>
  <si>
    <t>292429</t>
  </si>
  <si>
    <t>292690</t>
  </si>
  <si>
    <t>292800</t>
  </si>
  <si>
    <t>DERIVES ORGANIQUES DE L'HYDRAZINE OU DE L'HYDROXYLAMINE.</t>
  </si>
  <si>
    <t>292910</t>
  </si>
  <si>
    <t>Isocyanates</t>
  </si>
  <si>
    <t>292990</t>
  </si>
  <si>
    <t>293040</t>
  </si>
  <si>
    <t>METHIONINE</t>
  </si>
  <si>
    <t>293090</t>
  </si>
  <si>
    <t>293190</t>
  </si>
  <si>
    <t>293299</t>
  </si>
  <si>
    <t>293331</t>
  </si>
  <si>
    <t>Pyridine et ses sels</t>
  </si>
  <si>
    <t>293339</t>
  </si>
  <si>
    <t>293391</t>
  </si>
  <si>
    <t>ALPRAZOLAM (DCI), CAMAZEPAM (DCI), CHLORDIAZEPOXIDE (DCI), CLONAZEPAM (DCI), CLORAZE</t>
  </si>
  <si>
    <t>293399</t>
  </si>
  <si>
    <t>293499</t>
  </si>
  <si>
    <t>293500</t>
  </si>
  <si>
    <t>SULFONAMIDES.</t>
  </si>
  <si>
    <t>293621</t>
  </si>
  <si>
    <t>VITAMINES A ET LEURS DERIVES</t>
  </si>
  <si>
    <t>293627</t>
  </si>
  <si>
    <t>VITAMINE C ET SES DERIVES</t>
  </si>
  <si>
    <t>293628</t>
  </si>
  <si>
    <t>VITAMINE E ET SES DERIVES</t>
  </si>
  <si>
    <t>293629</t>
  </si>
  <si>
    <t>AUTRES VITAMINES ET LEURS DERIVES</t>
  </si>
  <si>
    <t>293690</t>
  </si>
  <si>
    <t>AUTRES, Y COMPRIS LES CONCENTRATS NATURELS</t>
  </si>
  <si>
    <t>294000</t>
  </si>
  <si>
    <t>SUCRES CHIMIQUEMENT PURS, A L’EXCEPTION DU SACCHAROSE, DU LACTOSE, DU MALTOSE, DU GLUCO</t>
  </si>
  <si>
    <t>294110</t>
  </si>
  <si>
    <t>PENICILLINES ET LEURS DERIVES, A STRUCTURE D'ACIDE PENICILLANIQUE; SELS DE CES PRODUI</t>
  </si>
  <si>
    <t>294200</t>
  </si>
  <si>
    <t>AUTRES COMPOSES ORGANIQUES.</t>
  </si>
  <si>
    <t>300190</t>
  </si>
  <si>
    <t>300210</t>
  </si>
  <si>
    <t>ANTISERUMS, AUTRES FRACTIONS DU SANG ET PRODUITS IMMUNOLOGIQUES, MEME MODIFIES OU OBT</t>
  </si>
  <si>
    <t>300220</t>
  </si>
  <si>
    <t>Vaccins pour la medecine humaine</t>
  </si>
  <si>
    <t>300230</t>
  </si>
  <si>
    <t>VACCINS POUR LA MEDECINE VETERINAIRE</t>
  </si>
  <si>
    <t>300290</t>
  </si>
  <si>
    <t>300310</t>
  </si>
  <si>
    <t>CONTENANT DES PENICILLINES OU DES DERIVES DE CES PRODUITS, A STRUCTURE D'ACIDE PENICI</t>
  </si>
  <si>
    <t>300320</t>
  </si>
  <si>
    <t>CONTENANT D'AUTRES ANTIBIOTIQUES</t>
  </si>
  <si>
    <t>300339</t>
  </si>
  <si>
    <t>300390</t>
  </si>
  <si>
    <t>300420</t>
  </si>
  <si>
    <t>300431</t>
  </si>
  <si>
    <t>CONTENANT DE L'INSULINE</t>
  </si>
  <si>
    <t>300432</t>
  </si>
  <si>
    <t>CONTENANT DES HORMONES CORTICOSTEROIDES, LEURS DERIVES OU ANALOGUES STRUCTURELS</t>
  </si>
  <si>
    <t>300439</t>
  </si>
  <si>
    <t>300440</t>
  </si>
  <si>
    <t>CONTENANT DES ALCALOIDES OU LEURS DERIVES, MAIS NE CONTENANT NI HORMONES, NI AUTRES P</t>
  </si>
  <si>
    <t>300450</t>
  </si>
  <si>
    <t>AUTRES MEDICAMENTS CONTENANT DES VITAMINES OU D'AUTRES PRODUITS DU N° 29.36</t>
  </si>
  <si>
    <t>300510</t>
  </si>
  <si>
    <t>PANSEMENTS ADHESIFS ET AUTRES ARTICLES AYANT UNE COUCHE ADHESIVE</t>
  </si>
  <si>
    <t>300590</t>
  </si>
  <si>
    <t>300610</t>
  </si>
  <si>
    <t>CATGUTS STERILES, LIGATURES STERILES SIMILAIRES POUR SUTURES CHIRURGICALES (Y COMPRIS</t>
  </si>
  <si>
    <t>300620</t>
  </si>
  <si>
    <t>REACTIFS DESTINES A LA DETERMINATION DES GROUPES OU DES FACTEURS SANGUINS</t>
  </si>
  <si>
    <t>300630</t>
  </si>
  <si>
    <t>PREPARATIONS OPACIFIANTES POUR EXAMENS RADIOGRAPHIQUES; REACTIFS DE DIAGNOSTIC CONCUS</t>
  </si>
  <si>
    <t>300650</t>
  </si>
  <si>
    <t>TROUSSES ET BOITES DE PHARMACIE GARNIES, POUR SOINS DE PREMIERE URGENCE</t>
  </si>
  <si>
    <t>300660</t>
  </si>
  <si>
    <t>PREPARATIONS CHIMIQUES CONTRACEPTIVES A BASE D’HORMONES, D’AUTRES PRODUITS DU N° 29.3</t>
  </si>
  <si>
    <t>300670</t>
  </si>
  <si>
    <t>PREPARATIONS PRESENTEES SOUS FORME DE GEL CONCUES POUR ETRE UTILISEES EN MEDECINE HUM</t>
  </si>
  <si>
    <t>310100</t>
  </si>
  <si>
    <t>ENGRAIS D'ORIGINE ANIMALE OU VEGETALE, MEME MELANGES ENTRE EUX OU TRAITES CHIMIQUEMENT;</t>
  </si>
  <si>
    <t>310210</t>
  </si>
  <si>
    <t>UREE, MEME EN SOLUTION AQUEUSE</t>
  </si>
  <si>
    <t>310230</t>
  </si>
  <si>
    <t>NITRATE D'AMMONIUM, MEME EN SOLUTION AQUEUSE</t>
  </si>
  <si>
    <t>310290</t>
  </si>
  <si>
    <t>AUTRES, Y COMPRIS LES MELANGES NON VISES DANS LES SOUSPOSITIONS PRECEDENTES</t>
  </si>
  <si>
    <t>310430</t>
  </si>
  <si>
    <t>Sulfate de potassium</t>
  </si>
  <si>
    <t>310490</t>
  </si>
  <si>
    <t>310510</t>
  </si>
  <si>
    <t>PRODUITS DU PRESENT CHAPITRE PRESENTES SOIT EN TABLETTES OU FORMES SIMILAIRES, SOIT E</t>
  </si>
  <si>
    <t>310520</t>
  </si>
  <si>
    <t>ENGRAIS MINERAUX OU CHIMIQUES CONTENANT LES TROIS ELEMENTS FERTILISANTS </t>
  </si>
  <si>
    <t>310590</t>
  </si>
  <si>
    <t>320110</t>
  </si>
  <si>
    <t>Extrait de quebracho</t>
  </si>
  <si>
    <t>320190</t>
  </si>
  <si>
    <t>320210</t>
  </si>
  <si>
    <t>Produits tannants organiques synthetiques</t>
  </si>
  <si>
    <t>320290</t>
  </si>
  <si>
    <t>320300</t>
  </si>
  <si>
    <t>MATIERES COLORANTES D'ORIGINE VEGETALE OU ANIMALE (Y COMPRIS LES EXTRAITS TINCTORIAUX M</t>
  </si>
  <si>
    <t>320411</t>
  </si>
  <si>
    <t>Colorants disperses et preparations a base de ces colorants</t>
  </si>
  <si>
    <t>320412</t>
  </si>
  <si>
    <t>COLORANTS ACIDES, MEME METALLISES, ET PREPARATIONS A BASE DE CES COLORANTS; COLORANT</t>
  </si>
  <si>
    <t>320413</t>
  </si>
  <si>
    <t>Colorants basiques et preparations a base de ces colorants</t>
  </si>
  <si>
    <t>320414</t>
  </si>
  <si>
    <t>Colorants directs et preparations a base de ces colorants</t>
  </si>
  <si>
    <t>320416</t>
  </si>
  <si>
    <t>Colorants reactifs et preparations a base de ces colorants</t>
  </si>
  <si>
    <t>320417</t>
  </si>
  <si>
    <t>Colorants pigmentaires et preparations a base de ces colorants</t>
  </si>
  <si>
    <t>320419</t>
  </si>
  <si>
    <t>AUTRES, Y COMPRIS LES MELANGES DE MATIERES COLORANTES D'AU MOINS DEUX DES N°S 3204.1</t>
  </si>
  <si>
    <t>320420</t>
  </si>
  <si>
    <t>PRODUITS ORGANIQUES SYNTHETIQUES DES TYPES UTILISES COMME AGENTS D'AVIVAGE FLUORESCEN</t>
  </si>
  <si>
    <t>320490</t>
  </si>
  <si>
    <t>320500</t>
  </si>
  <si>
    <t>LAQUES COLORANTES; PREPARATIONS VISEES A LA NOTE 3 DU PRESENT CHAPITRE, A BASE DE LAQUE</t>
  </si>
  <si>
    <t>320611</t>
  </si>
  <si>
    <t>CONTENANT EN POIDS 80 % OU PLUS DE DIOXYDE DE TITANE, CALCULE SUR MATIERE SECHE</t>
  </si>
  <si>
    <t>320619</t>
  </si>
  <si>
    <t>320620</t>
  </si>
  <si>
    <t>PIGMENTS ET PREPARATIONS A BASE DE COMPOSES DU CHROME</t>
  </si>
  <si>
    <t>320649</t>
  </si>
  <si>
    <t>320710</t>
  </si>
  <si>
    <t>PIGMENTS, OPACIFIANTS ET COULEURS PREPARES ET PREPARATIONS SIMILAIRES</t>
  </si>
  <si>
    <t>320740</t>
  </si>
  <si>
    <t>FRITTES ET AUTRES VERRES, SOUS FORME DE POUDRE, DE GRENAILLES, DE LAMELLES OU DE FLOC</t>
  </si>
  <si>
    <t>320810</t>
  </si>
  <si>
    <t>A BASE DE POLYESTERS</t>
  </si>
  <si>
    <t>320820</t>
  </si>
  <si>
    <t>A BASE DE POLYMERES ACRYLIQUES OU VINYLIQUES</t>
  </si>
  <si>
    <t>320890</t>
  </si>
  <si>
    <t>320910</t>
  </si>
  <si>
    <t>320990</t>
  </si>
  <si>
    <t>321000</t>
  </si>
  <si>
    <t>AUTRES PEINTURES ET VERNIS; PIGMENTS A L'EAU PREPARES DES TYPES UTILISES POUR LE FINISS</t>
  </si>
  <si>
    <t>321100</t>
  </si>
  <si>
    <t>SICCATIFS PREPARES.</t>
  </si>
  <si>
    <t>321210</t>
  </si>
  <si>
    <t>Feuilles pour le marquage au fer</t>
  </si>
  <si>
    <t>321290</t>
  </si>
  <si>
    <t>321310</t>
  </si>
  <si>
    <t>Couleurs en assortiments</t>
  </si>
  <si>
    <t>321390</t>
  </si>
  <si>
    <t>321410</t>
  </si>
  <si>
    <t>MASTIC DE VITRIER, CIMENTS DE RESINE ET AUTRES MASTICS; ENDUITS UTILISES EN PEINTURE</t>
  </si>
  <si>
    <t>321490</t>
  </si>
  <si>
    <t>321511</t>
  </si>
  <si>
    <t>NOIRES</t>
  </si>
  <si>
    <t>321519</t>
  </si>
  <si>
    <t>321590</t>
  </si>
  <si>
    <t>330112</t>
  </si>
  <si>
    <t>D'ORANGE</t>
  </si>
  <si>
    <t>330119</t>
  </si>
  <si>
    <t>330125</t>
  </si>
  <si>
    <t>D'AUTRES MENTHES</t>
  </si>
  <si>
    <t>330129</t>
  </si>
  <si>
    <t>330190</t>
  </si>
  <si>
    <t>330210</t>
  </si>
  <si>
    <t>DES TYPES UTILISES POUR LES INDUSTRIES ALIMENTAIRES OU DES BOISSONS</t>
  </si>
  <si>
    <t>330290</t>
  </si>
  <si>
    <t>330300</t>
  </si>
  <si>
    <t>PARFUMS ET EAUX DE TOILETTE.</t>
  </si>
  <si>
    <t>330410</t>
  </si>
  <si>
    <t>Produits de maquillage pour les levres</t>
  </si>
  <si>
    <t>330420</t>
  </si>
  <si>
    <t>Produits de maquillage pour les yeux</t>
  </si>
  <si>
    <t>330430</t>
  </si>
  <si>
    <t>Preparations pour manucures ou pedicures</t>
  </si>
  <si>
    <t>330491</t>
  </si>
  <si>
    <t>POUDRES, Y COMPRIS LES POUDRES COMPACTES</t>
  </si>
  <si>
    <t>330510</t>
  </si>
  <si>
    <t>Shampooings</t>
  </si>
  <si>
    <t>330530</t>
  </si>
  <si>
    <t>Laques pour cheveux</t>
  </si>
  <si>
    <t>330590</t>
  </si>
  <si>
    <t>330610</t>
  </si>
  <si>
    <t>Dentifrices</t>
  </si>
  <si>
    <t>330690</t>
  </si>
  <si>
    <t>330710</t>
  </si>
  <si>
    <t>PREPARATIONS POUR LE PRERASAGE, LE RASAGE OU L'APRESRASAGE</t>
  </si>
  <si>
    <t>330720</t>
  </si>
  <si>
    <t>Desodorisants corporels et antisudoraux</t>
  </si>
  <si>
    <t>330730</t>
  </si>
  <si>
    <t>SELS PARFUMES ET AUTRES PREPARATIONS POUR BAINS</t>
  </si>
  <si>
    <t>330741</t>
  </si>
  <si>
    <t>«AGARBATTI» ET AUTRES PREPARATIONS ODORIFERANTES AGISSANT PAR COMBUSTION</t>
  </si>
  <si>
    <t>330749</t>
  </si>
  <si>
    <t>330790</t>
  </si>
  <si>
    <t>340111</t>
  </si>
  <si>
    <t>DE TOILETTE (Y COMPRIS CEUX A USAGES MEDICAUX)</t>
  </si>
  <si>
    <t>340119</t>
  </si>
  <si>
    <t>340120</t>
  </si>
  <si>
    <t>SAVONS SOUS AUTRES FORMES</t>
  </si>
  <si>
    <t>340130</t>
  </si>
  <si>
    <t>PRODUITS ET PREPARATIONS ORGANIQUES TENSIOACTIFS DESTINES AU LAVAGE DE LA PEAU, SOUS</t>
  </si>
  <si>
    <t>340211</t>
  </si>
  <si>
    <t>ANIONIQUES</t>
  </si>
  <si>
    <t>CATIONIQUES</t>
  </si>
  <si>
    <t>340213</t>
  </si>
  <si>
    <t>NONIONIQUES</t>
  </si>
  <si>
    <t>340219</t>
  </si>
  <si>
    <t>340220</t>
  </si>
  <si>
    <t>PREPARATIONS CONDITIONNEES POUR LA VENTE AU DETAIL</t>
  </si>
  <si>
    <t>340290</t>
  </si>
  <si>
    <t>340319</t>
  </si>
  <si>
    <t>340399</t>
  </si>
  <si>
    <t>340490</t>
  </si>
  <si>
    <t>340510</t>
  </si>
  <si>
    <t>CIRAGES, CREMES ET PREPARATIONS SIMILAIRES POUR CHAUSSURES OU POUR CUIR</t>
  </si>
  <si>
    <t>340520</t>
  </si>
  <si>
    <t>ENCAUSTIQUES ET PREPARATIONS SIMILAIRES POUR L'ENTRETIEN DES MEUBLES EN BOIS, DES PAR</t>
  </si>
  <si>
    <t>340530</t>
  </si>
  <si>
    <t>BRILLANTS ET PREPARATIONS SIMILAIRES POUR CARROSSERIES, AUTRES QUE LES BRILLANTS POUR</t>
  </si>
  <si>
    <t>340540</t>
  </si>
  <si>
    <t>PATES, POUDRES ET AUTRES PREPARATIONS A RECURER</t>
  </si>
  <si>
    <t>340590</t>
  </si>
  <si>
    <t>340600</t>
  </si>
  <si>
    <t>BOUGIES, CHANDELLES, CIERGES ET ARTICLES SIMILAIRES.</t>
  </si>
  <si>
    <t>340700</t>
  </si>
  <si>
    <t>PATES A MODELER, Y COMPRIS CELLES PRESENTEES POUR L'AMUSEMENT DES ENFANTS; COMPOSITIONS</t>
  </si>
  <si>
    <t>350190</t>
  </si>
  <si>
    <t>350300</t>
  </si>
  <si>
    <t>GELATINES (Y COMPRIS CELLES PRESENTEES EN FEUILLES DE FORME CARREE OU RECTANGULAIRE, ME</t>
  </si>
  <si>
    <t>350510</t>
  </si>
  <si>
    <t>Dextrine et autres amidons et fecules modifies</t>
  </si>
  <si>
    <t>350520</t>
  </si>
  <si>
    <t>Colles</t>
  </si>
  <si>
    <t>350610</t>
  </si>
  <si>
    <t>PRODUITS DE TOUTE ESPECE A USAGE DE COLLES OU D'ADHESIFS, CONDITIONNES POUR LA VENTE</t>
  </si>
  <si>
    <t>350691</t>
  </si>
  <si>
    <t>ADHESIFS A BASE DE POLYMERES DES N°S 39.01 A 39.13 OU DE CAOUTCHOUC</t>
  </si>
  <si>
    <t>350699</t>
  </si>
  <si>
    <t>350790</t>
  </si>
  <si>
    <t>360200</t>
  </si>
  <si>
    <t>EXPLOSIFS PREPARES, AUTRES QUE LES POUDRES PROPULSIVES.</t>
  </si>
  <si>
    <t>360300</t>
  </si>
  <si>
    <t>MECHES DE SURETE; CORDEAUX DETONANTS; AMORCES ET CAPSULES FULMINANTES; ALLUMEURS; DETON</t>
  </si>
  <si>
    <t>360490</t>
  </si>
  <si>
    <t>360500</t>
  </si>
  <si>
    <t>ALLUMETTES, AUTRES QUE LES ARTICLES DE PYROTECHNIE DU N° 36.04.</t>
  </si>
  <si>
    <t>360610</t>
  </si>
  <si>
    <t>COMBUSTIBLES LIQUIDES ET GAZ COMBUSTIBLES LIQUEFIES EN RECIPIENTS DES TYPES UTILISES</t>
  </si>
  <si>
    <t>360690</t>
  </si>
  <si>
    <t>370110</t>
  </si>
  <si>
    <t>POUR RAYONS X</t>
  </si>
  <si>
    <t>370120</t>
  </si>
  <si>
    <t>FILMS A DEVELOPPEMENT ET TIRAGE INSTANTANES</t>
  </si>
  <si>
    <t>370199</t>
  </si>
  <si>
    <t>370243</t>
  </si>
  <si>
    <t>D'UNE LARGEUR EXCEDANT 610 MM ET D'UNE LONGUEUR N'EXCEDANT PAS 200 M</t>
  </si>
  <si>
    <t>370244</t>
  </si>
  <si>
    <t>D'UNE LARGEUR EXCEDANT 105 MM MAIS N'EXCEDANT PAS 610 MM</t>
  </si>
  <si>
    <t>370320</t>
  </si>
  <si>
    <t>AUTRES, POUR LA PHOTOGRAPHIE EN COULEURS (POLYCHROME)</t>
  </si>
  <si>
    <t>370390</t>
  </si>
  <si>
    <t>370400</t>
  </si>
  <si>
    <t>PLAQUES, PELLICULES, FILMS, PAPIERS, CARTONS ET TEXTILES, PHOTOGRAPHIQUES, IMPRESSIONNE</t>
  </si>
  <si>
    <t>370590</t>
  </si>
  <si>
    <t>370690</t>
  </si>
  <si>
    <t>370790</t>
  </si>
  <si>
    <t>380110</t>
  </si>
  <si>
    <t>Graphite artificiel</t>
  </si>
  <si>
    <t>380190</t>
  </si>
  <si>
    <t>380210</t>
  </si>
  <si>
    <t>Charbons actives</t>
  </si>
  <si>
    <t>380290</t>
  </si>
  <si>
    <t>380590</t>
  </si>
  <si>
    <t>380690</t>
  </si>
  <si>
    <t>380700</t>
  </si>
  <si>
    <t>GOUDRONS DE BOIS; HUILES DE GOUDRON DE BOIS; CREOSOTE DE BOIS; METHYLENE; POIX VEGETALE</t>
  </si>
  <si>
    <t>380850</t>
  </si>
  <si>
    <t>MARCHANDISES MENTIONNEES DANS LA NOTE 1 DE SOUSPOSITIONS DU PRESENT CHAPITRE</t>
  </si>
  <si>
    <t>380891</t>
  </si>
  <si>
    <t>INSECTICIDES</t>
  </si>
  <si>
    <t>380892</t>
  </si>
  <si>
    <t>FONGICIDES</t>
  </si>
  <si>
    <t>380893</t>
  </si>
  <si>
    <t>HERBICIDES, INHIBITEURS DE GERMINATION ET REGULATEURS DE CROISSANCE POUR PLANTES</t>
  </si>
  <si>
    <t>380894</t>
  </si>
  <si>
    <t>DESINFECTANTS</t>
  </si>
  <si>
    <t>380899</t>
  </si>
  <si>
    <t>380910</t>
  </si>
  <si>
    <t>A BASE DE MATIERES AMYLACEES</t>
  </si>
  <si>
    <t>380991</t>
  </si>
  <si>
    <t>DES TYPES UTILISES DANS L'INDUSTRIE TEXTILE OU DANS LES INDUSTRIES SIMILAIRES</t>
  </si>
  <si>
    <t>380993</t>
  </si>
  <si>
    <t>DES TYPES UTILISES DANS L'INDUSTRIE DU CUIR OU DANS LES INDUSTRIES SIMILAIRES</t>
  </si>
  <si>
    <t>381010</t>
  </si>
  <si>
    <t>PREPARATIONS POUR LE DECAPAGE DES METAUX; PATES ET POUDRES A SOUDER OU A BRASER COMPO</t>
  </si>
  <si>
    <t>381090</t>
  </si>
  <si>
    <t>381119</t>
  </si>
  <si>
    <t>381121</t>
  </si>
  <si>
    <t>CONTENANT DES HUILES DE PETROLE OU DE MINERAUX BITUMINEUX</t>
  </si>
  <si>
    <t>381129</t>
  </si>
  <si>
    <t>381190</t>
  </si>
  <si>
    <t>381220</t>
  </si>
  <si>
    <t>Plastifiants composites pour caoutchouc ou matieres plastiques</t>
  </si>
  <si>
    <t>381230</t>
  </si>
  <si>
    <t>PREPARATIONS ANTIOXYDANTES ET AUTRES STABILISATEURS COMPOSITES POUR CAOUTCHOUC OU MAT</t>
  </si>
  <si>
    <t>381300</t>
  </si>
  <si>
    <t>COMPOSITIONS ET CHARGES POUR APPAREILS EXTINCTEURS; GRENADES ET BOMBES EXTINCTRICES.</t>
  </si>
  <si>
    <t>381400</t>
  </si>
  <si>
    <t>SOLVANTS ET DILUANTS ORGANIQUES COMPOSITES, NON DENOMMES NI COMPRIS AILLEURS; PREPARATI</t>
  </si>
  <si>
    <t>381519</t>
  </si>
  <si>
    <t>381590</t>
  </si>
  <si>
    <t>381600</t>
  </si>
  <si>
    <t>CIMENTS, MORTIERS, BETONS ET COMPOSITIONS SIMILAIRES REFRACTAIRES, AUTRES QUE LES PRODU</t>
  </si>
  <si>
    <t>381900</t>
  </si>
  <si>
    <t>LIQUIDES POUR FREINS HYDRAULIQUES ET AUTRES LIQUIDES PREPARES POUR TRANSMISSIONS HYDRAU</t>
  </si>
  <si>
    <t>382000</t>
  </si>
  <si>
    <t>PREPARATIONS ANTIGEL ET LIQUIDES PREPARES POUR DEGIVRAGE.</t>
  </si>
  <si>
    <t>382100</t>
  </si>
  <si>
    <t>MILIEUX DE CULTURE PREPARES POUR LE DEVELOPPEMENT ET L'ENTRETIEN DES MICROORGANISMES (</t>
  </si>
  <si>
    <t>382200</t>
  </si>
  <si>
    <t>REACTIFS DE DIAGNOSTIC OU DE LABORATOIRE SUR TOUT SUPPORT ET REACTIFS DE DIAGNOSTIC OU</t>
  </si>
  <si>
    <t>382312</t>
  </si>
  <si>
    <t>ACIDE OLEIQUE</t>
  </si>
  <si>
    <t>382319</t>
  </si>
  <si>
    <t>382370</t>
  </si>
  <si>
    <t>ALCOOLS GRAS INDUSTRIELS</t>
  </si>
  <si>
    <t>382410</t>
  </si>
  <si>
    <t>LIANTS PREPARES POUR MOULES OU NOYAUX DE FONDERIE</t>
  </si>
  <si>
    <t>382440</t>
  </si>
  <si>
    <t>ADDITIFS PREPARES POUR CIMENTS, MORTIERS OU BETONS</t>
  </si>
  <si>
    <t>382450</t>
  </si>
  <si>
    <t>MORTIERS ET BETONS, NON REFRACTAIRES</t>
  </si>
  <si>
    <t>382479</t>
  </si>
  <si>
    <t>382490</t>
  </si>
  <si>
    <t>382550</t>
  </si>
  <si>
    <t>DECHETS DE SOLUTIONS (LIQUEURS) DECAPANTES POUR METAUX, DE LIQUIDES HYDRAULIQUES, DE</t>
  </si>
  <si>
    <t>382590</t>
  </si>
  <si>
    <t>382600</t>
  </si>
  <si>
    <t>BIODIESEL ET SES MELANGES, NE CONTENANT PAS D'HUILES DE PETROLE NI DE MINERAUX BITUMINE</t>
  </si>
  <si>
    <t>390110</t>
  </si>
  <si>
    <t>POLYETHYLENE D'UNE DENSITE INFERIEURE A 0,94</t>
  </si>
  <si>
    <t>390120</t>
  </si>
  <si>
    <t>POLYETHYLENE D'UNE DENSITE EGALE OU SUPERIEURE A 0,94</t>
  </si>
  <si>
    <t>390190</t>
  </si>
  <si>
    <t>390210</t>
  </si>
  <si>
    <t>POLYPROPYLENE</t>
  </si>
  <si>
    <t>390220</t>
  </si>
  <si>
    <t>POLYISOBUTYLENE</t>
  </si>
  <si>
    <t>390230</t>
  </si>
  <si>
    <t>COPOLYMERES DE PROPYLENE</t>
  </si>
  <si>
    <t>390290</t>
  </si>
  <si>
    <t>390311</t>
  </si>
  <si>
    <t>EXPANSIBLE</t>
  </si>
  <si>
    <t>390319</t>
  </si>
  <si>
    <t>390390</t>
  </si>
  <si>
    <t>390410</t>
  </si>
  <si>
    <t>POLY(CHLORURE DE VINYLE), NON MELANGE A D'AUTRES SUBSTANCES</t>
  </si>
  <si>
    <t>390422</t>
  </si>
  <si>
    <t>PLASTIFIE</t>
  </si>
  <si>
    <t>390469</t>
  </si>
  <si>
    <t>390490</t>
  </si>
  <si>
    <t>390512</t>
  </si>
  <si>
    <t>EN DISPERSION AQUEUSE</t>
  </si>
  <si>
    <t>390521</t>
  </si>
  <si>
    <t>390530</t>
  </si>
  <si>
    <t>POLY(ALCOOL VINYLIQUE), MEME CONTENANT DES GROUPES ACETATE NON HYDROLYSES</t>
  </si>
  <si>
    <t>390599</t>
  </si>
  <si>
    <t>390690</t>
  </si>
  <si>
    <t>AUTRES POLYETHERS</t>
  </si>
  <si>
    <t>390730</t>
  </si>
  <si>
    <t>RESINES EPOXYDES</t>
  </si>
  <si>
    <t>390750</t>
  </si>
  <si>
    <t>RESINES ALKYDES</t>
  </si>
  <si>
    <t>390760</t>
  </si>
  <si>
    <t>POLY(ETHYLENE TEREPHTALATE)</t>
  </si>
  <si>
    <t>390791</t>
  </si>
  <si>
    <t>NON SATURES</t>
  </si>
  <si>
    <t>390799</t>
  </si>
  <si>
    <t>390810</t>
  </si>
  <si>
    <t>POLYAMIDE6, 11, 12, 6,6, 6,9, 6,10 OU 6,12</t>
  </si>
  <si>
    <t>390910</t>
  </si>
  <si>
    <t>RESINES UREIQUES; RESINES DE THIOUREE</t>
  </si>
  <si>
    <t>390930</t>
  </si>
  <si>
    <t>AUTRES RESINES AMINIQUES</t>
  </si>
  <si>
    <t>390940</t>
  </si>
  <si>
    <t>RESINES PHENOLIQUES</t>
  </si>
  <si>
    <t>390950</t>
  </si>
  <si>
    <t>POLYURETHANNES</t>
  </si>
  <si>
    <t>391000</t>
  </si>
  <si>
    <t>SILICONES SOUS FORMES PRIMAIRES.</t>
  </si>
  <si>
    <t>391110</t>
  </si>
  <si>
    <t>RESINES DE PETROLE, RESINES DE COUMARONE, RESINES D'INDENE, RESINES DE COUMARONEINDE</t>
  </si>
  <si>
    <t>391190</t>
  </si>
  <si>
    <t>391220</t>
  </si>
  <si>
    <t>NITRATES DE CELLULOSE (Y COMPRIS LES COLLODIONS)</t>
  </si>
  <si>
    <t>391231</t>
  </si>
  <si>
    <t>CARBOXYMETHYLCELLULOSE ET SES SELS</t>
  </si>
  <si>
    <t>391239</t>
  </si>
  <si>
    <t>391290</t>
  </si>
  <si>
    <t>391390</t>
  </si>
  <si>
    <t>391590</t>
  </si>
  <si>
    <t>D'AUTRES MATIERES PLASTIQUES</t>
  </si>
  <si>
    <t>391610</t>
  </si>
  <si>
    <t>EN POLYMERES DE L'ETHYLENE</t>
  </si>
  <si>
    <t>391690</t>
  </si>
  <si>
    <t>EN AUTRES MATIERES PLASTIQUES</t>
  </si>
  <si>
    <t>391710</t>
  </si>
  <si>
    <t>BOYAUX ARTIFICIELS EN PROTEINES DURCIES OU EN MATIERES PLASTIQUES CELLULOSIQUES</t>
  </si>
  <si>
    <t>391721</t>
  </si>
  <si>
    <t>391722</t>
  </si>
  <si>
    <t>EN POLYMERES DU PROPYLENE</t>
  </si>
  <si>
    <t>391723</t>
  </si>
  <si>
    <t>EN POLYMERES DU CHLORURE DE VINYLE</t>
  </si>
  <si>
    <t>391729</t>
  </si>
  <si>
    <t>391731</t>
  </si>
  <si>
    <t>TUBES ET TUYAUX SOUPLES POUVANT SUPPORTER AU MINIMUM UNE PRESSION DE 27,6 MPA</t>
  </si>
  <si>
    <t>391732</t>
  </si>
  <si>
    <t>AUTRES, NON RENFORCES D'AUTRES MATIERES NI AUTREMENT ASSOCIES A D'AUTRES MATIERES, S</t>
  </si>
  <si>
    <t>391733</t>
  </si>
  <si>
    <t>AUTRES, NON RENFORCES D'AUTRES MATIERES NI AUTREMENT ASSOCIES A D'AUTRES MATIERES, A</t>
  </si>
  <si>
    <t>391739</t>
  </si>
  <si>
    <t>391740</t>
  </si>
  <si>
    <t>ACCESSOIRES</t>
  </si>
  <si>
    <t>391810</t>
  </si>
  <si>
    <t>391890</t>
  </si>
  <si>
    <t>391910</t>
  </si>
  <si>
    <t>EN ROULEAUX D'UNE LARGEUR N'EXCEDANT PAS 20 CM</t>
  </si>
  <si>
    <t>391990</t>
  </si>
  <si>
    <t>392010</t>
  </si>
  <si>
    <t>392020</t>
  </si>
  <si>
    <t>392043</t>
  </si>
  <si>
    <t>CONTENANT EN POIDS AU MOINS 6 % DE PLASTIFIANTS</t>
  </si>
  <si>
    <t>392049</t>
  </si>
  <si>
    <t>392059</t>
  </si>
  <si>
    <t>392062</t>
  </si>
  <si>
    <t>EN POLY(ETHYLENE TEREPHTALATE)</t>
  </si>
  <si>
    <t>392069</t>
  </si>
  <si>
    <t>EN AUTRES POLYESTERS</t>
  </si>
  <si>
    <t>392099</t>
  </si>
  <si>
    <t>392111</t>
  </si>
  <si>
    <t>EN POLYMERES DU STYRENE</t>
  </si>
  <si>
    <t>392113</t>
  </si>
  <si>
    <t>EN POLYURETHANNES</t>
  </si>
  <si>
    <t>392119</t>
  </si>
  <si>
    <t>392190</t>
  </si>
  <si>
    <t>392210</t>
  </si>
  <si>
    <t>BAIGNOIRES, DOUCHES, EVIERS ET LAVABOS</t>
  </si>
  <si>
    <t>392220</t>
  </si>
  <si>
    <t>SIEGES ET COUVERCLES DE CUVETTES D'AISANCE</t>
  </si>
  <si>
    <t>392290</t>
  </si>
  <si>
    <t>BOITES, CAISSES, CASIERS ET ARTICLES SIMILAIRES</t>
  </si>
  <si>
    <t>392321</t>
  </si>
  <si>
    <t>BONBONNES, BOUTEILLES, FLACONS ET ARTICLES SIMILAIRES</t>
  </si>
  <si>
    <t>392340</t>
  </si>
  <si>
    <t>BOBINES, FUSETTES, CANETTES ET SUPPORTS SIMILAIRES</t>
  </si>
  <si>
    <t>392350</t>
  </si>
  <si>
    <t>BOUCHONS, COUVERCLES, CAPSULES ET AUTRES DISPOSITIFS DE FERMETURE</t>
  </si>
  <si>
    <t>392390</t>
  </si>
  <si>
    <t>VAISSELLE ET AUTRES ARTICLES POUR LE SERVICE DE LA TABLE OU DE LA CUISINE</t>
  </si>
  <si>
    <t>392510</t>
  </si>
  <si>
    <t>RESERVOIRS, FOUDRES, CUVES ET RECIPIENTS ANALOGUES, D'UNE CONTENANCE EXCEDANT 300 L</t>
  </si>
  <si>
    <t>392520</t>
  </si>
  <si>
    <t>PORTES, FENETRES ET LEURS CADRES, CHAMBRANLES ET SEUILS</t>
  </si>
  <si>
    <t>392590</t>
  </si>
  <si>
    <t>392610</t>
  </si>
  <si>
    <t>ARTICLES DE BUREAU ET ARTICLES SCOLAIRES</t>
  </si>
  <si>
    <t>392620</t>
  </si>
  <si>
    <t>VETEMENTS ET ACCESSOIRES DU VETEMENT (Y COMPRIS LES GANTS, MITAINES ET MOUFLES)</t>
  </si>
  <si>
    <t>392630</t>
  </si>
  <si>
    <t>GARNITURES POUR MEUBLES, CARROSSERIES OU SIMILAIRES</t>
  </si>
  <si>
    <t>392640</t>
  </si>
  <si>
    <t>STATUETTES ET AUTRES OBJETS D'ORNEMENTATION</t>
  </si>
  <si>
    <t>392690</t>
  </si>
  <si>
    <t>400110</t>
  </si>
  <si>
    <t>LATEX DE CAOUTCHOUC NATUREL, MEME PREVULCANISE</t>
  </si>
  <si>
    <t>400122</t>
  </si>
  <si>
    <t>CAOUTCHOUCS TECHNIQUEMENT SPECIFIES (TSNR)</t>
  </si>
  <si>
    <t>400129</t>
  </si>
  <si>
    <t>400211</t>
  </si>
  <si>
    <t>LATEX</t>
  </si>
  <si>
    <t>400219</t>
  </si>
  <si>
    <t>400239</t>
  </si>
  <si>
    <t>400510</t>
  </si>
  <si>
    <t>Caoutchouc additionne de noir de carbone ou de silice</t>
  </si>
  <si>
    <t>400520</t>
  </si>
  <si>
    <t>SOLUTIONS; DISPERSIONS AUTRES QUE CELLES DU N° 4005.10</t>
  </si>
  <si>
    <t>400599</t>
  </si>
  <si>
    <t>400690</t>
  </si>
  <si>
    <t>400700</t>
  </si>
  <si>
    <t>FILS ET CORDES DE CAOUTCHOUC VULCANISE.</t>
  </si>
  <si>
    <t>400811</t>
  </si>
  <si>
    <t>PLAQUES, FEUILLES ET BANDES</t>
  </si>
  <si>
    <t>400819</t>
  </si>
  <si>
    <t>400821</t>
  </si>
  <si>
    <t>400829</t>
  </si>
  <si>
    <t>400911</t>
  </si>
  <si>
    <t>SANS ACCESSOIRES</t>
  </si>
  <si>
    <t>400912</t>
  </si>
  <si>
    <t>AVEC ACCESSOIRES</t>
  </si>
  <si>
    <t>400921</t>
  </si>
  <si>
    <t>400922</t>
  </si>
  <si>
    <t>400931</t>
  </si>
  <si>
    <t>400932</t>
  </si>
  <si>
    <t>400941</t>
  </si>
  <si>
    <t>400942</t>
  </si>
  <si>
    <t>401011</t>
  </si>
  <si>
    <t>RENFORCEES SEULEMENT DE METAL</t>
  </si>
  <si>
    <t>401012</t>
  </si>
  <si>
    <t>RENFORCEES SEULEMENT DE MATIERES TEXTILES</t>
  </si>
  <si>
    <t>401019</t>
  </si>
  <si>
    <t>401031</t>
  </si>
  <si>
    <t>COURROIES DE TRANSMISSION SANS FIN, DE SECTION TRAPEZOIDALE, STRIEES, D'UNE CIRCONFE</t>
  </si>
  <si>
    <t>401032</t>
  </si>
  <si>
    <t>COURROIES DE TRANSMISSION SANS FIN, DE SECTION TRAPEZOIDALE AUTRES QUE STRIEES, D'UN</t>
  </si>
  <si>
    <t>401033</t>
  </si>
  <si>
    <t>401035</t>
  </si>
  <si>
    <t>COURROIES DE TRANSMISSION SANS FIN, CRANTEES (SYNCHRONES), D'UNE CIRCONFERENCE EXTER</t>
  </si>
  <si>
    <t>401039</t>
  </si>
  <si>
    <t>401110</t>
  </si>
  <si>
    <t>DES TYPES UTILISES POUR LES VOITURES DE TOURISME (Y COMPRIS LES VOITURES DU TYPE «BRE</t>
  </si>
  <si>
    <t>DES TYPES UTILISES POUR AUTOBUS OU CAMIONS</t>
  </si>
  <si>
    <t>401140</t>
  </si>
  <si>
    <t>DES TYPES UTILISES POUR MOTOCYCLES</t>
  </si>
  <si>
    <t>401150</t>
  </si>
  <si>
    <t>DES TYPES UTILISES POUR BICYCLETTES</t>
  </si>
  <si>
    <t>401161</t>
  </si>
  <si>
    <t>DES TYPES UTILISES POUR LES VEHICULES ET ENGINS AGRICOLES ET FORESTIERS</t>
  </si>
  <si>
    <t>401162</t>
  </si>
  <si>
    <t>DES TYPES UTILISES POUR LES VEHICULES ET ENGINS DE GENIE CIVIL ET DE MANUTENTION IND</t>
  </si>
  <si>
    <t>401163</t>
  </si>
  <si>
    <t>401169</t>
  </si>
  <si>
    <t>401192</t>
  </si>
  <si>
    <t>401193</t>
  </si>
  <si>
    <t>401199</t>
  </si>
  <si>
    <t>401211</t>
  </si>
  <si>
    <t>DES TYPES UTILISES POUR LES VOITURES DE TOURISME (Y COMPRIS LES VOITURES DU TYPE «BR</t>
  </si>
  <si>
    <t>401212</t>
  </si>
  <si>
    <t>401219</t>
  </si>
  <si>
    <t>PNEUMATIQUES USAGES</t>
  </si>
  <si>
    <t>401290</t>
  </si>
  <si>
    <t>401310</t>
  </si>
  <si>
    <t>401320</t>
  </si>
  <si>
    <t>401390</t>
  </si>
  <si>
    <t>401410</t>
  </si>
  <si>
    <t>PRESERVATIFS</t>
  </si>
  <si>
    <t>401490</t>
  </si>
  <si>
    <t>401511</t>
  </si>
  <si>
    <t>POUR CHIRURGIE</t>
  </si>
  <si>
    <t>401519</t>
  </si>
  <si>
    <t>401590</t>
  </si>
  <si>
    <t>401610</t>
  </si>
  <si>
    <t>EN CAOUTCHOUC ALVEOLAIRE</t>
  </si>
  <si>
    <t>401691</t>
  </si>
  <si>
    <t>REVETEMENTS DE SOL ET TAPIS DE PIED</t>
  </si>
  <si>
    <t>401692</t>
  </si>
  <si>
    <t>GOMMES A EFFACER</t>
  </si>
  <si>
    <t>401693</t>
  </si>
  <si>
    <t>JOINTS</t>
  </si>
  <si>
    <t>401694</t>
  </si>
  <si>
    <t>PARECHOCS, MEME GONFLABLES, POUR ACCOSTAGE DES BATEAUX</t>
  </si>
  <si>
    <t>401695</t>
  </si>
  <si>
    <t>AUTRES ARTICLES GONFLABLES</t>
  </si>
  <si>
    <t>401699</t>
  </si>
  <si>
    <t>401700</t>
  </si>
  <si>
    <t>CAOUTCHOUC DURCI (EBONITE, PAR EXEMPLE) SOUS TOUTES FORMES, Y COMPRIS LES DECHETS ET DE</t>
  </si>
  <si>
    <t>410120</t>
  </si>
  <si>
    <t>CUIRS ET PEAUX BRUTS ENTIERS, NON REFENDUS, D'UN POIDS UNITAIRE N'EXCEDANT PAS 8 KG L</t>
  </si>
  <si>
    <t>410150</t>
  </si>
  <si>
    <t>CUIRS ET PEAUX BRUTS ENTIERS, D’UN POIDS UNITAIRE EXCEDANT 16 KG</t>
  </si>
  <si>
    <t>410190</t>
  </si>
  <si>
    <t>AUTRES, Y COMPRIS LES CROUPONS, DEMICROUPONS ET FLANCS</t>
  </si>
  <si>
    <t>410229</t>
  </si>
  <si>
    <t>410449</t>
  </si>
  <si>
    <t>410530</t>
  </si>
  <si>
    <t>A L'ETAT SEC (EN CROUTE)</t>
  </si>
  <si>
    <t>410791</t>
  </si>
  <si>
    <t>PLEINE FLEUR, NON REFENDUE</t>
  </si>
  <si>
    <t>411390</t>
  </si>
  <si>
    <t>411420</t>
  </si>
  <si>
    <t>CUIRS ET PEAUX VERNIS OU PLAQUES; CUIRS ET PEAUX METALLISES</t>
  </si>
  <si>
    <t>411510</t>
  </si>
  <si>
    <t>CUIR RECONSTITUE, A BASE DE CUIR OU DE FIBRES DE CUIR, EN PLAQUES, FEUILLES OU BANDES</t>
  </si>
  <si>
    <t>420100</t>
  </si>
  <si>
    <t>ARTICLES DE SELLERIE OU DE BOURRELLERIE POUR TOUS ANIMAUX (Y COMPRIS LES TRAITS, LAISSE</t>
  </si>
  <si>
    <t>420211</t>
  </si>
  <si>
    <t>A SURFACE EXTERIEURE EN CUIR NATUREL OU EN CUIR RECONSTITUE</t>
  </si>
  <si>
    <t>420212</t>
  </si>
  <si>
    <t>A SURFACE EXTERIEURE EN MATIERES PLASTIQUES OU EN MATIERES TEXTILES</t>
  </si>
  <si>
    <t>420219</t>
  </si>
  <si>
    <t>420221</t>
  </si>
  <si>
    <t>420222</t>
  </si>
  <si>
    <t>A SURFACE EXTERIEURE EN FEUILLES DE MATIERES PLASTIQUES OU EN MATIERES TEXTILES</t>
  </si>
  <si>
    <t>420231</t>
  </si>
  <si>
    <t>420239</t>
  </si>
  <si>
    <t>420291</t>
  </si>
  <si>
    <t>420292</t>
  </si>
  <si>
    <t>420299</t>
  </si>
  <si>
    <t>420310</t>
  </si>
  <si>
    <t>VETEMENTS</t>
  </si>
  <si>
    <t>420329</t>
  </si>
  <si>
    <t>420330</t>
  </si>
  <si>
    <t>CEINTURES, CEINTURONS ET BAUDRIERS</t>
  </si>
  <si>
    <t>420340</t>
  </si>
  <si>
    <t>AUTRES ACCESSOIRES DU VETEMENT</t>
  </si>
  <si>
    <t>420500</t>
  </si>
  <si>
    <t>AUTRES OUVRAGES EN CUIR NATUREL OU RECONSTITUE.</t>
  </si>
  <si>
    <t>430110</t>
  </si>
  <si>
    <t>DE VISONS, ENTIERES, MEME SANS LES TETES, QUEUES OU PATTES</t>
  </si>
  <si>
    <t>430219</t>
  </si>
  <si>
    <t>430310</t>
  </si>
  <si>
    <t>VETEMENTS ET ACCESSOIRES DU VETEMENT</t>
  </si>
  <si>
    <t>440290</t>
  </si>
  <si>
    <t>440349</t>
  </si>
  <si>
    <t>440399</t>
  </si>
  <si>
    <t>440728</t>
  </si>
  <si>
    <t>IROKO</t>
  </si>
  <si>
    <t>440729</t>
  </si>
  <si>
    <t>440799</t>
  </si>
  <si>
    <t>440810</t>
  </si>
  <si>
    <t>DE CONIFERES</t>
  </si>
  <si>
    <t>440839</t>
  </si>
  <si>
    <t>440890</t>
  </si>
  <si>
    <t>440910</t>
  </si>
  <si>
    <t>440929</t>
  </si>
  <si>
    <t>441090</t>
  </si>
  <si>
    <t>441112</t>
  </si>
  <si>
    <t>D'UNE EPAISSEUR N'EXCEDANT PAS 5 MM</t>
  </si>
  <si>
    <t>441113</t>
  </si>
  <si>
    <t>D'UNE EPAISSEUR EXCEDANT 5 MM MAIS N'EXCEDANT PAS 9 MM</t>
  </si>
  <si>
    <t>441114</t>
  </si>
  <si>
    <t>D'UNE EPAISSEUR EXCEDANT 9 MM</t>
  </si>
  <si>
    <t>441192</t>
  </si>
  <si>
    <t>D'UNE MASSE VOLUMIQUE EXCEDANT 0,8 G/CM³</t>
  </si>
  <si>
    <t>441193</t>
  </si>
  <si>
    <t>D'UNE MASSE VOLUMIQUE EXCEDANT 0,5 G/CM³ MAIS N'EXCEDANT PAS 0,8 G/CM³</t>
  </si>
  <si>
    <t>441231</t>
  </si>
  <si>
    <t>AYANT AU MOINS UN PLI EXTERIEUR EN BOIS TROPICAUX VISES A LA NOTE 2 DE SOUSPOSITION</t>
  </si>
  <si>
    <t>441232</t>
  </si>
  <si>
    <t>AUTRES, AYANT AU MOINS UN PLI EXTERIEUR EN BOIS AUTRES QUE DE CONIFERES</t>
  </si>
  <si>
    <t>441239</t>
  </si>
  <si>
    <t>441294</t>
  </si>
  <si>
    <t>A AME PANNEAUTEE, LATTEE OU LAMELLEE</t>
  </si>
  <si>
    <t>441299</t>
  </si>
  <si>
    <t>441300</t>
  </si>
  <si>
    <t>BOIS DITS «DENSIFIES», EN BLOCS, PLANCHES, LAMES OU PROFILES.</t>
  </si>
  <si>
    <t>441400</t>
  </si>
  <si>
    <t>CADRES EN BOIS POUR TABLEAUX, PHOTOGRAPHIES, MIROIRS OU OBJETS SIMILAIRES.</t>
  </si>
  <si>
    <t>441510</t>
  </si>
  <si>
    <t>CAISSES, CAISSETTES, CAGEOTS, CYLINDRES ET EMBALLAGES SIMILAIRES; TAMBOURS (TOURETS)</t>
  </si>
  <si>
    <t>441520</t>
  </si>
  <si>
    <t>PALETTES SIMPLES, PALETTESCAISSES ET AUTRES PLATEAUX DE CHARGEMENT; REHAUSSES DE PAL</t>
  </si>
  <si>
    <t>441600</t>
  </si>
  <si>
    <t>FUTAILLES, CUVES, BAQUETS ET AUTRES OUVRAGES DE TONNELLERIE ET LEURS PARTIES, EN BOIS,</t>
  </si>
  <si>
    <t>441700</t>
  </si>
  <si>
    <t>OUTILS, MONTURES ET MANCHES D'OUTILS, MONTURES DE BROSSES, MANCHES DE BALAIS OU DE BROS</t>
  </si>
  <si>
    <t>441810</t>
  </si>
  <si>
    <t>FENETRES, PORTESFENETRES ET LEURS CADRES ET CHAMBRANLES</t>
  </si>
  <si>
    <t>441820</t>
  </si>
  <si>
    <t>PORTES ET LEURS CADRES, CHAMBRANLES ET SEUILS</t>
  </si>
  <si>
    <t>441840</t>
  </si>
  <si>
    <t>COFFRAGES POUR LE BETONNAGE</t>
  </si>
  <si>
    <t>441860</t>
  </si>
  <si>
    <t>POTEAUX ET POUTRES</t>
  </si>
  <si>
    <t>441879</t>
  </si>
  <si>
    <t>441890</t>
  </si>
  <si>
    <t>441900</t>
  </si>
  <si>
    <t>ARTICLES EN BOIS POUR LA TABLE OU LA CUISINE.</t>
  </si>
  <si>
    <t>442010</t>
  </si>
  <si>
    <t>STATUETTES ET AUTRES OBJETS D'ORNEMENT, EN BOIS</t>
  </si>
  <si>
    <t>442090</t>
  </si>
  <si>
    <t>442110</t>
  </si>
  <si>
    <t>CINTRES POUR VETEMENTS</t>
  </si>
  <si>
    <t>442190</t>
  </si>
  <si>
    <t>450190</t>
  </si>
  <si>
    <t>450310</t>
  </si>
  <si>
    <t>Bouchons</t>
  </si>
  <si>
    <t>460129</t>
  </si>
  <si>
    <t>460199</t>
  </si>
  <si>
    <t>460211</t>
  </si>
  <si>
    <t>EN BAMBOU</t>
  </si>
  <si>
    <t>460290</t>
  </si>
  <si>
    <t>470429</t>
  </si>
  <si>
    <t>AUTRES QUE DE CONIFERES</t>
  </si>
  <si>
    <t>470710</t>
  </si>
  <si>
    <t>PAPIERS OU CARTONS KRAFT ECRUS OU PAPIERS OU CARTONS ONDULES</t>
  </si>
  <si>
    <t>480100</t>
  </si>
  <si>
    <t>PAPIER JOURNAL, EN ROULEAUX OU EN FEUILLES.</t>
  </si>
  <si>
    <t>480210</t>
  </si>
  <si>
    <t>Papiers et cartons formes feuille a feuille (papiers a la main)</t>
  </si>
  <si>
    <t>480220</t>
  </si>
  <si>
    <t>PAPIERS ET CARTONS SUPPORTS POUR PAPIERS OU CARTONS PHOTOSENSIBLES, SENSIBLES A LA CH</t>
  </si>
  <si>
    <t>480240</t>
  </si>
  <si>
    <t>Papiers supports pour papiers peints</t>
  </si>
  <si>
    <t>480254</t>
  </si>
  <si>
    <t>D'UN POIDS AU M² INFERIEUR A 40 G</t>
  </si>
  <si>
    <t>480255</t>
  </si>
  <si>
    <t>D'UN POIDS AU M² DE 40 G OU PLUS MAIS N'EXCEDANT PAS 150 G, EN ROULEAUX</t>
  </si>
  <si>
    <t>480256</t>
  </si>
  <si>
    <t>D'UN POIDS AU M² DE 40 G OU PLUS MAIS N'EXCEDANT PAS 150 G, EN FEUILLES DONT UN COTE</t>
  </si>
  <si>
    <t>AUTRES, D'UN POIDS AU M² DE 40 G OU PLUS MAIS N'EXCEDANT PAS 150 G</t>
  </si>
  <si>
    <t>D'UN POIDS AU M² EXCEDANT 150 G</t>
  </si>
  <si>
    <t>480261</t>
  </si>
  <si>
    <t>EN ROULEAUX</t>
  </si>
  <si>
    <t>480262</t>
  </si>
  <si>
    <t>EN FEUILLES DONT UN COTE N'EXCEDE PAS 435 MM ET L'AUTRE N'EXCEDE PAS 297 MM A L'ETAT</t>
  </si>
  <si>
    <t>480269</t>
  </si>
  <si>
    <t>480300</t>
  </si>
  <si>
    <t>PAPIERS DES TYPES UTILISES POUR PAPIERS DE TOILETTE, POUR SERVIETTES A DEMAQUILLER, POU</t>
  </si>
  <si>
    <t>480419</t>
  </si>
  <si>
    <t>480421</t>
  </si>
  <si>
    <t>ECRUS</t>
  </si>
  <si>
    <t>480429</t>
  </si>
  <si>
    <t>480439</t>
  </si>
  <si>
    <t>480441</t>
  </si>
  <si>
    <t>480459</t>
  </si>
  <si>
    <t>480511</t>
  </si>
  <si>
    <t>PAPIER MICHIMIQUE POUR CANNELURE</t>
  </si>
  <si>
    <t>480519</t>
  </si>
  <si>
    <t>480530</t>
  </si>
  <si>
    <t>PAPIER SULFITE D'EMBALLAGE</t>
  </si>
  <si>
    <t>480540</t>
  </si>
  <si>
    <t>PAPIER ET CARTON FILTRE</t>
  </si>
  <si>
    <t>480591</t>
  </si>
  <si>
    <t>D'UN POIDS AU M² N'EXCEDANT PAS 150 G</t>
  </si>
  <si>
    <t>480592</t>
  </si>
  <si>
    <t>D'UN POIDS AU M² EXCEDANT 150 G, MAIS INFERIEUR A 225 G</t>
  </si>
  <si>
    <t>480593</t>
  </si>
  <si>
    <t>D'UN POIDS AU M² EGAL OU SUPERIEUR A 225 G</t>
  </si>
  <si>
    <t>480620</t>
  </si>
  <si>
    <t xml:space="preserve"> PAPIERS INGRAISSABLES (GREASEPROOF)</t>
  </si>
  <si>
    <t>480630</t>
  </si>
  <si>
    <t xml:space="preserve"> PAPIERSCALQUES</t>
  </si>
  <si>
    <t>480640</t>
  </si>
  <si>
    <t xml:space="preserve"> PAPIER DIT «CRISTAL» ET AUTRES PAPIERS CALANDRES TRANSPARENTS OU TRANSLUCIDES</t>
  </si>
  <si>
    <t>480700</t>
  </si>
  <si>
    <t>PAPIERS ET CARTONS ASSEMBLES A PLAT PAR COLLAGE, NON COUCHES NI ENDUITS A LA SURFACE NI</t>
  </si>
  <si>
    <t>480810</t>
  </si>
  <si>
    <t xml:space="preserve"> PAPIERS ET CARTONS ONDULES, MEME PERFORES</t>
  </si>
  <si>
    <t>480840</t>
  </si>
  <si>
    <t xml:space="preserve"> PAPIERS KRAFT, CREPES OU PLISSES, MEME GAUFRES, ESTAMPES OU PERFORES</t>
  </si>
  <si>
    <t>480890</t>
  </si>
  <si>
    <t xml:space="preserve"> AUTRES</t>
  </si>
  <si>
    <t>480920</t>
  </si>
  <si>
    <t xml:space="preserve"> PAPIERS DITS «AUTOCOPIANTS»</t>
  </si>
  <si>
    <t>480990</t>
  </si>
  <si>
    <t>481013</t>
  </si>
  <si>
    <t>481019</t>
  </si>
  <si>
    <t>481022</t>
  </si>
  <si>
    <t>PAPIER COUCHE LEGER, DIT «L.W.C »</t>
  </si>
  <si>
    <t>481029</t>
  </si>
  <si>
    <t>481031</t>
  </si>
  <si>
    <t>BLANCHIS UNIFORMEMENT DANS LA MASSE ET DONT PLUS DE 95 % EN POIDS DE LA COMPOSITION</t>
  </si>
  <si>
    <t>481039</t>
  </si>
  <si>
    <t>481092</t>
  </si>
  <si>
    <t>MULTICOUCHES</t>
  </si>
  <si>
    <t>481099</t>
  </si>
  <si>
    <t>481110</t>
  </si>
  <si>
    <t>PAPIERS ET CARTONS GOUDRONNES, BITUMES OU ASPHALTES</t>
  </si>
  <si>
    <t>481141</t>
  </si>
  <si>
    <t>AUTOADHESIFS</t>
  </si>
  <si>
    <t>481149</t>
  </si>
  <si>
    <t>481159</t>
  </si>
  <si>
    <t>481190</t>
  </si>
  <si>
    <t>AUTRES PAPIERS, CARTONS, OUATE DE CELLULOSE ET NAPPES DE FIBRES DE CELLULOSE</t>
  </si>
  <si>
    <t>481200</t>
  </si>
  <si>
    <t>BLOCS FILTRANTS ET PLAQUES FILTRANTES, EN PATE A PAPIER.</t>
  </si>
  <si>
    <t>481490</t>
  </si>
  <si>
    <t>481620</t>
  </si>
  <si>
    <t>PAPIERS DITS «AUTOCOPIANTS»</t>
  </si>
  <si>
    <t>481690</t>
  </si>
  <si>
    <t>481710</t>
  </si>
  <si>
    <t>Enveloppes</t>
  </si>
  <si>
    <t>481720</t>
  </si>
  <si>
    <t>CARTESLETTRES, CARTES POSTALES NON ILLUSTREES ET CARTES POUR CORRESPONDANCE</t>
  </si>
  <si>
    <t>481730</t>
  </si>
  <si>
    <t>BOITES, POCHETTES ET PRESENTATIONS SIMILAIRES, EN PAPIER OU CARTON, RENFERMANT UN ASS</t>
  </si>
  <si>
    <t>481810</t>
  </si>
  <si>
    <t>Papier hygienique</t>
  </si>
  <si>
    <t>481820</t>
  </si>
  <si>
    <t>MOUCHOIRS, SERVIETTES A DEMAQUILLER ET ESSUIEMAINS</t>
  </si>
  <si>
    <t>481830</t>
  </si>
  <si>
    <t>NAPPES ET SERVIETTES DE TABLE</t>
  </si>
  <si>
    <t>481850</t>
  </si>
  <si>
    <t>481910</t>
  </si>
  <si>
    <t>BOITES ET CAISSES EN PAPIER OU CARTON ONDULE</t>
  </si>
  <si>
    <t>481920</t>
  </si>
  <si>
    <t>BOITES ET CARTONNAGES, PLIANTS, EN PAPIER OU CARTON NON ONDULE</t>
  </si>
  <si>
    <t>SACS D'UNE LARGEUR A LA BASE DE 40 CM OU PLUS</t>
  </si>
  <si>
    <t>481940</t>
  </si>
  <si>
    <t>AUTRES SACS; SACHETS, POCHETTES (AUTRES QUE CELLES POUR DISQUES) ET CORNETS</t>
  </si>
  <si>
    <t>481950</t>
  </si>
  <si>
    <t>AUTRES EMBALLAGES, Y COMPRIS LES POCHETTES POUR DISQUES</t>
  </si>
  <si>
    <t>481960</t>
  </si>
  <si>
    <t>CARTONNAGES DE BUREAU, DE MAGASIN OU SIMILAIRES</t>
  </si>
  <si>
    <t>482010</t>
  </si>
  <si>
    <t>REGISTRES, LIVRES COMPTABLES, CARNETS (DE NOTES, DE COMMANDES, DE QUITTANCES), BLOCS</t>
  </si>
  <si>
    <t>482020</t>
  </si>
  <si>
    <t>Cahiers</t>
  </si>
  <si>
    <t>482030</t>
  </si>
  <si>
    <t>CLASSEURS, RELIURES (AUTRES QUE LES COUVERTURES POUR LIVRES), CHEMISES ET COUVERTURES</t>
  </si>
  <si>
    <t>482040</t>
  </si>
  <si>
    <t>LIASSES ET CARNETS MANIFOLD, MEME COMPORTANT DES FEUILLES DE PAPIER CARBONE</t>
  </si>
  <si>
    <t>482050</t>
  </si>
  <si>
    <t>Albums pour echantillonnages ou pour collections</t>
  </si>
  <si>
    <t>482090</t>
  </si>
  <si>
    <t>482110</t>
  </si>
  <si>
    <t>IMPRIMEES</t>
  </si>
  <si>
    <t>482190</t>
  </si>
  <si>
    <t>482210</t>
  </si>
  <si>
    <t>DES TYPES UTILISES POUR L'ENROULEMENT DES FILS TEXTILES</t>
  </si>
  <si>
    <t>482290</t>
  </si>
  <si>
    <t>482320</t>
  </si>
  <si>
    <t>PAPIER ET CARTONFILTRE</t>
  </si>
  <si>
    <t>482340</t>
  </si>
  <si>
    <t>PAPIERS A DIAGRAMMES POUR APPAREILS ENREGISTREURS, EN BOBINES, EN FEUILLES OU EN DISQ</t>
  </si>
  <si>
    <t>482361</t>
  </si>
  <si>
    <t>482369</t>
  </si>
  <si>
    <t>482370</t>
  </si>
  <si>
    <t>ARTICLES MOULES OU PRESSES EN PATE A PAPIER</t>
  </si>
  <si>
    <t>482390</t>
  </si>
  <si>
    <t>490110</t>
  </si>
  <si>
    <t>EN FEUILLETS ISOLES, MEME PLIES</t>
  </si>
  <si>
    <t>490191</t>
  </si>
  <si>
    <t>DICTIONNAIRES ET ENCYCLOPEDIES, MEME EN FASCICULES</t>
  </si>
  <si>
    <t>490199</t>
  </si>
  <si>
    <t>490210</t>
  </si>
  <si>
    <t>PARAISSANT AU MOINS QUATRE FOIS PAR SEMAINE</t>
  </si>
  <si>
    <t>490290</t>
  </si>
  <si>
    <t>490300</t>
  </si>
  <si>
    <t>ALBUMS OU LIVRES D'IMAGES ET ALBUMS A DESSINER OU A COLORIER, POUR ENFANTS.</t>
  </si>
  <si>
    <t>490400</t>
  </si>
  <si>
    <t>MUSIQUE MANUSCRITE OU IMPRIMEE, ILLUSTREE OU NON, MEME RELIEE.</t>
  </si>
  <si>
    <t>490599</t>
  </si>
  <si>
    <t>490600</t>
  </si>
  <si>
    <t>PLANS ET DESSINS D'ARCHITECTES, D'INGENIEURS ET AUTRES PLANS ET DESSINS INDUSTRIELS, CO</t>
  </si>
  <si>
    <t>490700</t>
  </si>
  <si>
    <t>TIMBRESPOSTE, TIMBRES FISCAUX ET ANALOGUES, NON OBLITERES, AYANT COURS OU DESTINES A A</t>
  </si>
  <si>
    <t>490890</t>
  </si>
  <si>
    <t>490900</t>
  </si>
  <si>
    <t>CARTES POSTALES IMPRIMEES OU ILLUSTREES; CARTES IMPRIMEES COMPORTANT DES VœUX OU DES ME</t>
  </si>
  <si>
    <t>491000</t>
  </si>
  <si>
    <t>CALENDRIERS DE TOUS GENRES, IMPRIMES, Y COMPRIS LES BLOCS DE CALENDRIERS A EFFEUILLER.</t>
  </si>
  <si>
    <t>491110</t>
  </si>
  <si>
    <t>IMPRIMES PUBLICITAIRES, CATALOGUES COMMERCIAUX ET SIMILAIRES</t>
  </si>
  <si>
    <t>491191</t>
  </si>
  <si>
    <t>IMAGES, GRAVURES ET PHOTOGRAPHIES</t>
  </si>
  <si>
    <t>491199</t>
  </si>
  <si>
    <t>500790</t>
  </si>
  <si>
    <t>AUTRES TISSUS</t>
  </si>
  <si>
    <t>510910</t>
  </si>
  <si>
    <t>CONTENANT AU MOINS 85 % EN POIDS DE LAINE OU DE POILS FINS</t>
  </si>
  <si>
    <t>511000</t>
  </si>
  <si>
    <t>FILS DE POILS GROSSIERS OU DE CRIN (Y COMPRIS LES FILS DE CRIN GUIPES), MEME CONDITIONN</t>
  </si>
  <si>
    <t>511119</t>
  </si>
  <si>
    <t>511190</t>
  </si>
  <si>
    <t>511219</t>
  </si>
  <si>
    <t>511220</t>
  </si>
  <si>
    <t>AUTRES, MELANGES PRINCIPALEMENT OU UNIQUEMENT AVEC DES FILAMENTS SYNTHETIQUES OU ARTI</t>
  </si>
  <si>
    <t>511230</t>
  </si>
  <si>
    <t>AUTRES, MELANGES PRINCIPALEMENT OU UNIQUEMENT AVEC DES FIBRES SYNTHETIQUES OU ARTIFIC</t>
  </si>
  <si>
    <t>511290</t>
  </si>
  <si>
    <t>520100</t>
  </si>
  <si>
    <t>520210</t>
  </si>
  <si>
    <t>DECHETS DE FILS</t>
  </si>
  <si>
    <t>520299</t>
  </si>
  <si>
    <t>520300</t>
  </si>
  <si>
    <t>COTON, CARDE OU PEIGNE.</t>
  </si>
  <si>
    <t>520419</t>
  </si>
  <si>
    <t>520420</t>
  </si>
  <si>
    <t>CONDITIONNES POUR LA VENTE AU DETAIL</t>
  </si>
  <si>
    <t>520710</t>
  </si>
  <si>
    <t>CONTENANT AU MOINS 85 % EN POIDS DE COTON</t>
  </si>
  <si>
    <t>520790</t>
  </si>
  <si>
    <t>520811</t>
  </si>
  <si>
    <t>A ARMURE TOILE, D'UN POIDS N'EXCEDANT PAS 100 G/M²</t>
  </si>
  <si>
    <t>520819</t>
  </si>
  <si>
    <t>520829</t>
  </si>
  <si>
    <t>520839</t>
  </si>
  <si>
    <t>520851</t>
  </si>
  <si>
    <t>A ARMURE TOILE, D'UN POIDS EXCEDANT 100 G/M²</t>
  </si>
  <si>
    <t>520911</t>
  </si>
  <si>
    <t>A ARMURE TOILE</t>
  </si>
  <si>
    <t>520919</t>
  </si>
  <si>
    <t>520921</t>
  </si>
  <si>
    <t>520939</t>
  </si>
  <si>
    <t>520949</t>
  </si>
  <si>
    <t>520951</t>
  </si>
  <si>
    <t>520959</t>
  </si>
  <si>
    <t>521019</t>
  </si>
  <si>
    <t>521029</t>
  </si>
  <si>
    <t>521049</t>
  </si>
  <si>
    <t>521051</t>
  </si>
  <si>
    <t>521059</t>
  </si>
  <si>
    <t>521119</t>
  </si>
  <si>
    <t>521139</t>
  </si>
  <si>
    <t>521141</t>
  </si>
  <si>
    <t>521149</t>
  </si>
  <si>
    <t>521159</t>
  </si>
  <si>
    <t>521211</t>
  </si>
  <si>
    <t>521213</t>
  </si>
  <si>
    <t>TEINTS</t>
  </si>
  <si>
    <t>521214</t>
  </si>
  <si>
    <t>EN FILS DE DIVERSES COULEURS</t>
  </si>
  <si>
    <t>521215</t>
  </si>
  <si>
    <t>IMPRIMES</t>
  </si>
  <si>
    <t>521222</t>
  </si>
  <si>
    <t>BLANCHIS</t>
  </si>
  <si>
    <t>521223</t>
  </si>
  <si>
    <t>521224</t>
  </si>
  <si>
    <t>530129</t>
  </si>
  <si>
    <t>530310</t>
  </si>
  <si>
    <t>JUTE ET AUTRES FIBRES TEXTILES LIBERIENNES, BRUTS OU ROUIS</t>
  </si>
  <si>
    <t>530390</t>
  </si>
  <si>
    <t>530890</t>
  </si>
  <si>
    <t>530919</t>
  </si>
  <si>
    <t>530929</t>
  </si>
  <si>
    <t>531090</t>
  </si>
  <si>
    <t>531100</t>
  </si>
  <si>
    <t>TISSUS D'AUTRES FIBRES TEXTILES VEGETALES; TISSUS DE FILS DE PAPIER.</t>
  </si>
  <si>
    <t>540110</t>
  </si>
  <si>
    <t>DE FILAMENTS SYNTHETIQUES</t>
  </si>
  <si>
    <t>540120</t>
  </si>
  <si>
    <t>DE FILAMENTS ARTIFICIELS</t>
  </si>
  <si>
    <t>540219</t>
  </si>
  <si>
    <t>540232</t>
  </si>
  <si>
    <t>DE NYLON OU D'AUTRES POLYAMIDES, TITRANT EN FILS SIMPLES PLUS DE 50 TEX</t>
  </si>
  <si>
    <t>540239</t>
  </si>
  <si>
    <t>540269</t>
  </si>
  <si>
    <t>540490</t>
  </si>
  <si>
    <t>540600</t>
  </si>
  <si>
    <t>FILS DE FILAMENTS SYNTHETIQUES OU ARTIFICIELS (AUTRES QUE LES FILS A COUDRE), CONDITION</t>
  </si>
  <si>
    <t>540720</t>
  </si>
  <si>
    <t>TISSUS OBTENUS A PARTIR DE LAMES OU FORMES SIMILAIRES</t>
  </si>
  <si>
    <t>540730</t>
  </si>
  <si>
    <t>«TISSUS» VISES A LA NOTE 9 DE LA SECTION XI</t>
  </si>
  <si>
    <t>540743</t>
  </si>
  <si>
    <t>540744</t>
  </si>
  <si>
    <t>540769</t>
  </si>
  <si>
    <t>540773</t>
  </si>
  <si>
    <t>540774</t>
  </si>
  <si>
    <t>540810</t>
  </si>
  <si>
    <t>TISSUS OBTENUS A PARTIR DE FILS A HAUTE TENACITE DE RAYONNE VISCOSE</t>
  </si>
  <si>
    <t>550190</t>
  </si>
  <si>
    <t>550319</t>
  </si>
  <si>
    <t>550390</t>
  </si>
  <si>
    <t>550490</t>
  </si>
  <si>
    <t>550690</t>
  </si>
  <si>
    <t>550810</t>
  </si>
  <si>
    <t>DE FIBRES SYNTHETIQUES DISCONTINUES</t>
  </si>
  <si>
    <t>550820</t>
  </si>
  <si>
    <t>DE FIBRES ARTIFICIELLES DISCONTINUES</t>
  </si>
  <si>
    <t>551090</t>
  </si>
  <si>
    <t>AUTRES FILS</t>
  </si>
  <si>
    <t>551130</t>
  </si>
  <si>
    <t>551219</t>
  </si>
  <si>
    <t>551229</t>
  </si>
  <si>
    <t>551299</t>
  </si>
  <si>
    <t>551313</t>
  </si>
  <si>
    <t>AUTRES TISSUS DE FIBRES DISCONTINUES DE POLYESTER</t>
  </si>
  <si>
    <t>551319</t>
  </si>
  <si>
    <t>551323</t>
  </si>
  <si>
    <t>551329</t>
  </si>
  <si>
    <t>551339</t>
  </si>
  <si>
    <t>551341</t>
  </si>
  <si>
    <t>EN FIBRES DISCONTINUES DE POLYESTER, A ARMURE TOILE</t>
  </si>
  <si>
    <t>551349</t>
  </si>
  <si>
    <t>551421</t>
  </si>
  <si>
    <t>551429</t>
  </si>
  <si>
    <t>551443</t>
  </si>
  <si>
    <t>551449</t>
  </si>
  <si>
    <t>551512</t>
  </si>
  <si>
    <t>MELANGEES PRINCIPALEMENT OU UNIQUEMENT AVEC DES FILAMENTS SYNTHETIQUES OU ARTIFICIEL</t>
  </si>
  <si>
    <t>551513</t>
  </si>
  <si>
    <t>MELANGEES PRINCIPALEMENT OU UNIQUEMENT AVEC DE LA LAINE OU DES POILS FINS</t>
  </si>
  <si>
    <t>551519</t>
  </si>
  <si>
    <t>551529</t>
  </si>
  <si>
    <t>551591</t>
  </si>
  <si>
    <t>MELANGES PRINCIPALEMENT OU UNIQUEMENT AVEC DES FILAMENTS SYNTHETIQUES OU ARTIFICIELS</t>
  </si>
  <si>
    <t>551612</t>
  </si>
  <si>
    <t>551613</t>
  </si>
  <si>
    <t>551614</t>
  </si>
  <si>
    <t>551694</t>
  </si>
  <si>
    <t>560121</t>
  </si>
  <si>
    <t>DE COTON</t>
  </si>
  <si>
    <t>560122</t>
  </si>
  <si>
    <t>DE FIBRES SYNTHETIQUES OU ARTIFICIELLES</t>
  </si>
  <si>
    <t>560129</t>
  </si>
  <si>
    <t>560210</t>
  </si>
  <si>
    <t>FEUTRES AIGUILLETES ET PRODUITS COUSUSTRICOTES</t>
  </si>
  <si>
    <t>560290</t>
  </si>
  <si>
    <t>560312</t>
  </si>
  <si>
    <t>D'UN POIDS SUPERIEUR A 25 G/M² MAIS N'EXCEDANT PAS 70 G/M²</t>
  </si>
  <si>
    <t>560314</t>
  </si>
  <si>
    <t>D'UN POIDS SUPERIEUR A 150 G/M²</t>
  </si>
  <si>
    <t>560394</t>
  </si>
  <si>
    <t>560410</t>
  </si>
  <si>
    <t>FILS ET CORDES DE CAOUTCHOUC, RECOUVERTS DE TEXTILES</t>
  </si>
  <si>
    <t>560490</t>
  </si>
  <si>
    <t>560600</t>
  </si>
  <si>
    <t>FILS GUIPES, LAMES ET FORMES SIMILAIRES DES N°S 54.04 OU 54.05 GUIPEES, AUTRES QUE CEUX</t>
  </si>
  <si>
    <t>560729</t>
  </si>
  <si>
    <t>560749</t>
  </si>
  <si>
    <t>560750</t>
  </si>
  <si>
    <t>D'AUTRES FIBRES SYNTHETIQUES</t>
  </si>
  <si>
    <t>560790</t>
  </si>
  <si>
    <t>560811</t>
  </si>
  <si>
    <t>FILETS CONFECTIONNES POUR LA PECHE</t>
  </si>
  <si>
    <t>560819</t>
  </si>
  <si>
    <t>560890</t>
  </si>
  <si>
    <t>560900</t>
  </si>
  <si>
    <t>ARTICLES EN FILS, LAMES OU FORMES SIMILAIRES DES N°S 54.04 OU 54.05, FICELLES, CORDES O</t>
  </si>
  <si>
    <t>570110</t>
  </si>
  <si>
    <t>DE LAINE OU DE POILS FINS</t>
  </si>
  <si>
    <t>570190</t>
  </si>
  <si>
    <t>D'AUTRES MATIERES TEXTILES</t>
  </si>
  <si>
    <t>570210</t>
  </si>
  <si>
    <t>TAPIS DITS «KELIM» OU «KILIM», «SCHUMACKS» OU «SOUMAK», «KARAMANIE» ET TAPIS SIMILAIR</t>
  </si>
  <si>
    <t>570232</t>
  </si>
  <si>
    <t>DE MATIERES TEXTILES SYNTHETIQUES OU ARTIFICIELLES</t>
  </si>
  <si>
    <t>570239</t>
  </si>
  <si>
    <t>570242</t>
  </si>
  <si>
    <t>570250</t>
  </si>
  <si>
    <t>AUTRES, SANS VELOURS, NON CONFECTIONNES</t>
  </si>
  <si>
    <t>570299</t>
  </si>
  <si>
    <t>570310</t>
  </si>
  <si>
    <t>570320</t>
  </si>
  <si>
    <t>DE NYLON OU D'AUTRES POLYAMIDES</t>
  </si>
  <si>
    <t>570330</t>
  </si>
  <si>
    <t>D'AUTRES MATIERES TEXTILES SYNTHETIQUES OU DE MATIERES TEXTILES ARTIFICIELLES</t>
  </si>
  <si>
    <t>570390</t>
  </si>
  <si>
    <t>570410</t>
  </si>
  <si>
    <t>CARREAUX DONT LA SUPERFICIE N'EXCEDE PAS 0,3 M²</t>
  </si>
  <si>
    <t>570490</t>
  </si>
  <si>
    <t>570500</t>
  </si>
  <si>
    <t>AUTRES TAPIS ET REVETEMENTS DE SOL EN MATIERES TEXTILES, MEME CONFECTIONNES.</t>
  </si>
  <si>
    <t>580123</t>
  </si>
  <si>
    <t>AUTRES VELOURS ET PELUCHES PAR LA TRAME</t>
  </si>
  <si>
    <t>580190</t>
  </si>
  <si>
    <t>580219</t>
  </si>
  <si>
    <t>580300</t>
  </si>
  <si>
    <t>TISSUS A POINT DE GAZE, AUTRES QUE LES ARTICLES DU N° 58.06.</t>
  </si>
  <si>
    <t>580410</t>
  </si>
  <si>
    <t>TULLES, TULLESBOBINOTS ET TISSUS A MAILLES NOUEES</t>
  </si>
  <si>
    <t>580421</t>
  </si>
  <si>
    <t>580632</t>
  </si>
  <si>
    <t>580639</t>
  </si>
  <si>
    <t>580640</t>
  </si>
  <si>
    <t>RUBANS SANS TRAME, EN FILS OU FIBRES PARALLELISES ET ENCOLLES (BOLDUCS)</t>
  </si>
  <si>
    <t>580710</t>
  </si>
  <si>
    <t>TISSES</t>
  </si>
  <si>
    <t>580790</t>
  </si>
  <si>
    <t>580890</t>
  </si>
  <si>
    <t>581010</t>
  </si>
  <si>
    <t>BRODERIES CHIMIQUES OU AERIENNES ET BRODERIES A FOND DECOUPE</t>
  </si>
  <si>
    <t>581091</t>
  </si>
  <si>
    <t>581092</t>
  </si>
  <si>
    <t>581099</t>
  </si>
  <si>
    <t>581100</t>
  </si>
  <si>
    <t>PRODUITS TEXTILES MATELASSES EN PIECES, CONSTITUES D'UNE OU PLUSIEURS COUCHES DE MATIER</t>
  </si>
  <si>
    <t>590110</t>
  </si>
  <si>
    <t>TISSUS ENDUITS DE COLLE OU DE MATIERES AMYLACEES, DES TYPES UTILISES POUR LA RELIURE,</t>
  </si>
  <si>
    <t>590190</t>
  </si>
  <si>
    <t>590290</t>
  </si>
  <si>
    <t>590390</t>
  </si>
  <si>
    <t>590490</t>
  </si>
  <si>
    <t>590610</t>
  </si>
  <si>
    <t>RUBANS ADHESIFS D'UNE LARGEUR N'EXCEDANT PAS 20 CM</t>
  </si>
  <si>
    <t>590699</t>
  </si>
  <si>
    <t>590700</t>
  </si>
  <si>
    <t>AUTRES TISSUS IMPREGNES, ENDUITS OU RECOUVERTS; TOILES PEINTES POUR DECORS DE THEATRES,</t>
  </si>
  <si>
    <t>590800</t>
  </si>
  <si>
    <t>MECHES TISSEES, TRESSEES OU TRICOTEES, EN MATIERES TEXTILES, POUR LAMPES, RECHAUDS, BRI</t>
  </si>
  <si>
    <t>590900</t>
  </si>
  <si>
    <t>TUYAUX POUR POMPES ET TUYAUX SIMILAIRES, EN MATIERES TEXTILES, MEME AVEC ARMATURES OU A</t>
  </si>
  <si>
    <t>591000</t>
  </si>
  <si>
    <t>COURROIES TRANSPORTEUSES OU DE TRANSMISSION EN MATIERES TEXTILES, MEME IMPREGNEES, ENDU</t>
  </si>
  <si>
    <t>591132</t>
  </si>
  <si>
    <t>D'UN POIDS AU M² EGAL OU SUPERIEUR A 650 G</t>
  </si>
  <si>
    <t>591190</t>
  </si>
  <si>
    <t>600191</t>
  </si>
  <si>
    <t>600290</t>
  </si>
  <si>
    <t>600310</t>
  </si>
  <si>
    <t>610190</t>
  </si>
  <si>
    <t>610220</t>
  </si>
  <si>
    <t>610290</t>
  </si>
  <si>
    <t>610310</t>
  </si>
  <si>
    <t>COSTUMES OU COMPLETS</t>
  </si>
  <si>
    <t>610322</t>
  </si>
  <si>
    <t>610323</t>
  </si>
  <si>
    <t>DE FIBRES SYNTHETIQUES</t>
  </si>
  <si>
    <t>610329</t>
  </si>
  <si>
    <t>610342</t>
  </si>
  <si>
    <t>610349</t>
  </si>
  <si>
    <t>610449</t>
  </si>
  <si>
    <t>610510</t>
  </si>
  <si>
    <t>610520</t>
  </si>
  <si>
    <t>610590</t>
  </si>
  <si>
    <t>610610</t>
  </si>
  <si>
    <t>610690</t>
  </si>
  <si>
    <t>610711</t>
  </si>
  <si>
    <t>610719</t>
  </si>
  <si>
    <t>610799</t>
  </si>
  <si>
    <t>610829</t>
  </si>
  <si>
    <t>610831</t>
  </si>
  <si>
    <t>610839</t>
  </si>
  <si>
    <t>610891</t>
  </si>
  <si>
    <t>610899</t>
  </si>
  <si>
    <t>610910</t>
  </si>
  <si>
    <t>611019</t>
  </si>
  <si>
    <t>611020</t>
  </si>
  <si>
    <t>611030</t>
  </si>
  <si>
    <t>611090</t>
  </si>
  <si>
    <t>D’AUTRES MATIERES TEXTILES</t>
  </si>
  <si>
    <t>611120</t>
  </si>
  <si>
    <t>611190</t>
  </si>
  <si>
    <t>611219</t>
  </si>
  <si>
    <t>611239</t>
  </si>
  <si>
    <t>611249</t>
  </si>
  <si>
    <t>611300</t>
  </si>
  <si>
    <t>VETEMENTS CONFECTIONNES EN ETOFFES DE BONNETERIE DES N°S 59.03, 59.06 OU 59.07.</t>
  </si>
  <si>
    <t>611420</t>
  </si>
  <si>
    <t>611490</t>
  </si>
  <si>
    <t>611599</t>
  </si>
  <si>
    <t>611610</t>
  </si>
  <si>
    <t>IMPREGNES, ENDUITS OU RECOUVERTS DE MATIERES PLASTIQUES OU DE CAOUTCHOUC</t>
  </si>
  <si>
    <t>611691</t>
  </si>
  <si>
    <t>611692</t>
  </si>
  <si>
    <t>611699</t>
  </si>
  <si>
    <t>611710</t>
  </si>
  <si>
    <t>CHALES, ECHARPES, FOULARDS, CACHENEZ, CACHECOL, MANTILLES, VOILES, VOILETTES ET ART</t>
  </si>
  <si>
    <t>611780</t>
  </si>
  <si>
    <t>AUTRES ACCESSOIRES</t>
  </si>
  <si>
    <t>620119</t>
  </si>
  <si>
    <t>620192</t>
  </si>
  <si>
    <t>620193</t>
  </si>
  <si>
    <t>620199</t>
  </si>
  <si>
    <t>620299</t>
  </si>
  <si>
    <t>620311</t>
  </si>
  <si>
    <t>620319</t>
  </si>
  <si>
    <t>620322</t>
  </si>
  <si>
    <t>620323</t>
  </si>
  <si>
    <t>620329</t>
  </si>
  <si>
    <t>620331</t>
  </si>
  <si>
    <t>620339</t>
  </si>
  <si>
    <t>620342</t>
  </si>
  <si>
    <t>620349</t>
  </si>
  <si>
    <t>620412</t>
  </si>
  <si>
    <t>620419</t>
  </si>
  <si>
    <t>620422</t>
  </si>
  <si>
    <t>620432</t>
  </si>
  <si>
    <t>620439</t>
  </si>
  <si>
    <t>620441</t>
  </si>
  <si>
    <t>620442</t>
  </si>
  <si>
    <t>620449</t>
  </si>
  <si>
    <t>620452</t>
  </si>
  <si>
    <t>620459</t>
  </si>
  <si>
    <t>620469</t>
  </si>
  <si>
    <t>620520</t>
  </si>
  <si>
    <t>620530</t>
  </si>
  <si>
    <t>620590</t>
  </si>
  <si>
    <t>620630</t>
  </si>
  <si>
    <t>620690</t>
  </si>
  <si>
    <t>620719</t>
  </si>
  <si>
    <t>620729</t>
  </si>
  <si>
    <t>620791</t>
  </si>
  <si>
    <t>620799</t>
  </si>
  <si>
    <t>620811</t>
  </si>
  <si>
    <t>620829</t>
  </si>
  <si>
    <t>620899</t>
  </si>
  <si>
    <t>620990</t>
  </si>
  <si>
    <t>621010</t>
  </si>
  <si>
    <t>EN PRODUITS DES N°S 56.02 OU 56.03</t>
  </si>
  <si>
    <t>621020</t>
  </si>
  <si>
    <t>AUTRES VETEMENTS, DES TYPES VISES DANS LES N°S 6201.11 A 6201.19</t>
  </si>
  <si>
    <t>621030</t>
  </si>
  <si>
    <t>AUTRES VETEMENTS, DES TYPES VISES DANS LES N°S 6202.11 A 6202.19</t>
  </si>
  <si>
    <t>621040</t>
  </si>
  <si>
    <t>AUTRES VETEMENTS POUR HOMMES OU GARCONNETS</t>
  </si>
  <si>
    <t>621050</t>
  </si>
  <si>
    <t>AUTRES VETEMENTS POUR FEMMES OU FILLETTES</t>
  </si>
  <si>
    <t>621111</t>
  </si>
  <si>
    <t>POUR HOMMES OU GARCONNETS</t>
  </si>
  <si>
    <t>621120</t>
  </si>
  <si>
    <t>COMBINAISONS ET ENSEMBLES DE SKI</t>
  </si>
  <si>
    <t>621132</t>
  </si>
  <si>
    <t>621133</t>
  </si>
  <si>
    <t>621139</t>
  </si>
  <si>
    <t>621142</t>
  </si>
  <si>
    <t>621143</t>
  </si>
  <si>
    <t>621149</t>
  </si>
  <si>
    <t>621290</t>
  </si>
  <si>
    <t>621410</t>
  </si>
  <si>
    <t>DE SOIE OU DE DECHETS DE SOIE</t>
  </si>
  <si>
    <t>621420</t>
  </si>
  <si>
    <t>621430</t>
  </si>
  <si>
    <t>621490</t>
  </si>
  <si>
    <t>621510</t>
  </si>
  <si>
    <t>621590</t>
  </si>
  <si>
    <t>621600</t>
  </si>
  <si>
    <t>GANTS, MITAINES ET MOUFLES.</t>
  </si>
  <si>
    <t>621710</t>
  </si>
  <si>
    <t>621790</t>
  </si>
  <si>
    <t>PARTIES</t>
  </si>
  <si>
    <t>630190</t>
  </si>
  <si>
    <t>AUTRES COUVERTURES</t>
  </si>
  <si>
    <t>630210</t>
  </si>
  <si>
    <t>LINGE DE LIT EN BONNETERIE</t>
  </si>
  <si>
    <t>630221</t>
  </si>
  <si>
    <t>630229</t>
  </si>
  <si>
    <t>630231</t>
  </si>
  <si>
    <t>630239</t>
  </si>
  <si>
    <t>630240</t>
  </si>
  <si>
    <t>LINGE DE TABLE EN BONNETERIE</t>
  </si>
  <si>
    <t>630251</t>
  </si>
  <si>
    <t>630259</t>
  </si>
  <si>
    <t>630260</t>
  </si>
  <si>
    <t>LINGE DE TOILETTE OU DE CUISINE, BOUCLE DU GENRE EPONGE, DE COTON</t>
  </si>
  <si>
    <t>630291</t>
  </si>
  <si>
    <t>630299</t>
  </si>
  <si>
    <t>630319</t>
  </si>
  <si>
    <t>630391</t>
  </si>
  <si>
    <t>630399</t>
  </si>
  <si>
    <t>630411</t>
  </si>
  <si>
    <t>EN BONNETERIE</t>
  </si>
  <si>
    <t>630419</t>
  </si>
  <si>
    <t>630491</t>
  </si>
  <si>
    <t>630492</t>
  </si>
  <si>
    <t>AUTRES QU'EN BONNETERIE, DE COTON</t>
  </si>
  <si>
    <t>630499</t>
  </si>
  <si>
    <t>AUTRES QU'EN BONNETERIE, D'AUTRES MATIERES TEXTILES</t>
  </si>
  <si>
    <t>630510</t>
  </si>
  <si>
    <t>DE JUTE OU D'AUTRES FIBRES TEXTILES LIBERIENNES DU N° 53.03</t>
  </si>
  <si>
    <t>630520</t>
  </si>
  <si>
    <t>630532</t>
  </si>
  <si>
    <t>CONTENANTS SOUPLES POUR MATIERES EN VRAC</t>
  </si>
  <si>
    <t>630533</t>
  </si>
  <si>
    <t>AUTRES, OBTENUES A PARTIR DE LAMES OU FORMES SIMILAIRES DE POLYETHYLENE OU DE POLYPR</t>
  </si>
  <si>
    <t>630539</t>
  </si>
  <si>
    <t>630590</t>
  </si>
  <si>
    <t>630612</t>
  </si>
  <si>
    <t>630619</t>
  </si>
  <si>
    <t>630622</t>
  </si>
  <si>
    <t>630629</t>
  </si>
  <si>
    <t>630630</t>
  </si>
  <si>
    <t>VOILES</t>
  </si>
  <si>
    <t>630640</t>
  </si>
  <si>
    <t>MATELAS PNEUMATIQUES</t>
  </si>
  <si>
    <t>630690</t>
  </si>
  <si>
    <t>630710</t>
  </si>
  <si>
    <t>SERPILLIERES OU WASSINGUES, LAVETTES, CHAMOISETTES ET ARTICLES D'ENTRETIEN SIMILAIRES</t>
  </si>
  <si>
    <t>630720</t>
  </si>
  <si>
    <t>CEINTURES ET GILETS DE SAUVETAGE</t>
  </si>
  <si>
    <t>630790</t>
  </si>
  <si>
    <t>630800</t>
  </si>
  <si>
    <t>ASSORTIMENTS COMPOSES DE PIECES DE TISSUS ET DE FILS, MEME AVEC ACCESSOIRES, POUR LA CO</t>
  </si>
  <si>
    <t>631010</t>
  </si>
  <si>
    <t>TRIES</t>
  </si>
  <si>
    <t>631090</t>
  </si>
  <si>
    <t>640110</t>
  </si>
  <si>
    <t>CHAUSSURES COMPORTANT, A L'AVANT, UNE COQUILLE DE PROTECTION EN METAL</t>
  </si>
  <si>
    <t>640192</t>
  </si>
  <si>
    <t>COUVRANT LA CHEVILLE MAIS NE COUVRANT PAS LE GENOU</t>
  </si>
  <si>
    <t>640199</t>
  </si>
  <si>
    <t>640212</t>
  </si>
  <si>
    <t>CHAUSSURES DE SKI ET CHAUSSURES POUR LE SURF DES NEIGES</t>
  </si>
  <si>
    <t>640219</t>
  </si>
  <si>
    <t>640220</t>
  </si>
  <si>
    <t>CHAUSSURES AVEC DESSUS EN LANIERES OU BRIDES FIXEES A LA SEMELLE PAR DES TETONS</t>
  </si>
  <si>
    <t>640291</t>
  </si>
  <si>
    <t>COUVRANT LA CHEVILLE</t>
  </si>
  <si>
    <t>640312</t>
  </si>
  <si>
    <t>640319</t>
  </si>
  <si>
    <t>640320</t>
  </si>
  <si>
    <t>CHAUSSURES A SEMELLES EXTERIEURES EN CUIR NATUREL ET DESSUS CONSTITUES PAR DES LANIER</t>
  </si>
  <si>
    <t>640340</t>
  </si>
  <si>
    <t>AUTRES CHAUSSURES, COMPORTANT, A L'AVANT, UNE COQUILLE DE PROTECTION EN METAL</t>
  </si>
  <si>
    <t>640351</t>
  </si>
  <si>
    <t>640359</t>
  </si>
  <si>
    <t>640391</t>
  </si>
  <si>
    <t>640399</t>
  </si>
  <si>
    <t>640411</t>
  </si>
  <si>
    <t>CHAUSSURES DE SPORT; CHAUSSURES DITES DE TENNIS, DE BASKETBALL, DE GYMNASTIQUE, D'E</t>
  </si>
  <si>
    <t>640419</t>
  </si>
  <si>
    <t>640420</t>
  </si>
  <si>
    <t>CHAUSSURES A SEMELLES EXTERIEURES EN CUIR NATUREL OU RECONSTITUE</t>
  </si>
  <si>
    <t>640510</t>
  </si>
  <si>
    <t>A DESSUS EN CUIR NATUREL OU RECONSTITUE</t>
  </si>
  <si>
    <t>A DESSUS EN MATIERES TEXTILES</t>
  </si>
  <si>
    <t>640610</t>
  </si>
  <si>
    <t>DESSUS DE CHAUSSURES ET LEURS PARTIES, A L'EXCLUSION DES CONTREFORTS ET BOUTS DURS</t>
  </si>
  <si>
    <t>640620</t>
  </si>
  <si>
    <t>SEMELLES EXTERIEURES ET TALONS, EN CAOUTCHOUC OU EN MATIERE PLASTIQUE</t>
  </si>
  <si>
    <t>640690</t>
  </si>
  <si>
    <t>650400</t>
  </si>
  <si>
    <t>CHAPEAUX ET AUTRES COIFFURES, TRESSES OU FABRIQUES PAR L'ASSEMBLAGE DE BANDES EN TOUTES</t>
  </si>
  <si>
    <t>650500</t>
  </si>
  <si>
    <t>CHAPEAUX ET AUTRES COIFFURES EN BONNETERIE OU CONFECTIONNES A L'AIDE DE DENTELLES, DE F</t>
  </si>
  <si>
    <t>650610</t>
  </si>
  <si>
    <t>COIFFURES DE SECURITE</t>
  </si>
  <si>
    <t>650691</t>
  </si>
  <si>
    <t>EN CAOUTCHOUC OU EN MATIERE PLASTIQUE</t>
  </si>
  <si>
    <t>650699</t>
  </si>
  <si>
    <t>EN AUTRES MATIERES</t>
  </si>
  <si>
    <t>650700</t>
  </si>
  <si>
    <t>BANDES POUR GARNITURE INTERIEURE, COIFFES, COUVRECOIFFURES, CARCASSES, VISIERES ET JUG</t>
  </si>
  <si>
    <t>660110</t>
  </si>
  <si>
    <t>PARASOLS DE JARDIN ET ARTICLES SIMILAIRES</t>
  </si>
  <si>
    <t>660191</t>
  </si>
  <si>
    <t>A MAT OU MANCHE TELESCOPIQUE</t>
  </si>
  <si>
    <t>660199</t>
  </si>
  <si>
    <t>660200</t>
  </si>
  <si>
    <t>CANNES, CANNESSIEGES, FOUETS, CRAVACHES ET ARTICLES SIMILAIRES.</t>
  </si>
  <si>
    <t>660390</t>
  </si>
  <si>
    <t>670210</t>
  </si>
  <si>
    <t>EN MATIERES PLASTIQUES</t>
  </si>
  <si>
    <t>670290</t>
  </si>
  <si>
    <t>670419</t>
  </si>
  <si>
    <t>670420</t>
  </si>
  <si>
    <t>EN CHEVEUX</t>
  </si>
  <si>
    <t>670490</t>
  </si>
  <si>
    <t>680100</t>
  </si>
  <si>
    <t>PAVES, BORDURES DE TROTTOIRS ET DALLES DE PAVAGE, EN PIERRES NATURELLES (AUTRES QUE L'A</t>
  </si>
  <si>
    <t>680210</t>
  </si>
  <si>
    <t>CARREAUX, CUBES, DES ET ARTICLES SIMILAIRES, MEME DE FORME AUTRE QUE CARREE OU RECTAN</t>
  </si>
  <si>
    <t>680221</t>
  </si>
  <si>
    <t>MARBRE, TRAVERTIN ET ALBATRE</t>
  </si>
  <si>
    <t>680223</t>
  </si>
  <si>
    <t>GRANIT</t>
  </si>
  <si>
    <t>680229</t>
  </si>
  <si>
    <t>AUTRES PIERRES</t>
  </si>
  <si>
    <t>680291</t>
  </si>
  <si>
    <t>680292</t>
  </si>
  <si>
    <t>Autres pierres calcaires</t>
  </si>
  <si>
    <t>680293</t>
  </si>
  <si>
    <t>680299</t>
  </si>
  <si>
    <t>Autres pierres</t>
  </si>
  <si>
    <t>680300</t>
  </si>
  <si>
    <t>ARDOISE NATURELLE TRAVAILLEE ET OUVRAGES EN ARDOISE NATURELLE OU AGGLOMEREE (ARDOISINE)</t>
  </si>
  <si>
    <t>680410</t>
  </si>
  <si>
    <t>Meules a moudre ou a defibrer</t>
  </si>
  <si>
    <t>680421</t>
  </si>
  <si>
    <t>EN DIAMANT NATUREL OU SYNTHETIQUE, AGGLOMERE</t>
  </si>
  <si>
    <t>680422</t>
  </si>
  <si>
    <t>EN AUTRES ABRASIFS AGGLOMERES OU EN CERAMIQUE</t>
  </si>
  <si>
    <t>680423</t>
  </si>
  <si>
    <t>EN PIERRES NATURELLES</t>
  </si>
  <si>
    <t>680430</t>
  </si>
  <si>
    <t>Pierres a aiguiser ou a polir a la main</t>
  </si>
  <si>
    <t>680520</t>
  </si>
  <si>
    <t>APPLIQUES SUR PAPIER OU CARTON SEULEMENT</t>
  </si>
  <si>
    <t>680530</t>
  </si>
  <si>
    <t>APPLIQUES SUR D'AUTRES MATIERES</t>
  </si>
  <si>
    <t>680620</t>
  </si>
  <si>
    <t>VERMICULITE EXPANSEE, ARGILES EXPANSEES, MOUSSE DE SCORIES ET PRODUITS MINERAUX SIMIL</t>
  </si>
  <si>
    <t>680710</t>
  </si>
  <si>
    <t>680790</t>
  </si>
  <si>
    <t>680800</t>
  </si>
  <si>
    <t>PANNEAUX, PLANCHES, CARREAUX, BLOCS ET ARTICLES SIMILAIRES, EN FIBRES VEGETALES, EN PAI</t>
  </si>
  <si>
    <t>680911</t>
  </si>
  <si>
    <t>REVETUS OU RENFORCES DE PAPIER OU DE CARTON UNIQUEMENT</t>
  </si>
  <si>
    <t>680919</t>
  </si>
  <si>
    <t>680990</t>
  </si>
  <si>
    <t>AUTRES OUVRAGES</t>
  </si>
  <si>
    <t>681011</t>
  </si>
  <si>
    <t>BLOCS ET BRIQUES POUR LA CONSTRUCTION</t>
  </si>
  <si>
    <t>681019</t>
  </si>
  <si>
    <t>681091</t>
  </si>
  <si>
    <t>ELEMENTS PREFABRIQUES POUR LE BATIMENT OU LE GENIE CIVIL</t>
  </si>
  <si>
    <t>681099</t>
  </si>
  <si>
    <t>681140</t>
  </si>
  <si>
    <t>CONTENANT DE L'AMIANTE</t>
  </si>
  <si>
    <t>681181</t>
  </si>
  <si>
    <t>PLAQUES ONDULEES</t>
  </si>
  <si>
    <t>681182</t>
  </si>
  <si>
    <t>AUTRES PLAQUES, PANNEAUX, CARREAUX, TUILES ET ARTICLES SIMILAIRES</t>
  </si>
  <si>
    <t>681189</t>
  </si>
  <si>
    <t>681291</t>
  </si>
  <si>
    <t>VETEMENTS, ACCESSOIRES DU VETEMENT, CHAUSSURES ET COIFFURES</t>
  </si>
  <si>
    <t>681293</t>
  </si>
  <si>
    <t>FEUILLES EN AMIANTE ET ELASTOMERES COMPRIMES, POUR JOINTS, MEME PRESENTES EN ROULEAU</t>
  </si>
  <si>
    <t>681320</t>
  </si>
  <si>
    <t>681381</t>
  </si>
  <si>
    <t>GARNITURES DE FREINS</t>
  </si>
  <si>
    <t>681389</t>
  </si>
  <si>
    <t>681510</t>
  </si>
  <si>
    <t>OUVRAGES EN GRAPHITE OU EN AUTRE CARBONE, POUR USAGES AUTRES QU'ELECTRIQUES</t>
  </si>
  <si>
    <t>681599</t>
  </si>
  <si>
    <t>690100</t>
  </si>
  <si>
    <t>BRIQUES, DALLES, CARREAUX ET AUTRES PIECES CERAMIQUES EN FARINES SILICEUSES FOSSILES (K</t>
  </si>
  <si>
    <t>690210</t>
  </si>
  <si>
    <t>CONTENANT EN POIDS PLUS DE 50 % DES ELEMENTS MG, CA OU CR, PRIS ISOLEMENT OU ENSEMBLE</t>
  </si>
  <si>
    <t>690220</t>
  </si>
  <si>
    <t>CONTENANT EN POIDS PLUS DE 50 % D'ALUMINE (AL2O3), DE SILICE (SIO2) OU D'UN MELANGE O</t>
  </si>
  <si>
    <t>690290</t>
  </si>
  <si>
    <t>690310</t>
  </si>
  <si>
    <t>CONTENANT EN POIDS PLUS DE 50 % DE GRAPHITE OU D'AUTRE CARBONE OU D'UN MELANGE DE CES</t>
  </si>
  <si>
    <t>690390</t>
  </si>
  <si>
    <t>690510</t>
  </si>
  <si>
    <t>TUILES</t>
  </si>
  <si>
    <t>690590</t>
  </si>
  <si>
    <t>690600</t>
  </si>
  <si>
    <t>TUYAUX, GOUTTIERES ET ACCESSOIRES DE TUYAUTERIE, EN CERAMIQUE.</t>
  </si>
  <si>
    <t>690710</t>
  </si>
  <si>
    <t>690790</t>
  </si>
  <si>
    <t>690810</t>
  </si>
  <si>
    <t>690919</t>
  </si>
  <si>
    <t>690990</t>
  </si>
  <si>
    <t>691010</t>
  </si>
  <si>
    <t>EN PORCELAINE</t>
  </si>
  <si>
    <t>691090</t>
  </si>
  <si>
    <t>691110</t>
  </si>
  <si>
    <t>ARTICLES POUR LE SERVICE DE LA TABLE OU DE LA CUISINE</t>
  </si>
  <si>
    <t>691190</t>
  </si>
  <si>
    <t>691200</t>
  </si>
  <si>
    <t>VAISSELLE, AUTRES ARTICLES DE MENAGE OU D'ECONOMIE DOMESTIQUE ET ARTICLES D'HYGIENE OU</t>
  </si>
  <si>
    <t>691310</t>
  </si>
  <si>
    <t>691390</t>
  </si>
  <si>
    <t>691410</t>
  </si>
  <si>
    <t>691490</t>
  </si>
  <si>
    <t>700100</t>
  </si>
  <si>
    <t>CALCIN ET AUTRES DECHETS ET DEBRIS DE VERRE; VERRE EN MASSE.</t>
  </si>
  <si>
    <t>700210</t>
  </si>
  <si>
    <t>BILLES</t>
  </si>
  <si>
    <t>700232</t>
  </si>
  <si>
    <t>EN AUTRE VERRE D'UN COEFFICIENT DE DILATATION LINEAIRE N'EXCEDANT PAS 5 X 106 PAR K</t>
  </si>
  <si>
    <t>700239</t>
  </si>
  <si>
    <t>700312</t>
  </si>
  <si>
    <t>COLOREES DANS LA MASSE, OPACIFIEES, PLAQUEES (DOUBLEES) OU A COUCHE ABSORBANTE, REFL</t>
  </si>
  <si>
    <t>700319</t>
  </si>
  <si>
    <t>700330</t>
  </si>
  <si>
    <t>PROFILES</t>
  </si>
  <si>
    <t>700420</t>
  </si>
  <si>
    <t>VERRE COLORE DANS LA MASSE, OPACIFIE, PLAQUE (DOUBLE) OU A COUCHE ABSORBANTE, REFLECH</t>
  </si>
  <si>
    <t>700490</t>
  </si>
  <si>
    <t>AUTRE VERRE</t>
  </si>
  <si>
    <t>700510</t>
  </si>
  <si>
    <t>GLACE NON ARMEE, A COUCHE ABSORBANTE, REFLECHISSANTE OU NON REFLECHISSANTE</t>
  </si>
  <si>
    <t>700521</t>
  </si>
  <si>
    <t>COLOREE DANS LA MASSE, OPACIFIEE, PLAQUEE (DOUBLEE) OU SIMPLEMENT DOUCIE</t>
  </si>
  <si>
    <t>700600</t>
  </si>
  <si>
    <t>VERRE DES N°S 70.03, 70.04 OU 70.05, COURBE, BISEAUTE, GRAVE, PERCE, EMAILLE OU AUTREME</t>
  </si>
  <si>
    <t>700711</t>
  </si>
  <si>
    <t>DE DIMENSIONS ET FORMATS PERMETTANT LEUR EMPLOI DANS LES AUTOMOBILES, VEHICULES AERI</t>
  </si>
  <si>
    <t>700719</t>
  </si>
  <si>
    <t>700721</t>
  </si>
  <si>
    <t>700729</t>
  </si>
  <si>
    <t>700800</t>
  </si>
  <si>
    <t>VITRAGES ISOLANTS A PAROIS MULTIPLES.</t>
  </si>
  <si>
    <t>700910</t>
  </si>
  <si>
    <t>Miroirs retroviseurs pour vehicules</t>
  </si>
  <si>
    <t>700991</t>
  </si>
  <si>
    <t>NON ENCADRES</t>
  </si>
  <si>
    <t>700992</t>
  </si>
  <si>
    <t>ENCADRES</t>
  </si>
  <si>
    <t>701020</t>
  </si>
  <si>
    <t>BOUCHONS, COUVERCLES ET AUTRES DISPOSITIFS DE FERMETURE</t>
  </si>
  <si>
    <t>701110</t>
  </si>
  <si>
    <t>POUR L'ECLAIRAGE ELECTRIQUE</t>
  </si>
  <si>
    <t>701190</t>
  </si>
  <si>
    <t>701310</t>
  </si>
  <si>
    <t>OBJETS EN VITROCERAME</t>
  </si>
  <si>
    <t>701322</t>
  </si>
  <si>
    <t>EN CRISTAL AU PLOMB</t>
  </si>
  <si>
    <t>701328</t>
  </si>
  <si>
    <t>701337</t>
  </si>
  <si>
    <t>701349</t>
  </si>
  <si>
    <t>701399</t>
  </si>
  <si>
    <t>701400</t>
  </si>
  <si>
    <t>VERRERIE DE SIGNALISATION ET ELEMENTS D'OPTIQUE EN VERRE (AUTRES QUE CEUX DU N° 70.15),</t>
  </si>
  <si>
    <t>701610</t>
  </si>
  <si>
    <t>CUBES, DES ET AUTRE VERRERIE, MEME SUR SUPPORT, POUR MOSAIQUES OU DECORATIONS SIMILAI</t>
  </si>
  <si>
    <t>701690</t>
  </si>
  <si>
    <t>701710</t>
  </si>
  <si>
    <t>EN QUARTZ OU EN AUTRE SILICE FONDUS</t>
  </si>
  <si>
    <t>701720</t>
  </si>
  <si>
    <t>EN AUTRE VERRE D'UN COEFFICIENT DE DILATATION LINEAIRE N'EXCEDANT PAS 5 X 106 PAR KE</t>
  </si>
  <si>
    <t>701790</t>
  </si>
  <si>
    <t>701810</t>
  </si>
  <si>
    <t>PERLES DE VERRE, IMITATIONS DE PERLES FINES OU DE CULTURE, IMITATIONS DE PIERRES GEMM</t>
  </si>
  <si>
    <t>701890</t>
  </si>
  <si>
    <t>701919</t>
  </si>
  <si>
    <t>701990</t>
  </si>
  <si>
    <t>702000</t>
  </si>
  <si>
    <t>AUTRES OUVRAGES EN VERRE.</t>
  </si>
  <si>
    <t>710110</t>
  </si>
  <si>
    <t>PERLES FINES</t>
  </si>
  <si>
    <t>710122</t>
  </si>
  <si>
    <t>TRAVAILLEES</t>
  </si>
  <si>
    <t>710900</t>
  </si>
  <si>
    <t>PLAQUE OU DOUBLE D'OR SUR METAUX COMMUNS OU SUR ARGENT, SOUS FORMES BRUTES OU MIOUVREE</t>
  </si>
  <si>
    <t>711019</t>
  </si>
  <si>
    <t>711411</t>
  </si>
  <si>
    <t>EN ARGENT, MEME REVETU, PLAQUE OU DOUBLE D'AUTRES METAUX PRECIEUX</t>
  </si>
  <si>
    <t>711711</t>
  </si>
  <si>
    <t>BOUTONS DE MANCHETTES ET BOUTONS SIMILAIRES</t>
  </si>
  <si>
    <t>711719</t>
  </si>
  <si>
    <t>711790</t>
  </si>
  <si>
    <t>720110</t>
  </si>
  <si>
    <t>FONTES BRUTES NON ALLIEES CONTENANT EN POIDS 0,5 % OU MOINS DE PHOSPHORE</t>
  </si>
  <si>
    <t>720219</t>
  </si>
  <si>
    <t>720390</t>
  </si>
  <si>
    <t>720410</t>
  </si>
  <si>
    <t>Dechets et debris de fonte</t>
  </si>
  <si>
    <t>720421</t>
  </si>
  <si>
    <t>D'ACIERS INOXYDABLES</t>
  </si>
  <si>
    <t>720429</t>
  </si>
  <si>
    <t>720430</t>
  </si>
  <si>
    <t>Dechets et debris de fer ou d'acier etames</t>
  </si>
  <si>
    <t>720449</t>
  </si>
  <si>
    <t>720719</t>
  </si>
  <si>
    <t>720838</t>
  </si>
  <si>
    <t>D'UNE EPAISSEUR DE 3 MM OU PLUS MAIS INFERIEURE A 4,75 MM</t>
  </si>
  <si>
    <t>720839</t>
  </si>
  <si>
    <t>D'UNE EPAISSEUR INFERIEURE A 3 MM</t>
  </si>
  <si>
    <t>720852</t>
  </si>
  <si>
    <t>D'UNE EPAISSEUR DE 4,75 MM OU PLUS MAIS N'EXCEDANT PAS 10 MM</t>
  </si>
  <si>
    <t>720853</t>
  </si>
  <si>
    <t>720854</t>
  </si>
  <si>
    <t>720890</t>
  </si>
  <si>
    <t>720916</t>
  </si>
  <si>
    <t>D'UNE EPAISSEUR EXCEDANT 1 MM MAIS INFERIEURE A 3 MM</t>
  </si>
  <si>
    <t>720917</t>
  </si>
  <si>
    <t>D'UNE EPAISSEUR DE 0,5 MM OU PLUS MAIS N'EXCEDANT PAS 1 MM</t>
  </si>
  <si>
    <t>720918</t>
  </si>
  <si>
    <t>D'UNE EPAISSEUR INFERIEURE A 0,5 MM</t>
  </si>
  <si>
    <t>720927</t>
  </si>
  <si>
    <t>720990</t>
  </si>
  <si>
    <t>721011</t>
  </si>
  <si>
    <t>D'UNE EPAISSEUR DE 0,5 MM OU PLUS</t>
  </si>
  <si>
    <t>721012</t>
  </si>
  <si>
    <t>721030</t>
  </si>
  <si>
    <t>ZINGUES ELECTROLYTIQUEMENT</t>
  </si>
  <si>
    <t>ONDULES</t>
  </si>
  <si>
    <t>721070</t>
  </si>
  <si>
    <t>PEINTS, VERNIS OU REVETUS DE MATIERES PLASTIQUES</t>
  </si>
  <si>
    <t>721090</t>
  </si>
  <si>
    <t>721119</t>
  </si>
  <si>
    <t>721129</t>
  </si>
  <si>
    <t>721190</t>
  </si>
  <si>
    <t>721240</t>
  </si>
  <si>
    <t>721260</t>
  </si>
  <si>
    <t>PLAQUES</t>
  </si>
  <si>
    <t>721310</t>
  </si>
  <si>
    <t>COMPORTANT DES INDENTATIONS, BOURRELETS, CREUX OU RELIEFS OBTENUS AU COURS DU LAMINAG</t>
  </si>
  <si>
    <t>DE SECTION CIRCULAIRE D'UN DIAMETRE INFERIEUR A 14 MM</t>
  </si>
  <si>
    <t>721399</t>
  </si>
  <si>
    <t>721410</t>
  </si>
  <si>
    <t>FORGEES</t>
  </si>
  <si>
    <t>721499</t>
  </si>
  <si>
    <t>721550</t>
  </si>
  <si>
    <t>AUTRES, SIMPLEMENT OBTENUES OU PARACHEVEES A FROID</t>
  </si>
  <si>
    <t>721610</t>
  </si>
  <si>
    <t>PROFILES EN U, EN I OU EN H, SIMPLEMENT LAMINES OU FILES A CHAUD, D'UNE HAUTEUR DE MO</t>
  </si>
  <si>
    <t>721621</t>
  </si>
  <si>
    <t>PROFILES EN L</t>
  </si>
  <si>
    <t>721622</t>
  </si>
  <si>
    <t>PROFILES EN T</t>
  </si>
  <si>
    <t>721631</t>
  </si>
  <si>
    <t>PROFILES EN U</t>
  </si>
  <si>
    <t>721632</t>
  </si>
  <si>
    <t>PROFILES EN I</t>
  </si>
  <si>
    <t>721633</t>
  </si>
  <si>
    <t>PROFILES EN H</t>
  </si>
  <si>
    <t>721640</t>
  </si>
  <si>
    <t>PROFILES EN L OU EN T, SIMPLEMENT LAMINES OU FILES A CHAUD, D'UNE HAUTEUR DE 80 MM OU</t>
  </si>
  <si>
    <t>721650</t>
  </si>
  <si>
    <t>AUTRES PROFILES, SIMPLEMENT LAMINES OU FILES A CHAUD</t>
  </si>
  <si>
    <t>721661</t>
  </si>
  <si>
    <t>OBTENUS A PARTIR DE PRODUITS LAMINES PLATS</t>
  </si>
  <si>
    <t>721669</t>
  </si>
  <si>
    <t>721699</t>
  </si>
  <si>
    <t>721710</t>
  </si>
  <si>
    <t>NON REVETUS, MEME POLIS</t>
  </si>
  <si>
    <t>721720</t>
  </si>
  <si>
    <t>ZINGUES</t>
  </si>
  <si>
    <t>721730</t>
  </si>
  <si>
    <t>REVETUS D'AUTRES METAUX COMMUNS</t>
  </si>
  <si>
    <t>721790</t>
  </si>
  <si>
    <t>721891</t>
  </si>
  <si>
    <t>DE SECTION TRANSVERSALE RECTANGULAIRE</t>
  </si>
  <si>
    <t>721899</t>
  </si>
  <si>
    <t>721931</t>
  </si>
  <si>
    <t>D'UNE EPAISSEUR DE 4,75 MM OU PLUS</t>
  </si>
  <si>
    <t>721932</t>
  </si>
  <si>
    <t>721934</t>
  </si>
  <si>
    <t>722090</t>
  </si>
  <si>
    <t>722219</t>
  </si>
  <si>
    <t>722230</t>
  </si>
  <si>
    <t>AUTRES BARRES</t>
  </si>
  <si>
    <t>722240</t>
  </si>
  <si>
    <t>722300</t>
  </si>
  <si>
    <t>FILS EN ACIERS INOXYDABLES.</t>
  </si>
  <si>
    <t>722490</t>
  </si>
  <si>
    <t>722599</t>
  </si>
  <si>
    <t>722619</t>
  </si>
  <si>
    <t>722691</t>
  </si>
  <si>
    <t>SIMPLEMENT LAMINES A CHAUD</t>
  </si>
  <si>
    <t>722790</t>
  </si>
  <si>
    <t>722810</t>
  </si>
  <si>
    <t>BARRES EN ACIERS A COUPE RAPIDE</t>
  </si>
  <si>
    <t>722870</t>
  </si>
  <si>
    <t>722880</t>
  </si>
  <si>
    <t>BARRES CREUSES POUR LE FORAGE</t>
  </si>
  <si>
    <t>722920</t>
  </si>
  <si>
    <t>EN ACIERS SILICOMANGANEUX</t>
  </si>
  <si>
    <t>722990</t>
  </si>
  <si>
    <t>730110</t>
  </si>
  <si>
    <t>PALPLANCHES</t>
  </si>
  <si>
    <t>730120</t>
  </si>
  <si>
    <t>730210</t>
  </si>
  <si>
    <t>RAILS</t>
  </si>
  <si>
    <t>730240</t>
  </si>
  <si>
    <t>ECLISSES ET SELLES D'ASSISE</t>
  </si>
  <si>
    <t>730290</t>
  </si>
  <si>
    <t>730300</t>
  </si>
  <si>
    <t>TUBES, TUYAUX ET PROFILES CREUX, EN FONTE.</t>
  </si>
  <si>
    <t>730411</t>
  </si>
  <si>
    <t>EN ACIERS INOXYDABLES</t>
  </si>
  <si>
    <t>730419</t>
  </si>
  <si>
    <t>730422</t>
  </si>
  <si>
    <t>TIGES DE FORAGE EN ACIERS INOXYDABLES</t>
  </si>
  <si>
    <t>730429</t>
  </si>
  <si>
    <t>730439</t>
  </si>
  <si>
    <t>730441</t>
  </si>
  <si>
    <t>ETIRES OU LAMINES A FROID</t>
  </si>
  <si>
    <t>730449</t>
  </si>
  <si>
    <t>730451</t>
  </si>
  <si>
    <t>730459</t>
  </si>
  <si>
    <t>730490</t>
  </si>
  <si>
    <t>730512</t>
  </si>
  <si>
    <t>SOUDES LONGITUDINALEMENT, AUTRES</t>
  </si>
  <si>
    <t>730519</t>
  </si>
  <si>
    <t>730520</t>
  </si>
  <si>
    <t>TUBES ET TUYAUX DE CUVELAGE DES TYPES UTILISES POUR L'EXTRACTION DU PETROLE OU DU GAZ</t>
  </si>
  <si>
    <t>730531</t>
  </si>
  <si>
    <t>SOUDES LONGITUDINALEMENT</t>
  </si>
  <si>
    <t>730539</t>
  </si>
  <si>
    <t>730590</t>
  </si>
  <si>
    <t>730611</t>
  </si>
  <si>
    <t>SOUDES, EN ACIERS INOXYDABLES</t>
  </si>
  <si>
    <t>730619</t>
  </si>
  <si>
    <t>730629</t>
  </si>
  <si>
    <t>730630</t>
  </si>
  <si>
    <t>AUTRES, SOUDES, DE SECTION CIRCULAIRE, EN FER OU EN ACIERS NON ALLIES</t>
  </si>
  <si>
    <t>730640</t>
  </si>
  <si>
    <t>AUTRES, SOUDES, DE SECTION CIRCULAIRE, EN ACIERS INOXYDABLES</t>
  </si>
  <si>
    <t>730650</t>
  </si>
  <si>
    <t>AUTRES, SOUDES, DE SECTION CIRCULAIRE, EN AUTRES ACIERS ALLIES</t>
  </si>
  <si>
    <t>730661</t>
  </si>
  <si>
    <t>DE SECTION CARREE OU RECTANGULAIRE</t>
  </si>
  <si>
    <t>730669</t>
  </si>
  <si>
    <t>DE SECTION NON CIRCULAIRE, AUTRE QUE CARREE OU RECTANGULAIRE</t>
  </si>
  <si>
    <t>730690</t>
  </si>
  <si>
    <t>730711</t>
  </si>
  <si>
    <t>EN FONTE NON MALLEABLE</t>
  </si>
  <si>
    <t>730719</t>
  </si>
  <si>
    <t>730721</t>
  </si>
  <si>
    <t>BRIDES</t>
  </si>
  <si>
    <t>730722</t>
  </si>
  <si>
    <t>COUDES, COURBES ET MANCHONS, FILETES</t>
  </si>
  <si>
    <t>730723</t>
  </si>
  <si>
    <t>ACCESSOIRES A SOUDER BOUT A BOUT</t>
  </si>
  <si>
    <t>730729</t>
  </si>
  <si>
    <t>730791</t>
  </si>
  <si>
    <t>730792</t>
  </si>
  <si>
    <t>730793</t>
  </si>
  <si>
    <t>730799</t>
  </si>
  <si>
    <t>730810</t>
  </si>
  <si>
    <t>PONTS ET ELEMENTS DE PONTS</t>
  </si>
  <si>
    <t>730820</t>
  </si>
  <si>
    <t>TOURS ET PYLONES</t>
  </si>
  <si>
    <t>730830</t>
  </si>
  <si>
    <t>PORTES, FENETRES ET LEURS CADRES ET CHAMBRANLES ET SEUILS</t>
  </si>
  <si>
    <t>730840</t>
  </si>
  <si>
    <t>MATERIEL D'ECHAFAUDAGE, DE COFFRAGE, D'ETANCONNEMENT OU D'ETAYAGE</t>
  </si>
  <si>
    <t>730890</t>
  </si>
  <si>
    <t>730900</t>
  </si>
  <si>
    <t>RESERVOIRS, FOUDRES, CUVES ET RECIPIENTS SIMILAIRES POUR TOUTES MATIERES (A L'EXCEPTION</t>
  </si>
  <si>
    <t>731010</t>
  </si>
  <si>
    <t>D'UNE CONTENANCE DE 50 L OU PLUS</t>
  </si>
  <si>
    <t>731021</t>
  </si>
  <si>
    <t>BOITES A FERMER PAR SOUDAGE OU SERTISSAGE</t>
  </si>
  <si>
    <t>731029</t>
  </si>
  <si>
    <t>731100</t>
  </si>
  <si>
    <t>RECIPIENTS POUR GAZ COMPRIMES OU LIQUEFIES, EN FONTE, FER OU ACIER.</t>
  </si>
  <si>
    <t>731210</t>
  </si>
  <si>
    <t>TORONS ET CABLES</t>
  </si>
  <si>
    <t>731290</t>
  </si>
  <si>
    <t>731300</t>
  </si>
  <si>
    <t>RONCES ARTIFICIELLES EN FER OU EN ACIER; TORSADES, BARBELEES OU NON, EN FILS OU EN FEUI</t>
  </si>
  <si>
    <t>731414</t>
  </si>
  <si>
    <t>AUTRES TOILES METALLIQUES TISSEES, EN ACIERS INOXYDABLES</t>
  </si>
  <si>
    <t>731419</t>
  </si>
  <si>
    <t>731420</t>
  </si>
  <si>
    <t>GRILLAGES ET TREILLIS, SOUDES AUX POINTS DE RENCONTRE, EN FILS DONT LA PLUS GRANDE DI</t>
  </si>
  <si>
    <t>731439</t>
  </si>
  <si>
    <t>731441</t>
  </si>
  <si>
    <t>731442</t>
  </si>
  <si>
    <t>RECOUVERTS DE MATIERES PLASTIQUES</t>
  </si>
  <si>
    <t>731449</t>
  </si>
  <si>
    <t>731450</t>
  </si>
  <si>
    <t>TOLES ET BANDES DEPLOYEES</t>
  </si>
  <si>
    <t>731511</t>
  </si>
  <si>
    <t>CHAINES A ROULEAUX</t>
  </si>
  <si>
    <t>731512</t>
  </si>
  <si>
    <t>AUTRES CHAINES</t>
  </si>
  <si>
    <t>731519</t>
  </si>
  <si>
    <t>731582</t>
  </si>
  <si>
    <t>AUTRES CHAINES, A MAILLONS SOUDES</t>
  </si>
  <si>
    <t>731589</t>
  </si>
  <si>
    <t>731590</t>
  </si>
  <si>
    <t>AUTRES PARTIES</t>
  </si>
  <si>
    <t>731600</t>
  </si>
  <si>
    <t>ANCRES, GRAPPINS ET LEURS PARTIES, EN FONTE, FER OU ACIER.</t>
  </si>
  <si>
    <t>731700</t>
  </si>
  <si>
    <t>POINTES, CLOUS, PUNAISES, CRAMPONS APPOINTES, AGRAFES ONDULEES OU BISEAUTEES ET ARTICLE</t>
  </si>
  <si>
    <t>731811</t>
  </si>
  <si>
    <t>TIREFOND</t>
  </si>
  <si>
    <t>731812</t>
  </si>
  <si>
    <t>AUTRES VIS A BOIS</t>
  </si>
  <si>
    <t>731813</t>
  </si>
  <si>
    <t>CROCHETS ET PITONS A PAS DE VIS</t>
  </si>
  <si>
    <t>731814</t>
  </si>
  <si>
    <t>VIS AUTOTARAUDEUSES</t>
  </si>
  <si>
    <t>731815</t>
  </si>
  <si>
    <t>AUTRES VIS ET BOULONS, MEME AVEC LEURS ECROUS OU RONDELLES</t>
  </si>
  <si>
    <t>731816</t>
  </si>
  <si>
    <t>ECROUS</t>
  </si>
  <si>
    <t>731819</t>
  </si>
  <si>
    <t>731821</t>
  </si>
  <si>
    <t>RONDELLES DESTINEES A FAIRE RESSORT ET AUTRES RONDELLES DE BLOCAGE</t>
  </si>
  <si>
    <t>731822</t>
  </si>
  <si>
    <t>AUTRES RONDELLES</t>
  </si>
  <si>
    <t>731823</t>
  </si>
  <si>
    <t>RIVETS</t>
  </si>
  <si>
    <t>731824</t>
  </si>
  <si>
    <t>GOUPILLES, CHEVILLES ET CLAVETTES</t>
  </si>
  <si>
    <t>731829</t>
  </si>
  <si>
    <t>731940</t>
  </si>
  <si>
    <t>EPINGLES DE SURETE ET AUTRES EPINGLES</t>
  </si>
  <si>
    <t>731990</t>
  </si>
  <si>
    <t>732010</t>
  </si>
  <si>
    <t>RESSORTS A LAMES ET LEURS LAMES</t>
  </si>
  <si>
    <t>732020</t>
  </si>
  <si>
    <t>RESSORTS EN HELICE</t>
  </si>
  <si>
    <t>732090</t>
  </si>
  <si>
    <t>732111</t>
  </si>
  <si>
    <t>A COMBUSTIBLES GAZEUX OU A GAZ ET AUTRES COMBUSTIBLES</t>
  </si>
  <si>
    <t>732112</t>
  </si>
  <si>
    <t>A COMBUSTIBLES LIQUIDES</t>
  </si>
  <si>
    <t>732119</t>
  </si>
  <si>
    <t>AUTRES, Y COMPRIS LES APPAREILS A COMBUSTIBLES SOLIDES</t>
  </si>
  <si>
    <t>732181</t>
  </si>
  <si>
    <t>732189</t>
  </si>
  <si>
    <t>732190</t>
  </si>
  <si>
    <t>732211</t>
  </si>
  <si>
    <t>EN FONTE</t>
  </si>
  <si>
    <t>732219</t>
  </si>
  <si>
    <t>732290</t>
  </si>
  <si>
    <t>732310</t>
  </si>
  <si>
    <t>PAILLE DE FER OU D'ACIER; EPONGES, TORCHONS, GANTS ET ARTICLES SIMILAIRES POUR LE REC</t>
  </si>
  <si>
    <t>732391</t>
  </si>
  <si>
    <t>EN FONTE, NON EMAILLES</t>
  </si>
  <si>
    <t>732392</t>
  </si>
  <si>
    <t>EN FONTE, EMAILLES</t>
  </si>
  <si>
    <t>732393</t>
  </si>
  <si>
    <t>732394</t>
  </si>
  <si>
    <t>EN FER OU EN ACIER, EMAILLES</t>
  </si>
  <si>
    <t>732399</t>
  </si>
  <si>
    <t>732410</t>
  </si>
  <si>
    <t>EVIERS ET LAVABOS EN ACIERS INOXYDABLES</t>
  </si>
  <si>
    <t>732421</t>
  </si>
  <si>
    <t>EN FONTE, MEME EMAILLEES</t>
  </si>
  <si>
    <t>732429</t>
  </si>
  <si>
    <t>732490</t>
  </si>
  <si>
    <t>AUTRES, Y COMPRIS LES PARTIES</t>
  </si>
  <si>
    <t>732510</t>
  </si>
  <si>
    <t>732591</t>
  </si>
  <si>
    <t>BOULETS ET ARTICLES SIMILAIRES POUR BROYEURS</t>
  </si>
  <si>
    <t>732599</t>
  </si>
  <si>
    <t>732619</t>
  </si>
  <si>
    <t>732620</t>
  </si>
  <si>
    <t>OUVRAGES EN FILS DE FER OU D'ACIER</t>
  </si>
  <si>
    <t>732690</t>
  </si>
  <si>
    <t>740319</t>
  </si>
  <si>
    <t>740400</t>
  </si>
  <si>
    <t>DECHETS ET DEBRIS DE CUIVRE.</t>
  </si>
  <si>
    <t>740729</t>
  </si>
  <si>
    <t>740811</t>
  </si>
  <si>
    <t>DONT LA PLUS GRANDE DIMENSION DE LA SECTION TRANSVERSALE EXCEDE 6 MM</t>
  </si>
  <si>
    <t>740919</t>
  </si>
  <si>
    <t>741129</t>
  </si>
  <si>
    <t>741210</t>
  </si>
  <si>
    <t>EN CUIVRE AFFINE</t>
  </si>
  <si>
    <t>741220</t>
  </si>
  <si>
    <t>EN ALLIAGES DE CUIVRE</t>
  </si>
  <si>
    <t>741300</t>
  </si>
  <si>
    <t>TORONS, CABLES, TRESSES ET ARTICLES SIMILAIRES, EN CUIVRE, NON ISOLES POUR L'ELECTRICIT</t>
  </si>
  <si>
    <t>741510</t>
  </si>
  <si>
    <t>POINTES ET CLOUS, PUNAISES, CRAMPONS APPOINTES ET ARTICLES SIMILAIRES</t>
  </si>
  <si>
    <t>741521</t>
  </si>
  <si>
    <t>RONDELLES (Y COMPRIS LES RONDELLES DESTINEES A FAIRE RESSORT)</t>
  </si>
  <si>
    <t>741529</t>
  </si>
  <si>
    <t>741533</t>
  </si>
  <si>
    <t>VIS; BOULONS ET ECROUS</t>
  </si>
  <si>
    <t>741539</t>
  </si>
  <si>
    <t>741810</t>
  </si>
  <si>
    <t>ARTICLES DE MENAGE OU D'ECONOMIE DOMESTIQUE ET LEURS PARTIES; EPONGES, TORCHONS, GANT</t>
  </si>
  <si>
    <t>741820</t>
  </si>
  <si>
    <t>ARTICLES D'HYGIENE OU DE TOILETTE ET LEURS PARTIES</t>
  </si>
  <si>
    <t>741910</t>
  </si>
  <si>
    <t>CHAINES, CHAINETTES ET LEURS PARTIES</t>
  </si>
  <si>
    <t>741991</t>
  </si>
  <si>
    <t>COULES, MOULES, ESTAMPES OU FORGES, MAIS NON AUTREMENT TRAVAILLES</t>
  </si>
  <si>
    <t>741999</t>
  </si>
  <si>
    <t>760120</t>
  </si>
  <si>
    <t>ALLIAGES D'ALUMINIUM</t>
  </si>
  <si>
    <t>760200</t>
  </si>
  <si>
    <t>760310</t>
  </si>
  <si>
    <t>POUDRES A STRUCTURE NON LAMELLAIRE</t>
  </si>
  <si>
    <t>760410</t>
  </si>
  <si>
    <t>EN ALUMINIUM NON ALLIE</t>
  </si>
  <si>
    <t>760421</t>
  </si>
  <si>
    <t>PROFILES CREUX</t>
  </si>
  <si>
    <t>760511</t>
  </si>
  <si>
    <t>DONT LA PLUS GRANDE DIMENSION DE LA SECTION TRANSVERSALE EXCEDE 7 MM</t>
  </si>
  <si>
    <t>760519</t>
  </si>
  <si>
    <t>760611</t>
  </si>
  <si>
    <t>760612</t>
  </si>
  <si>
    <t>EN ALLIAGES D'ALUMINIUM</t>
  </si>
  <si>
    <t>760691</t>
  </si>
  <si>
    <t>760692</t>
  </si>
  <si>
    <t>760711</t>
  </si>
  <si>
    <t>SIMPLEMENT LAMINEES</t>
  </si>
  <si>
    <t>760719</t>
  </si>
  <si>
    <t>760720</t>
  </si>
  <si>
    <t>SUR SUPPORT</t>
  </si>
  <si>
    <t>760810</t>
  </si>
  <si>
    <t>760820</t>
  </si>
  <si>
    <t>760900</t>
  </si>
  <si>
    <t>ACCESSOIRES DE TUYAUTERIE (RACCORDS, COUDES, MANCHONS, PAR EXEMPLE), EN ALUMINIUM.</t>
  </si>
  <si>
    <t>761010</t>
  </si>
  <si>
    <t>761090</t>
  </si>
  <si>
    <t>761290</t>
  </si>
  <si>
    <t>761300</t>
  </si>
  <si>
    <t>RECIPIENTS EN ALUMINIUM POUR GAZ COMPRIMES OU LIQUEFIES.</t>
  </si>
  <si>
    <t>761490</t>
  </si>
  <si>
    <t>761510</t>
  </si>
  <si>
    <t>761520</t>
  </si>
  <si>
    <t>761610</t>
  </si>
  <si>
    <t>POINTES, CLOUS, CRAMPONS APPOINTES, VIS, BOULONS, ECROUS, CROCHETS A PAS DE VIS, RIVE</t>
  </si>
  <si>
    <t>761691</t>
  </si>
  <si>
    <t>TOILES METALLIQUES, GRILLAGES ET TREILLIS, EN FILS D'ALUMINIUM</t>
  </si>
  <si>
    <t>761699</t>
  </si>
  <si>
    <t>780600</t>
  </si>
  <si>
    <t>AUTRES OUVRAGES EN PLOMB.</t>
  </si>
  <si>
    <t>790310</t>
  </si>
  <si>
    <t>POUSSIERES DE ZINC</t>
  </si>
  <si>
    <t>790500</t>
  </si>
  <si>
    <t>TOLES, FEUILLES ET BANDES, EN ZINC.</t>
  </si>
  <si>
    <t>790700</t>
  </si>
  <si>
    <t>AUTRES OUVRAGES EN ZINC.</t>
  </si>
  <si>
    <t>800110</t>
  </si>
  <si>
    <t>ETAIN NON ALLIE</t>
  </si>
  <si>
    <t>800700</t>
  </si>
  <si>
    <t>AUTRES OUVRAGES EN ETAIN.</t>
  </si>
  <si>
    <t>810194</t>
  </si>
  <si>
    <t>TUNGSTENE SOUS FORME BRUTE, Y COMPRIS LES BARRES SIMPLEMENT OBTENUES PAR FRITTAGE</t>
  </si>
  <si>
    <t>820110</t>
  </si>
  <si>
    <t>Beches et pelles</t>
  </si>
  <si>
    <t>820130</t>
  </si>
  <si>
    <t>Pioches, pics, houes, binettes, rateaux et racloirs</t>
  </si>
  <si>
    <t>820140</t>
  </si>
  <si>
    <t>HACHES, SERPES ET OUTILS SIMILAIRES A TAILLANTS</t>
  </si>
  <si>
    <t>820160</t>
  </si>
  <si>
    <t>CISAILLES A HAIES, SECATEURS ET OUTILS SIMILAIRES, MANIES A DEUX MAINS</t>
  </si>
  <si>
    <t>820190</t>
  </si>
  <si>
    <t>AUTRES OUTILS AGRICOLES, HORTICOLES OU FORESTIERS, A MAIN</t>
  </si>
  <si>
    <t>820210</t>
  </si>
  <si>
    <t>Scies a main</t>
  </si>
  <si>
    <t>820220</t>
  </si>
  <si>
    <t>LAMES DE SCIES A RUBAN</t>
  </si>
  <si>
    <t>820231</t>
  </si>
  <si>
    <t>AVEC PARTIE TRAVAILLANTE EN ACIER</t>
  </si>
  <si>
    <t>820239</t>
  </si>
  <si>
    <t>820299</t>
  </si>
  <si>
    <t>820310</t>
  </si>
  <si>
    <t>LIMES, RAPES ET OUTILS SIMILAIRES</t>
  </si>
  <si>
    <t>820320</t>
  </si>
  <si>
    <t>PINCES (MEME COUPANTES), TENAILLES, BRUCELLES ET OUTILS SIMILAIRES</t>
  </si>
  <si>
    <t>820330</t>
  </si>
  <si>
    <t>CISAILLES A METAUX ET OUTILS SIMILAIRES</t>
  </si>
  <si>
    <t>820340</t>
  </si>
  <si>
    <t>COUPETUBES, COUPEBOULONS, EMPORTEPIECE ET OUTILS SIMILAIRES</t>
  </si>
  <si>
    <t>820411</t>
  </si>
  <si>
    <t>A OUVERTURE FIXE</t>
  </si>
  <si>
    <t>820412</t>
  </si>
  <si>
    <t>A OUVERTURE VARIABLE</t>
  </si>
  <si>
    <t>820420</t>
  </si>
  <si>
    <t>DOUILLES DE SERRAGE INTERCHANGEABLES, MEME AVEC MANCHES</t>
  </si>
  <si>
    <t>820510</t>
  </si>
  <si>
    <t>OUTILS DE PERCAGE, DE FILETAGE OU DE TARAUDAGE</t>
  </si>
  <si>
    <t>820520</t>
  </si>
  <si>
    <t>MARTEAUX ET MASSES</t>
  </si>
  <si>
    <t>820530</t>
  </si>
  <si>
    <t>RABOTS, CISEAUX, GOUGES ET OUTILS TRANCHANTS SIMILAIRES POUR LE TRAVAIL DU BOIS</t>
  </si>
  <si>
    <t>820540</t>
  </si>
  <si>
    <t>TOURNEVIS</t>
  </si>
  <si>
    <t>820551</t>
  </si>
  <si>
    <t>D'ECONOMIE DOMESTIQUE</t>
  </si>
  <si>
    <t>820559</t>
  </si>
  <si>
    <t>820560</t>
  </si>
  <si>
    <t>LAMPES A SOUDER ET SIMILAIRES</t>
  </si>
  <si>
    <t>820570</t>
  </si>
  <si>
    <t>ETAUX, SERREJOINTS ET SIMILAIRES</t>
  </si>
  <si>
    <t>820590</t>
  </si>
  <si>
    <t>AUTRES, Y COMPRIS LES ASSORTIMENTS D'ARTICLES D'AU MOINS DEUX DES SOUSPOSITIONS DE L</t>
  </si>
  <si>
    <t>820600</t>
  </si>
  <si>
    <t>OUTILS D'AU MOINS DEUX DES N°S 82.02 A 82.05, CONDITIONNES EN ASSORTIMENTS POUR LA VENT</t>
  </si>
  <si>
    <t>820719</t>
  </si>
  <si>
    <t>820720</t>
  </si>
  <si>
    <t>FILIERES POUR L'ETIRAGE OU LE FILAGE (EXTRUSION) DES METAUX</t>
  </si>
  <si>
    <t>820730</t>
  </si>
  <si>
    <t>OUTILS A EMBOUTIR, A ESTAMPER OU A POINCONNER</t>
  </si>
  <si>
    <t>820740</t>
  </si>
  <si>
    <t>OUTILS A TARAUDER OU A FILETER</t>
  </si>
  <si>
    <t>820750</t>
  </si>
  <si>
    <t>OUTILS A PERCER</t>
  </si>
  <si>
    <t>820770</t>
  </si>
  <si>
    <t>OUTILS A FRAISER</t>
  </si>
  <si>
    <t>820780</t>
  </si>
  <si>
    <t>OUTILS A TOURNER</t>
  </si>
  <si>
    <t>820790</t>
  </si>
  <si>
    <t>AUTRES OUTILS INTERCHANGEABLES</t>
  </si>
  <si>
    <t>820810</t>
  </si>
  <si>
    <t>POUR LE TRAVAIL DES METAUX</t>
  </si>
  <si>
    <t>820820</t>
  </si>
  <si>
    <t>POUR LE TRAVAIL DU BOIS</t>
  </si>
  <si>
    <t>820890</t>
  </si>
  <si>
    <t>820900</t>
  </si>
  <si>
    <t>PLAQUETTES, BAGUETTES, POINTES ET OBJETS SIMILAIRES POUR OUTILS, NON MONTES, CONSTITUES</t>
  </si>
  <si>
    <t>821000</t>
  </si>
  <si>
    <t>APPAREILS MECANIQUES ACTIONNES A LA MAIN, D'UN POIDS DE 10 KG OU MOINS, UTILISES POUR P</t>
  </si>
  <si>
    <t>821191</t>
  </si>
  <si>
    <t>COUTEAUX DE TABLE A LAME FIXE</t>
  </si>
  <si>
    <t>821192</t>
  </si>
  <si>
    <t>AUTRES COUTEAUX A LAME FIXE</t>
  </si>
  <si>
    <t>821193</t>
  </si>
  <si>
    <t>COUTEAUX AUTRES QU'A LAME FIXE, Y COMPRIS LES SERPETTES FERMANTES</t>
  </si>
  <si>
    <t>821194</t>
  </si>
  <si>
    <t>LAMES</t>
  </si>
  <si>
    <t>821195</t>
  </si>
  <si>
    <t>MANCHES EN METAUX COMMUNS</t>
  </si>
  <si>
    <t>821210</t>
  </si>
  <si>
    <t>RASOIRS</t>
  </si>
  <si>
    <t>821290</t>
  </si>
  <si>
    <t>821300</t>
  </si>
  <si>
    <t>CISEAUX A DOUBLES BRANCHES ET LEURS LAMES.</t>
  </si>
  <si>
    <t>821410</t>
  </si>
  <si>
    <t>COUPEPAPIER, OUVRELETTRES, GRATTOIRS, TAILLECRAYONS ET LEURS LAMES</t>
  </si>
  <si>
    <t>821420</t>
  </si>
  <si>
    <t>OUTILS ET ASSORTIMENTS D'OUTILS DE MANUCURES OU DE PEDICURES (Y COMPRIS LES LIMES A O</t>
  </si>
  <si>
    <t>821490</t>
  </si>
  <si>
    <t>821510</t>
  </si>
  <si>
    <t>ASSORTIMENTS CONTENANT AU MOINS UN OBJET ARGENTE, DORE OU PLATINE</t>
  </si>
  <si>
    <t>821520</t>
  </si>
  <si>
    <t>AUTRES ASSORTIMENTS</t>
  </si>
  <si>
    <t>821599</t>
  </si>
  <si>
    <t>830110</t>
  </si>
  <si>
    <t>CADENAS</t>
  </si>
  <si>
    <t>830120</t>
  </si>
  <si>
    <t>SERRURES DES TYPES UTILISES POUR VEHICULES AUTOMOBILES</t>
  </si>
  <si>
    <t>830130</t>
  </si>
  <si>
    <t>SERRURES DES TYPES UTILISES POUR MEUBLES</t>
  </si>
  <si>
    <t>830140</t>
  </si>
  <si>
    <t>AUTRES SERRURES; VERROUS</t>
  </si>
  <si>
    <t>830150</t>
  </si>
  <si>
    <t>FERMOIRS ET MONTURESFERMOIRS COMPORTANT UNE SERRURE</t>
  </si>
  <si>
    <t>830160</t>
  </si>
  <si>
    <t>830170</t>
  </si>
  <si>
    <t>CLEFS PRESENTEES ISOLEMENT</t>
  </si>
  <si>
    <t>830210</t>
  </si>
  <si>
    <t>CHARNIERES DE TOUS GENRES (Y COMPRIS LES PAUMELLES ET PENTURES)</t>
  </si>
  <si>
    <t>830220</t>
  </si>
  <si>
    <t>ROULETTES</t>
  </si>
  <si>
    <t>830230</t>
  </si>
  <si>
    <t>AUTRES GARNITURES, FERRURES ET ARTICLES SIMILAIRES POUR VEHICULES AUTOMOBILES</t>
  </si>
  <si>
    <t>830241</t>
  </si>
  <si>
    <t>POUR BATIMENTS</t>
  </si>
  <si>
    <t>830242</t>
  </si>
  <si>
    <t>AUTRES, POUR MEUBLES</t>
  </si>
  <si>
    <t>830249</t>
  </si>
  <si>
    <t>830250</t>
  </si>
  <si>
    <t>PATERES, PORTECHAPEAUX, SUPPORTS ET ARTICLES SIMILAIRES</t>
  </si>
  <si>
    <t>830260</t>
  </si>
  <si>
    <t>FERMEPORTES AUTOMATIQUES</t>
  </si>
  <si>
    <t>830300</t>
  </si>
  <si>
    <t>COFFRESFORTS, PORTES BLINDEES ET COMPARTIMENTS POUR CHAMBRES FORTES, COFFRES ET CASSET</t>
  </si>
  <si>
    <t>830400</t>
  </si>
  <si>
    <t>CLASSEURS, FICHIERS, BOITES DE CLASSEMENT, PORTECOPIES, PLUMIERS, PORTECACHETS ET MAT</t>
  </si>
  <si>
    <t>830520</t>
  </si>
  <si>
    <t>AGRAFES PRESENTEES EN BARRETTES</t>
  </si>
  <si>
    <t>830590</t>
  </si>
  <si>
    <t>830629</t>
  </si>
  <si>
    <t>830630</t>
  </si>
  <si>
    <t>CADRES POUR PHOTOGRAPHIES, GRAVURES OU SIMILAIRES; MIROIRS</t>
  </si>
  <si>
    <t>830710</t>
  </si>
  <si>
    <t>EN FER OU EN ACIER</t>
  </si>
  <si>
    <t>830790</t>
  </si>
  <si>
    <t>EN AUTRES METAUX COMMUNS</t>
  </si>
  <si>
    <t>830810</t>
  </si>
  <si>
    <t>AGRAFES, CROCHETS ET œILLETS</t>
  </si>
  <si>
    <t>830890</t>
  </si>
  <si>
    <t>830910</t>
  </si>
  <si>
    <t>BOUCHONSCOURONNES</t>
  </si>
  <si>
    <t>830990</t>
  </si>
  <si>
    <t>831000</t>
  </si>
  <si>
    <t>PLAQUES INDICATRICES, PLAQUESENSEIGNES, PLAQUESADRESSES ET PLAQUES SIMILAIRES, CHIFFR</t>
  </si>
  <si>
    <t>831110</t>
  </si>
  <si>
    <t>ELECTRODES ENROBEES POUR LE SOUDAGE A L'ARC, EN METAUX COMMUNS</t>
  </si>
  <si>
    <t>831120</t>
  </si>
  <si>
    <t>FILS FOURRES POUR LE SOUDAGE A L'ARC, EN METAUX COMMUNS</t>
  </si>
  <si>
    <t>831130</t>
  </si>
  <si>
    <t>BAGUETTES ENROBEES ET FILS FOURRES POUR LE BRASAGE OU LE SOUDAGE A LA FLAMME, EN META</t>
  </si>
  <si>
    <t>831190</t>
  </si>
  <si>
    <t>840219</t>
  </si>
  <si>
    <t>AUTRES CHAUDIERES A VAPEUR, Y COMPRIS LES CHAUDIERES MIXTES</t>
  </si>
  <si>
    <t>840290</t>
  </si>
  <si>
    <t>840390</t>
  </si>
  <si>
    <t>840410</t>
  </si>
  <si>
    <t>APPAREILS AUXILIAIRES POUR CHAUDIERES DES N°S 84.02 OU 84.03</t>
  </si>
  <si>
    <t>840420</t>
  </si>
  <si>
    <t>Condenseurs pour machines a vapeur</t>
  </si>
  <si>
    <t>840510</t>
  </si>
  <si>
    <t>GENERATEURS DE GAZ A L'AIR OU DE GAZ A L'EAU, AVEC OU SANS LEURS EPURATEURS; GENERATE</t>
  </si>
  <si>
    <t>840590</t>
  </si>
  <si>
    <t>840682</t>
  </si>
  <si>
    <t>D'UNE PUISSANCE N'EXCEDANT PAS 40 MW</t>
  </si>
  <si>
    <t>840721</t>
  </si>
  <si>
    <t>DU TYPE HORSBORD</t>
  </si>
  <si>
    <t>840729</t>
  </si>
  <si>
    <t>840731</t>
  </si>
  <si>
    <t>D'UNE CYLINDREE N'EXCEDANT PAS 50 CM³</t>
  </si>
  <si>
    <t>840734</t>
  </si>
  <si>
    <t>D'UNE CYLINDREE EXCEDANT 1.000 CM³</t>
  </si>
  <si>
    <t>840790</t>
  </si>
  <si>
    <t>AUTRES MOTEURS</t>
  </si>
  <si>
    <t>840810</t>
  </si>
  <si>
    <t>MOTEURS POUR LA PROPULSION DE BATEAUX</t>
  </si>
  <si>
    <t>840820</t>
  </si>
  <si>
    <t>MOTEURS DES TYPES UTILISES POUR LA PROPULSION DE VEHICULES DU CHAPITRE 87</t>
  </si>
  <si>
    <t>840890</t>
  </si>
  <si>
    <t>840991</t>
  </si>
  <si>
    <t>RECONNAISSABLES COMME ETANT EXCLUSIVEMENT OU PRINCIPALEMENT DESTINEES AUX MOTEURS A</t>
  </si>
  <si>
    <t>840999</t>
  </si>
  <si>
    <t>841011</t>
  </si>
  <si>
    <t>D'UNE PUISSANCE N'EXCEDANT PAS 1.000 KW</t>
  </si>
  <si>
    <t>841012</t>
  </si>
  <si>
    <t>D'UNE PUISSANCE EXCEDANT 1.000 KW MAIS N'EXCEDANT PAS 10.000 KW</t>
  </si>
  <si>
    <t>841013</t>
  </si>
  <si>
    <t>D'UNE PUISSANCE EXCEDANT 10.000 KW</t>
  </si>
  <si>
    <t>841090</t>
  </si>
  <si>
    <t>PARTIES, Y COMPRIS LES REGULATEURS</t>
  </si>
  <si>
    <t>841111</t>
  </si>
  <si>
    <t>D'UNE POUSSEE N'EXCEDANT PAS 25 KN</t>
  </si>
  <si>
    <t>841122</t>
  </si>
  <si>
    <t>D'UNE PUISSANCE EXCEDANT 1.100 KW</t>
  </si>
  <si>
    <t>841181</t>
  </si>
  <si>
    <t>D'UNE PUISSANCE N'EXCEDANT PAS 5.000 KW</t>
  </si>
  <si>
    <t>841199</t>
  </si>
  <si>
    <t>841210</t>
  </si>
  <si>
    <t>Propulseurs a reaction autres que les turboreacteurs</t>
  </si>
  <si>
    <t>841221</t>
  </si>
  <si>
    <t>A MOUVEMENT RECTILIGNE (CYLINDRES)</t>
  </si>
  <si>
    <t>841229</t>
  </si>
  <si>
    <t>841231</t>
  </si>
  <si>
    <t>841239</t>
  </si>
  <si>
    <t>841280</t>
  </si>
  <si>
    <t>841290</t>
  </si>
  <si>
    <t>841311</t>
  </si>
  <si>
    <t>POMPES POUR LA DISTRIBUTION DE CARBURANTS OU DE LUBRIFIANTS, DES TYPES UTILISES DANS</t>
  </si>
  <si>
    <t>841319</t>
  </si>
  <si>
    <t>841320</t>
  </si>
  <si>
    <t>POMPES ACTIONNEES A LA MAIN, AUTRES QUE CELLES DES N°S 8413.11 OU 8413.19</t>
  </si>
  <si>
    <t>841330</t>
  </si>
  <si>
    <t>POMPES A CARBURANT, A HUILE OU A LIQUIDE DE REFROIDISSEMENT POUR MOTEURS A ALLUMAGE P</t>
  </si>
  <si>
    <t>841340</t>
  </si>
  <si>
    <t>POMPES A BETON</t>
  </si>
  <si>
    <t>841350</t>
  </si>
  <si>
    <t>Autres pompes volumetriques alternatives</t>
  </si>
  <si>
    <t>841360</t>
  </si>
  <si>
    <t>Autres pompes volumetriques rotatives</t>
  </si>
  <si>
    <t>841370</t>
  </si>
  <si>
    <t>Autres pompes centrifuges</t>
  </si>
  <si>
    <t>841381</t>
  </si>
  <si>
    <t>POMPES</t>
  </si>
  <si>
    <t>841382</t>
  </si>
  <si>
    <t>ELEVATEURS A LIQUIDES</t>
  </si>
  <si>
    <t>841391</t>
  </si>
  <si>
    <t>DE POMPES</t>
  </si>
  <si>
    <t>841392</t>
  </si>
  <si>
    <t>D'ELEVATEURS A LIQUIDES</t>
  </si>
  <si>
    <t>841410</t>
  </si>
  <si>
    <t>Pompes a vide</t>
  </si>
  <si>
    <t>841420</t>
  </si>
  <si>
    <t>POMPES A AIR, A MAIN OU A PIED</t>
  </si>
  <si>
    <t>841430</t>
  </si>
  <si>
    <t>COMPRESSEURS DES TYPES UTILISES DANS LES EQUIPEMENTS FRIGORIFIQUES</t>
  </si>
  <si>
    <t>841440</t>
  </si>
  <si>
    <t>COMPRESSEURS D'AIR MONTES SUR CHASSIS A ROUES ET REMORQUABLES</t>
  </si>
  <si>
    <t>841451</t>
  </si>
  <si>
    <t>VENTILATEURS DE TABLE, DE SOL, MURAUX, PLAFONNIERS, DE TOITURES OU DE FENETRES, A MO</t>
  </si>
  <si>
    <t>841459</t>
  </si>
  <si>
    <t>841460</t>
  </si>
  <si>
    <t>HOTTES DONT LE PLUS GRAND COTE HORIZONTAL N'EXCEDE PAS 120 CM</t>
  </si>
  <si>
    <t>841480</t>
  </si>
  <si>
    <t>841490</t>
  </si>
  <si>
    <t>841510</t>
  </si>
  <si>
    <t>DU TYPE MURAL OU POUR FENETRES, FORMANT UN SEUL CORPS OU DU TYPE «SPLITSYSTEM» (SYST</t>
  </si>
  <si>
    <t>841520</t>
  </si>
  <si>
    <t>DU TYPE DE CEUX UTILISES POUR LE CONFORT DES PERSONNES DANS LES VEHICULES AUTOMOBILES</t>
  </si>
  <si>
    <t>841581</t>
  </si>
  <si>
    <t>AVEC DISPOSITIF DE REFRIGERATION ET SOUPAPE D’INVERSION DU CYCLE THERMIQUE (POMPES A</t>
  </si>
  <si>
    <t>841582</t>
  </si>
  <si>
    <t>AUTRES, AVEC DISPOSITIF DE REFRIGERATION</t>
  </si>
  <si>
    <t>841583</t>
  </si>
  <si>
    <t>SANS DISPOSITIF DE REFRIGERATION</t>
  </si>
  <si>
    <t>841590</t>
  </si>
  <si>
    <t>841620</t>
  </si>
  <si>
    <t>AUTRES BRULEURS, Y COMPRIS LES BRULEURS MIXTES</t>
  </si>
  <si>
    <t>841630</t>
  </si>
  <si>
    <t>FOYERS AUTOMATIQUES, Y COMPRIS LEURS AVANTFOYERS, LEURS GRILLES MECANIQUES, LEURS DI</t>
  </si>
  <si>
    <t>841690</t>
  </si>
  <si>
    <t>841710</t>
  </si>
  <si>
    <t>FOURS POUR LE GRILLAGE, LA FUSION OU AUTRES TRAITEMENTS THERMIQUES DES MINERAIS OU DE</t>
  </si>
  <si>
    <t>841720</t>
  </si>
  <si>
    <t>FOURS DE BOULANGERIE, DE PATISSERIE OU DE BISCUITERIE</t>
  </si>
  <si>
    <t>841780</t>
  </si>
  <si>
    <t>841790</t>
  </si>
  <si>
    <t>841810</t>
  </si>
  <si>
    <t>COMBINAISONS DE REFRIGERATEURS ET DE CONGELATEURSCONSERVATEURS MUNIS DE PORTES EXTER</t>
  </si>
  <si>
    <t>A COMPRESSION</t>
  </si>
  <si>
    <t>841829</t>
  </si>
  <si>
    <t>841830</t>
  </si>
  <si>
    <t>MEUBLES CONGELATEURSCONSERVATEURS DU TYPE COFFRE, D'UNE CAPACITE N'EXCEDANT PAS 800 </t>
  </si>
  <si>
    <t>841840</t>
  </si>
  <si>
    <t>MEUBLES CONGELATEURSCONSERVATEURS DU TYPE ARMOIRE, D'UNE CAPACITE N'EXCEDANT PAS 900</t>
  </si>
  <si>
    <t>841850</t>
  </si>
  <si>
    <t>AUTRES MEUBLES (COFFRES, ARMOIRES, VITRINES, COMPTOIRS ET SIMILAIRES), POUR LA CONSER</t>
  </si>
  <si>
    <t>841869</t>
  </si>
  <si>
    <t>841891</t>
  </si>
  <si>
    <t>Meubles concus pour recevoir un equipement pour la production du froid</t>
  </si>
  <si>
    <t>841899</t>
  </si>
  <si>
    <t>841919</t>
  </si>
  <si>
    <t>841920</t>
  </si>
  <si>
    <t>STERILISATEURS MEDICOCHIRURGICAUX OU DE LABORATOIRES</t>
  </si>
  <si>
    <t>841931</t>
  </si>
  <si>
    <t>POUR PRODUITS AGRICOLES</t>
  </si>
  <si>
    <t>841939</t>
  </si>
  <si>
    <t>841940</t>
  </si>
  <si>
    <t>APPAREILS DE DISTILLATION OU DE RECTIFICATION</t>
  </si>
  <si>
    <t>841950</t>
  </si>
  <si>
    <t>Echangeurs de chaleur</t>
  </si>
  <si>
    <t>841960</t>
  </si>
  <si>
    <t>APPAREILS ET DISPOSITIFS POUR LA LIQUEFACTION DE L'AIR OU D'AUTRES GAZ</t>
  </si>
  <si>
    <t>841981</t>
  </si>
  <si>
    <t>POUR LA PREPARATION DE BOISSONS CHAUDES OU LA CUISSON OU LE CHAUFFAGE DES ALIMENTS</t>
  </si>
  <si>
    <t>841989</t>
  </si>
  <si>
    <t>841990</t>
  </si>
  <si>
    <t>842091</t>
  </si>
  <si>
    <t>CYLINDRES</t>
  </si>
  <si>
    <t>842099</t>
  </si>
  <si>
    <t>842112</t>
  </si>
  <si>
    <t>Essoreuses a linge</t>
  </si>
  <si>
    <t>842119</t>
  </si>
  <si>
    <t>842121</t>
  </si>
  <si>
    <t>POUR LA FILTRATION OU L'EPURATION DES EAUX</t>
  </si>
  <si>
    <t>842122</t>
  </si>
  <si>
    <t>POUR LA FILTRATION OU L'EPURATION DES BOISSONS AUTRES QUE L'EAU</t>
  </si>
  <si>
    <t>842123</t>
  </si>
  <si>
    <t>POUR LA FILTRATION DES HUILES MINERALES DANS LES MOTEURS A ALLUMAGE PAR ETINCELLES O</t>
  </si>
  <si>
    <t>842129</t>
  </si>
  <si>
    <t>842131</t>
  </si>
  <si>
    <t>FILTRES D'ENTREE D'AIR POUR MOTEURS A ALLUMAGE PAR ETINCELLES OU PAR COMPRESSION</t>
  </si>
  <si>
    <t>842139</t>
  </si>
  <si>
    <t>842191</t>
  </si>
  <si>
    <t>DE CENTRIFUGEUSES, Y COMPRIS D'ESSOREUSES CENTRIFUGES</t>
  </si>
  <si>
    <t>842199</t>
  </si>
  <si>
    <t>842211</t>
  </si>
  <si>
    <t>DE TYPE MENAGER</t>
  </si>
  <si>
    <t>842219</t>
  </si>
  <si>
    <t>842220</t>
  </si>
  <si>
    <t>MACHINES ET APPAREILS SERVANT A NETTOYER OU A SECHER LES BOUTEILLES OU AUTRES RECIPIE</t>
  </si>
  <si>
    <t>842230</t>
  </si>
  <si>
    <t>MACHINES ET APPAREILS A REMPLIR, FERMER, BOUCHER OU ETIQUETER LES BOUTEILLES, BOITES,</t>
  </si>
  <si>
    <t>842240</t>
  </si>
  <si>
    <t>AUTRES MACHINES ET APPAREILS A EMPAQUETER OU A EMBALLER LES MARCHANDISES (Y COMPRIS L</t>
  </si>
  <si>
    <t>842290</t>
  </si>
  <si>
    <t>842310</t>
  </si>
  <si>
    <t>PESEPERSONNES, Y COMPRIS LES PESEBEBES; BALANCES DE MENAGE</t>
  </si>
  <si>
    <t>842320</t>
  </si>
  <si>
    <t>Bascules a pesage continu sur transporteurs</t>
  </si>
  <si>
    <t>842330</t>
  </si>
  <si>
    <t>BASCULES A PESEES CONSTANTES ET BALANCES ET BASCULES ENSACHEUSES OU DOSEUSES</t>
  </si>
  <si>
    <t>842381</t>
  </si>
  <si>
    <t>D'UNE PORTEE N'EXCEDANT PAS 30 KG</t>
  </si>
  <si>
    <t>842382</t>
  </si>
  <si>
    <t>D'UNE PORTEE EXCEDANT 30 KG MAIS N'EXCEDANT PAS 5.000 KG</t>
  </si>
  <si>
    <t>842389</t>
  </si>
  <si>
    <t>842390</t>
  </si>
  <si>
    <t>POIDS POUR TOUTES BALANCES; PARTIES D'APPAREILS OU INSTRUMENTS DE PESAGE</t>
  </si>
  <si>
    <t>842410</t>
  </si>
  <si>
    <t>EXTINCTEURS, MEME CHARGES</t>
  </si>
  <si>
    <t>842420</t>
  </si>
  <si>
    <t>Pistolets aerographes et appareils similaires</t>
  </si>
  <si>
    <t>842430</t>
  </si>
  <si>
    <t>MACHINES ET APPAREILS A JET DE SABLE, A JET DE VAPEUR ET APPAREILS A JET SIMILAIRES</t>
  </si>
  <si>
    <t>842481</t>
  </si>
  <si>
    <t>POUR L'AGRICULTURE OU L'HORTICULTURE</t>
  </si>
  <si>
    <t>842489</t>
  </si>
  <si>
    <t>842490</t>
  </si>
  <si>
    <t>842511</t>
  </si>
  <si>
    <t>A MOTEUR ELECTRIQUE</t>
  </si>
  <si>
    <t>842519</t>
  </si>
  <si>
    <t>842531</t>
  </si>
  <si>
    <t>842539</t>
  </si>
  <si>
    <t>842541</t>
  </si>
  <si>
    <t>Elevateurs fixes de voitures pour garages</t>
  </si>
  <si>
    <t>842542</t>
  </si>
  <si>
    <t>AUTRES CRICS ET VERINS, HYDRAULIQUES</t>
  </si>
  <si>
    <t>842549</t>
  </si>
  <si>
    <t>842612</t>
  </si>
  <si>
    <t>PORTIQUES MOBILES SUR PNEUMATIQUES ET CHARIOTSCAVALIERS</t>
  </si>
  <si>
    <t>842619</t>
  </si>
  <si>
    <t>842620</t>
  </si>
  <si>
    <t>Grues a tour</t>
  </si>
  <si>
    <t>842630</t>
  </si>
  <si>
    <t>GRUES SUR PORTIQUES</t>
  </si>
  <si>
    <t>842641</t>
  </si>
  <si>
    <t>SUR PNEUMATIQUES</t>
  </si>
  <si>
    <t>842649</t>
  </si>
  <si>
    <t>842699</t>
  </si>
  <si>
    <t>842710</t>
  </si>
  <si>
    <t>CHARIOTS AUTOPROPULSES A MOTEUR ELECTRIQUE</t>
  </si>
  <si>
    <t>842720</t>
  </si>
  <si>
    <t>AUTRES CHARIOTS AUTOPROPULSES</t>
  </si>
  <si>
    <t>842790</t>
  </si>
  <si>
    <t>AUTRES CHARIOTS</t>
  </si>
  <si>
    <t>842810</t>
  </si>
  <si>
    <t>ASCENSEURS ET MONTECHARGE</t>
  </si>
  <si>
    <t>842820</t>
  </si>
  <si>
    <t>APPAREILS ELEVATEURS OU TRANSPORTEURS, PNEUMATIQUES</t>
  </si>
  <si>
    <t>842831</t>
  </si>
  <si>
    <t>SPECIALEMENT CONCUS POUR MINES AU FOND OU POUR AUTRES TRAVAUX SOUTERRAINS</t>
  </si>
  <si>
    <t>842832</t>
  </si>
  <si>
    <t>AUTRES, A BENNE</t>
  </si>
  <si>
    <t>842833</t>
  </si>
  <si>
    <t>AUTRES, A BANDE OU A COURROIE</t>
  </si>
  <si>
    <t>842839</t>
  </si>
  <si>
    <t>842890</t>
  </si>
  <si>
    <t>AUTRES MACHINES ET APPAREILS</t>
  </si>
  <si>
    <t>842911</t>
  </si>
  <si>
    <t>A CHENILLES</t>
  </si>
  <si>
    <t>842919</t>
  </si>
  <si>
    <t>842920</t>
  </si>
  <si>
    <t>NIVELEUSES</t>
  </si>
  <si>
    <t>842940</t>
  </si>
  <si>
    <t>COMPACTEUSES ET ROULEAUX COMPRESSEURS</t>
  </si>
  <si>
    <t>842951</t>
  </si>
  <si>
    <t>CHARGEUSES ET CHARGEUSESPELLETEUSES A CHARGEMENT FRONTAL</t>
  </si>
  <si>
    <t>842959</t>
  </si>
  <si>
    <t>843039</t>
  </si>
  <si>
    <t>843049</t>
  </si>
  <si>
    <t>843050</t>
  </si>
  <si>
    <t>AUTRES MACHINES ET APPAREILS, AUTOPROPULSES</t>
  </si>
  <si>
    <t>843061</t>
  </si>
  <si>
    <t>MACHINES ET APPAREILS A TASSER OU A COMPACTER</t>
  </si>
  <si>
    <t>843069</t>
  </si>
  <si>
    <t>843110</t>
  </si>
  <si>
    <t>DE MACHINES OU APPAREILS DU N° 84.25</t>
  </si>
  <si>
    <t>843120</t>
  </si>
  <si>
    <t>DE MACHINES OU APPAREILS DU N° 84.27</t>
  </si>
  <si>
    <t>843131</t>
  </si>
  <si>
    <t>D'ASCENSEURS, MONTECHARGE OU ESCALIERS MECANIQUES</t>
  </si>
  <si>
    <t>843139</t>
  </si>
  <si>
    <t>843141</t>
  </si>
  <si>
    <t>GODETS, BENNES, BENNESPRENEUSES, PELLES, GRAPPINS ET PINCES</t>
  </si>
  <si>
    <t>843142</t>
  </si>
  <si>
    <t>LAMES DE BOUTEURS (BULLDOZERS) OU DE BOUTEURS BIAIS (ANGLEDOZERS)</t>
  </si>
  <si>
    <t>843143</t>
  </si>
  <si>
    <t>PARTIES DE MACHINES DE SONDAGE OU DE FORAGE DES N°S 8430.41 OU 8430.49</t>
  </si>
  <si>
    <t>843149</t>
  </si>
  <si>
    <t>843210</t>
  </si>
  <si>
    <t>Charrues</t>
  </si>
  <si>
    <t>843229</t>
  </si>
  <si>
    <t>843230</t>
  </si>
  <si>
    <t>Semoirs, plantoirs et repiqueurs</t>
  </si>
  <si>
    <t>843280</t>
  </si>
  <si>
    <t>AUTRES MACHINES, APPAREILS ET ENGINS</t>
  </si>
  <si>
    <t>843290</t>
  </si>
  <si>
    <t>843311</t>
  </si>
  <si>
    <t>A MOTEUR, DONT LE DISPOSITIF DE COUPE TOURNE DANS UN PLAN HORIZONTAL</t>
  </si>
  <si>
    <t>843319</t>
  </si>
  <si>
    <t>843320</t>
  </si>
  <si>
    <t>FAUCHEUSES, Y COMPRIS LES BARRES DE COUPE A MONTER SUR TRACTEUR</t>
  </si>
  <si>
    <t>843352</t>
  </si>
  <si>
    <t>Autres machines et appareils pour le battage</t>
  </si>
  <si>
    <t>843359</t>
  </si>
  <si>
    <t>843390</t>
  </si>
  <si>
    <t>843420</t>
  </si>
  <si>
    <t>Machines et appareils de laiterie</t>
  </si>
  <si>
    <t>843490</t>
  </si>
  <si>
    <t>843510</t>
  </si>
  <si>
    <t>MACHINES ET APPAREILS</t>
  </si>
  <si>
    <t>843610</t>
  </si>
  <si>
    <t>MACHINES ET APPAREILS POUR LA PREPARATION DES ALIMENTS OU PROVENDES POUR ANIMAUX</t>
  </si>
  <si>
    <t>843621</t>
  </si>
  <si>
    <t>Couveuses et eleveuses</t>
  </si>
  <si>
    <t>843629</t>
  </si>
  <si>
    <t>843680</t>
  </si>
  <si>
    <t>843691</t>
  </si>
  <si>
    <t>DE MACHINES OU APPAREILS D'AVICULTURE</t>
  </si>
  <si>
    <t>843699</t>
  </si>
  <si>
    <t>843710</t>
  </si>
  <si>
    <t>MACHINES POUR LE NETTOYAGE, LE TRIAGE OU LE CRIBLAGE DES GRAINS OU DES LEGUMES SECS</t>
  </si>
  <si>
    <t>843780</t>
  </si>
  <si>
    <t>843790</t>
  </si>
  <si>
    <t>843810</t>
  </si>
  <si>
    <t>MACHINES ET APPAREILS POUR LA BOULANGERIE, LA PATISSERIE, LA BISCUITERIE OU POUR LA F</t>
  </si>
  <si>
    <t>843820</t>
  </si>
  <si>
    <t>MACHINES ET APPAREILS POUR LA CONFISERIE OU POUR LA FABRICATION DU CACAO OU DU CHOCOL</t>
  </si>
  <si>
    <t>843840</t>
  </si>
  <si>
    <t>Machines et appareils pour la brasserie</t>
  </si>
  <si>
    <t>843850</t>
  </si>
  <si>
    <t>Machines et appareils pour le travail des viandes</t>
  </si>
  <si>
    <t>843860</t>
  </si>
  <si>
    <t>MACHINES ET APPAREILS POUR LA PREPARATION DES FRUITS OU DES LEGUMES</t>
  </si>
  <si>
    <t>843880</t>
  </si>
  <si>
    <t>843890</t>
  </si>
  <si>
    <t>844010</t>
  </si>
  <si>
    <t>844110</t>
  </si>
  <si>
    <t>COUPEUSES</t>
  </si>
  <si>
    <t>844180</t>
  </si>
  <si>
    <t>844230</t>
  </si>
  <si>
    <t>MACHINES, APPAREILS ET MATERIEL</t>
  </si>
  <si>
    <t>844240</t>
  </si>
  <si>
    <t>PARTIES DE CES MACHINES, APPAREILS OU MATERIEL</t>
  </si>
  <si>
    <t>844250</t>
  </si>
  <si>
    <t>CLICHES, PLANCHES, CYLINDRES ET AUTRES ORGANES IMPRIMANTS; PIERRES LITHOGRAPHIQUES, P</t>
  </si>
  <si>
    <t>844311</t>
  </si>
  <si>
    <t>MACHINES ET APPAREILS A IMPRIMER OFFSET, ALIMENTES EN BOBINES</t>
  </si>
  <si>
    <t>844312</t>
  </si>
  <si>
    <t>MACHINES ET APPAREILS A IMPRIMER OFFSET DE BUREAU, ALIMENTES EN FEUILLES DONT UN COT</t>
  </si>
  <si>
    <t>844313</t>
  </si>
  <si>
    <t>AUTRES MACHINES ET APPAREILS A IMPRIMER OFFSET</t>
  </si>
  <si>
    <t>844314</t>
  </si>
  <si>
    <t>MACHINES ET APPAREILS A IMPRIMER, TYPOGRAPHIQUES, ALIMENTES EN BOBINES, A L'EXCLUSIO</t>
  </si>
  <si>
    <t>844315</t>
  </si>
  <si>
    <t>MACHINES ET APPAREILS A IMPRIMER, TYPOGRAPHIQUES, AUTRES QU’ALIMENTES EN BOBINES, A</t>
  </si>
  <si>
    <t>844319</t>
  </si>
  <si>
    <t>844331</t>
  </si>
  <si>
    <t>MACHINES QUI ASSURENT AU MOINS DEUX DES FONCTIONS SUIVANTES </t>
  </si>
  <si>
    <t>844332</t>
  </si>
  <si>
    <t>AUTRES, APTES A ETRE CONNECTEES A UNE MACHINE AUTOMATIQUE DE TRAITEMENT DE L’INFORMA</t>
  </si>
  <si>
    <t>844339</t>
  </si>
  <si>
    <t>844391</t>
  </si>
  <si>
    <t>PARTIES ET ACCESSOIRES DE MACHINES ET D’APPAREILS SERVANT A L’IMPRESSION AU MOYEN DE</t>
  </si>
  <si>
    <t>844399</t>
  </si>
  <si>
    <t>844590</t>
  </si>
  <si>
    <t>844629</t>
  </si>
  <si>
    <t>844811</t>
  </si>
  <si>
    <t>RATIERES (MECANIQUES D'ARMURES) ET MECANIQUES JACQUARD; REDUCTEURS, PERFORATRICES ET</t>
  </si>
  <si>
    <t>844819</t>
  </si>
  <si>
    <t>844820</t>
  </si>
  <si>
    <t>PARTIES ET ACCESSOIRES DES MACHINES DU N° 84.44 OU DE LEURS MACHINES OU APPAREILS AUX</t>
  </si>
  <si>
    <t>844832</t>
  </si>
  <si>
    <t>DE MACHINES POUR LA PREPARATION DES MATIERES TEXTILES, AUTRES QUE LES GARNITURES DE</t>
  </si>
  <si>
    <t>844833</t>
  </si>
  <si>
    <t>BROCHES ET LEURS AILETTES, ANNEAUX ET CURSEURS</t>
  </si>
  <si>
    <t>844839</t>
  </si>
  <si>
    <t>844859</t>
  </si>
  <si>
    <t>845011</t>
  </si>
  <si>
    <t>MACHINES ENTIEREMENT AUTOMATIQUES</t>
  </si>
  <si>
    <t>845012</t>
  </si>
  <si>
    <t>AUTRES MACHINES, AVEC ESSOREUSE CENTRIFUGE INCORPOREE</t>
  </si>
  <si>
    <t>845019</t>
  </si>
  <si>
    <t>845020</t>
  </si>
  <si>
    <t>MACHINES D'UNE CAPACITE UNITAIRE EXPRIMEE EN POIDS DE LINGE SEC EXCEDANT 10 KG</t>
  </si>
  <si>
    <t>845090</t>
  </si>
  <si>
    <t>845121</t>
  </si>
  <si>
    <t>D'UNE CAPACITE UNITAIRE EXPRIMEE EN POIDS DE LINGE SEC N'EXCEDANT PAS 10 KG</t>
  </si>
  <si>
    <t>845129</t>
  </si>
  <si>
    <t>845130</t>
  </si>
  <si>
    <t>MACHINES ET PRESSES A REPASSER, Y COMPRIS LES PRESSES A FIXER</t>
  </si>
  <si>
    <t>845140</t>
  </si>
  <si>
    <t>MACHINES POUR LE LAVAGE, LE BLANCHIMENT OU LA TEINTURE</t>
  </si>
  <si>
    <t>845180</t>
  </si>
  <si>
    <t>845190</t>
  </si>
  <si>
    <t>845210</t>
  </si>
  <si>
    <t>Machines a coudre de type menager</t>
  </si>
  <si>
    <t>845229</t>
  </si>
  <si>
    <t>845230</t>
  </si>
  <si>
    <t>Aiguilles pour machines a coudre</t>
  </si>
  <si>
    <t>845290</t>
  </si>
  <si>
    <t>MEUBLES, EMBASES ET COUVERCLES POUR MACHINES A COUDRE ET LEURS PARTIES; AUTRES PARTIE</t>
  </si>
  <si>
    <t>845390</t>
  </si>
  <si>
    <t>845430</t>
  </si>
  <si>
    <t>MACHINES A COULER (MOULER)</t>
  </si>
  <si>
    <t>845819</t>
  </si>
  <si>
    <t>845899</t>
  </si>
  <si>
    <t>845939</t>
  </si>
  <si>
    <t>845940</t>
  </si>
  <si>
    <t>Autres machines a aleser</t>
  </si>
  <si>
    <t>846019</t>
  </si>
  <si>
    <t>846029</t>
  </si>
  <si>
    <t>846040</t>
  </si>
  <si>
    <t>MACHINES A GLACER OU A RODER</t>
  </si>
  <si>
    <t>846120</t>
  </si>
  <si>
    <t>ETAUXLIMEURS ET MACHINES A MORTAISER</t>
  </si>
  <si>
    <t>846150</t>
  </si>
  <si>
    <t>MACHINES A SCIER OU A TRONCONNER</t>
  </si>
  <si>
    <t>846190</t>
  </si>
  <si>
    <t>846210</t>
  </si>
  <si>
    <t>MACHINES (Y COMPRIS LES PRESSES) A FORGER OU A ESTAMPER, MOUTONS, MARTEAUXPILONS ET</t>
  </si>
  <si>
    <t>846229</t>
  </si>
  <si>
    <t>846239</t>
  </si>
  <si>
    <t>846249</t>
  </si>
  <si>
    <t>846291</t>
  </si>
  <si>
    <t>PRESSES HYDRAULIQUES</t>
  </si>
  <si>
    <t>846299</t>
  </si>
  <si>
    <t>846310</t>
  </si>
  <si>
    <t>BANCS A ETIRER LES BARRES, TUBES, PROFILES, FILS OU SIMILAIRES</t>
  </si>
  <si>
    <t>846390</t>
  </si>
  <si>
    <t>846490</t>
  </si>
  <si>
    <t>846510</t>
  </si>
  <si>
    <t>MACHINES POUVANT EFFECTUER DIFFERENTS TYPES D'OPERATIONS D'USINAGE, SANS CHANGEMENT D</t>
  </si>
  <si>
    <t>846591</t>
  </si>
  <si>
    <t>MACHINES A SCIER</t>
  </si>
  <si>
    <t>846592</t>
  </si>
  <si>
    <t>MACHINES A DEGAUCHIR OU A RABOTER; MACHINES A FRAISER OU A MOULURER</t>
  </si>
  <si>
    <t>846593</t>
  </si>
  <si>
    <t>MACHINES A MEULER, A PONCER OU A POLIR</t>
  </si>
  <si>
    <t>846596</t>
  </si>
  <si>
    <t>MACHINES A FENDRE, A TRANCHER OU A DEROULER</t>
  </si>
  <si>
    <t>846599</t>
  </si>
  <si>
    <t>846610</t>
  </si>
  <si>
    <t>PORTEOUTILS ET FILIERES A DECLENCHEMENT AUTOMATIQUE</t>
  </si>
  <si>
    <t>846620</t>
  </si>
  <si>
    <t>PORTEPIECES</t>
  </si>
  <si>
    <t>846630</t>
  </si>
  <si>
    <t>DISPOSITIFS DIVISEURS ET AUTRES DISPOSITIFS SPECIAUX SE MONTANT SUR MACHINESOUTILS</t>
  </si>
  <si>
    <t>846691</t>
  </si>
  <si>
    <t>POUR MACHINES DU N° 84.64</t>
  </si>
  <si>
    <t>846692</t>
  </si>
  <si>
    <t>POUR MACHINES DU N° 84.65</t>
  </si>
  <si>
    <t>846694</t>
  </si>
  <si>
    <t>POUR MACHINES DES N°S 84.62 OU 84.63</t>
  </si>
  <si>
    <t>846711</t>
  </si>
  <si>
    <t>ROTATIFS (MEME A PERCUSSION)</t>
  </si>
  <si>
    <t>846719</t>
  </si>
  <si>
    <t>846721</t>
  </si>
  <si>
    <t>PERCEUSES DE TOUS GENRES, Y COMPRIS LES PERFORATRICES ROTATIVES</t>
  </si>
  <si>
    <t>846722</t>
  </si>
  <si>
    <t>SCIES ET TRONCONNEUSES</t>
  </si>
  <si>
    <t>846729</t>
  </si>
  <si>
    <t>846781</t>
  </si>
  <si>
    <t>TRONCONNEUSES A CHAINE</t>
  </si>
  <si>
    <t>846789</t>
  </si>
  <si>
    <t>846792</t>
  </si>
  <si>
    <t>D'OUTILS PNEUMATIQUES</t>
  </si>
  <si>
    <t>846799</t>
  </si>
  <si>
    <t>846810</t>
  </si>
  <si>
    <t>CHALUMEAUX GUIDES A LA MAIN</t>
  </si>
  <si>
    <t>846820</t>
  </si>
  <si>
    <t>Autres machines et appareils aux gaz</t>
  </si>
  <si>
    <t>846880</t>
  </si>
  <si>
    <t>846890</t>
  </si>
  <si>
    <t>846900</t>
  </si>
  <si>
    <t>MACHINES A ECRIRE AUTRES QUE LES IMPRIMANTES DU N° 84.43; MACHINES POUR LE TRAITEMENT D</t>
  </si>
  <si>
    <t>847010</t>
  </si>
  <si>
    <t>CALCULATRICES ELECTRONIQUES POUVANT FONCTIONNER SANS SOURCE D'ENERGIE ELECTRIQUE EXTE</t>
  </si>
  <si>
    <t>847021</t>
  </si>
  <si>
    <t>COMPORTANT UN ORGANE IMPRIMANT</t>
  </si>
  <si>
    <t>847029</t>
  </si>
  <si>
    <t>847030</t>
  </si>
  <si>
    <t>AUTRES MACHINES A CALCULER</t>
  </si>
  <si>
    <t>847050</t>
  </si>
  <si>
    <t>Caisses enregistreuses</t>
  </si>
  <si>
    <t>847090</t>
  </si>
  <si>
    <t>847130</t>
  </si>
  <si>
    <t>MACHINES AUTOMATIQUES DE TRAITEMENT DE L'INFORMATION PORTATIVES, D'UN POIDS N'EXCEDAN</t>
  </si>
  <si>
    <t>847141</t>
  </si>
  <si>
    <t>COMPORTANT, SOUS UNE MEME ENVELOPPE, AU MOINS UNE UNITE CENTRALE DE TRAITEMENT ET, Q</t>
  </si>
  <si>
    <t>847149</t>
  </si>
  <si>
    <t>AUTRES, SE PRESENTANT SOUS FORME DE SYSTEMES</t>
  </si>
  <si>
    <t>847150</t>
  </si>
  <si>
    <t>UNITES DE TRAITEMENT AUTRES QUE CELLES DES N°S 8471.41 OU 8471.49, POUVANT COMPORTER,</t>
  </si>
  <si>
    <t>847160</t>
  </si>
  <si>
    <t>UNITES D'ENTREE OU DE SORTIE, POUVANT COMPORTER, SOUS LA MEME ENVELOPPE, DES UNITES D</t>
  </si>
  <si>
    <t>847170</t>
  </si>
  <si>
    <t>UNITES DE MEMOIRE</t>
  </si>
  <si>
    <t>847180</t>
  </si>
  <si>
    <t>AUTRES UNITES DE MACHINES AUTOMATIQUES DE TRAITEMENT DE L'INFORMATION</t>
  </si>
  <si>
    <t>847190</t>
  </si>
  <si>
    <t>847210</t>
  </si>
  <si>
    <t>Duplicateurs</t>
  </si>
  <si>
    <t>847230</t>
  </si>
  <si>
    <t>MACHINES POUR LE TRIAGE, LE PLIAGE, LA MISE SOUS ENVELOPPE OU SOUS BANDE DU COURRIER,</t>
  </si>
  <si>
    <t>847290</t>
  </si>
  <si>
    <t>847310</t>
  </si>
  <si>
    <t>PARTIES ET ACCESSOIRES DES MACHINES DU N° 84.69</t>
  </si>
  <si>
    <t>847321</t>
  </si>
  <si>
    <t>DES MACHINES A CALCULER ELECTRONIQUES DES N°S 8470.10, 8470.21 OU 8470.29</t>
  </si>
  <si>
    <t>847329</t>
  </si>
  <si>
    <t>847330</t>
  </si>
  <si>
    <t>PARTIES ET ACCESSOIRES DES MACHINES DU N° 84.71</t>
  </si>
  <si>
    <t>847340</t>
  </si>
  <si>
    <t>PARTIES ET ACCESSOIRES DES MACHINES DU N° 84.72</t>
  </si>
  <si>
    <t>847350</t>
  </si>
  <si>
    <t>PARTIES ET ACCESSOIRES QUI PEUVENT ETRE UTILISES INDIFFEREMMENT AVEC LES MACHINES OU</t>
  </si>
  <si>
    <t>847410</t>
  </si>
  <si>
    <t>MACHINES ET APPAREILS A TRIER, CRIBLER, SEPARER OU LAVER</t>
  </si>
  <si>
    <t>847420</t>
  </si>
  <si>
    <t>MACHINES ET APPAREILS A CONCASSER, BROYER OU PULVERISER</t>
  </si>
  <si>
    <t>847431</t>
  </si>
  <si>
    <t>BETONNIERES ET APPAREILS A GACHER LE CIMENT</t>
  </si>
  <si>
    <t>847432</t>
  </si>
  <si>
    <t>MACHINES A MELANGER LES MATIERES MINERALES AU BITUME</t>
  </si>
  <si>
    <t>847439</t>
  </si>
  <si>
    <t>847480</t>
  </si>
  <si>
    <t>847490</t>
  </si>
  <si>
    <t>847689</t>
  </si>
  <si>
    <t>847690</t>
  </si>
  <si>
    <t>847710</t>
  </si>
  <si>
    <t>MACHINES A MOULER PAR INJECTION</t>
  </si>
  <si>
    <t>847720</t>
  </si>
  <si>
    <t>Extrudeuses</t>
  </si>
  <si>
    <t>847730</t>
  </si>
  <si>
    <t>MACHINES A MOULER PAR SOUFFLAGE</t>
  </si>
  <si>
    <t>847759</t>
  </si>
  <si>
    <t>847780</t>
  </si>
  <si>
    <t>847790</t>
  </si>
  <si>
    <t>847810</t>
  </si>
  <si>
    <t>847910</t>
  </si>
  <si>
    <t>MACHINES ET APPAREILS POUR LES TRAVAUX PUBLICS, LE BATIMENT OU LES TRAVAUX ANALOGUES</t>
  </si>
  <si>
    <t>847920</t>
  </si>
  <si>
    <t>MACHINES ET APPAREILS POUR L'EXTRACTION OU LA PREPARATION DES HUILES OU GRAISSES VEGE</t>
  </si>
  <si>
    <t>847960</t>
  </si>
  <si>
    <t>APPAREILS A EVAPORATION POUR LE RAFRAICHISSEMENT DE L'AIR</t>
  </si>
  <si>
    <t>847979</t>
  </si>
  <si>
    <t>847981</t>
  </si>
  <si>
    <t>POUR LE TRAITEMENT DES METAUX, Y COMPRIS LES BOBINEUSES POUR ENROULEMENTS ELECTRIQUE</t>
  </si>
  <si>
    <t>847982</t>
  </si>
  <si>
    <t>A MELANGER, MALAXER, CONCASSER, BROYER, CRIBLER, TAMISER, HOMOGENEISER, EMULSIONNER</t>
  </si>
  <si>
    <t>847989</t>
  </si>
  <si>
    <t>847990</t>
  </si>
  <si>
    <t>848020</t>
  </si>
  <si>
    <t>Plaques de fond pour moules</t>
  </si>
  <si>
    <t>848041</t>
  </si>
  <si>
    <t>POUR LE MOULAGE PAR INJECTION OU PAR COMPRESSION</t>
  </si>
  <si>
    <t>848049</t>
  </si>
  <si>
    <t>848060</t>
  </si>
  <si>
    <t>MOULES POUR LES MATIERES MINERALES</t>
  </si>
  <si>
    <t>848071</t>
  </si>
  <si>
    <t>848079</t>
  </si>
  <si>
    <t>848110</t>
  </si>
  <si>
    <t>DETENDEURS</t>
  </si>
  <si>
    <t>848120</t>
  </si>
  <si>
    <t>VALVES POUR TRANSMISSIONS OLEOHYDRAULIQUES OU PNEUMATIQUES</t>
  </si>
  <si>
    <t>848130</t>
  </si>
  <si>
    <t>Clapets et soupapes de retenue</t>
  </si>
  <si>
    <t>848140</t>
  </si>
  <si>
    <t>SOUPAPES DE TROPPLEIN OU DE SURETE</t>
  </si>
  <si>
    <t>848180</t>
  </si>
  <si>
    <t>Autres articles de robinetterie et organes similaires</t>
  </si>
  <si>
    <t>848190</t>
  </si>
  <si>
    <t>848210</t>
  </si>
  <si>
    <t>ROULEMENTS A BILLES</t>
  </si>
  <si>
    <t>848220</t>
  </si>
  <si>
    <t>ROULEMENTS A ROULEAUX CONIQUES, Y COMPRIS LES ASSEMBLAGES DE CONES ET ROULEAUX CONIQU</t>
  </si>
  <si>
    <t>848230</t>
  </si>
  <si>
    <t>ROULEMENTS A ROULEAUX EN FORME DE TONNEAU</t>
  </si>
  <si>
    <t>848240</t>
  </si>
  <si>
    <t>ROULEMENTS A AIGUILLES</t>
  </si>
  <si>
    <t>848250</t>
  </si>
  <si>
    <t>ROULEMENTS A ROULEAUX CYLINDRIQUES</t>
  </si>
  <si>
    <t>848280</t>
  </si>
  <si>
    <t>AUTRES, Y COMPRIS LES ROULEMENTS COMBINES</t>
  </si>
  <si>
    <t>848291</t>
  </si>
  <si>
    <t>BILLES, GALETS, ROULEAUX ET AIGUILLES</t>
  </si>
  <si>
    <t>848299</t>
  </si>
  <si>
    <t>848310</t>
  </si>
  <si>
    <t>ARBRES DE TRANSMISSION (Y COMPRIS LES ARBRES A CAMES ET LES VILEBREQUINS) ET MANIVELL</t>
  </si>
  <si>
    <t>848320</t>
  </si>
  <si>
    <t>PALIERS A ROULEMENTS INCORPORES</t>
  </si>
  <si>
    <t>848330</t>
  </si>
  <si>
    <t>PALIERS, AUTRES QU'A ROULEMENTS INCORPORES; COUSSINETS</t>
  </si>
  <si>
    <t>848340</t>
  </si>
  <si>
    <t>ENGRENAGES ET ROUES DE FRICTION, AUTRES QUE LES ROUES DENTEES ET AUTRES ORGANES ELEME</t>
  </si>
  <si>
    <t>848350</t>
  </si>
  <si>
    <t>VOLANTS ET POULIES, Y COMPRIS LES POULIES A MOUFLES</t>
  </si>
  <si>
    <t>848360</t>
  </si>
  <si>
    <t>EMBRAYAGES ET ORGANES D'ACCOUPLEMENT, Y COMPRIS LES JOINTS D'ARTICULATION</t>
  </si>
  <si>
    <t>848390</t>
  </si>
  <si>
    <t>ROUES DENTEES ET AUTRES ORGANES ELEMENTAIRES DE TRANSMISSION PRESENTES SEPAREMENT; PA</t>
  </si>
  <si>
    <t>848410</t>
  </si>
  <si>
    <t>JOINTS METALLOPLASTIQUES</t>
  </si>
  <si>
    <t>848420</t>
  </si>
  <si>
    <t>JOINTS D'ETANCHEITE MECANIQUES</t>
  </si>
  <si>
    <t>848490</t>
  </si>
  <si>
    <t>848790</t>
  </si>
  <si>
    <t>850110</t>
  </si>
  <si>
    <t>MOTEURS D'UNE PUISSANCE N'EXCEDANT PAS 37,5 W</t>
  </si>
  <si>
    <t>850120</t>
  </si>
  <si>
    <t>MOTEURS UNIVERSELS D'UNE PUISSANCE EXCEDANT 37,5 W</t>
  </si>
  <si>
    <t>850131</t>
  </si>
  <si>
    <t>D'UNE PUISSANCE N'EXCEDANT PAS 750 W</t>
  </si>
  <si>
    <t>850132</t>
  </si>
  <si>
    <t>D'UNE PUISSANCE EXCEDANT 750 W MAIS N'EXCEDANT PAS 75 KW</t>
  </si>
  <si>
    <t>850133</t>
  </si>
  <si>
    <t>D'UNE PUISSANCE EXCEDANT 75 KW MAIS N'EXCEDANT PAS 375 KW</t>
  </si>
  <si>
    <t>850134</t>
  </si>
  <si>
    <t>D'UNE PUISSANCE EXCEDANT 375 KW</t>
  </si>
  <si>
    <t>850140</t>
  </si>
  <si>
    <t>AUTRES MOTEURS A COURANT ALTERNATIF, MONOPHASES</t>
  </si>
  <si>
    <t>850151</t>
  </si>
  <si>
    <t>850152</t>
  </si>
  <si>
    <t>850153</t>
  </si>
  <si>
    <t>D'UNE PUISSANCE EXCEDANT 75 KW</t>
  </si>
  <si>
    <t>850161</t>
  </si>
  <si>
    <t>D'UNE PUISSANCE N'EXCEDANT PAS 75 KVA</t>
  </si>
  <si>
    <t>850162</t>
  </si>
  <si>
    <t>D'UNE PUISSANCE EXCEDANT 75 KVA MAIS N'EXCEDANT PAS 375 KVA</t>
  </si>
  <si>
    <t>850163</t>
  </si>
  <si>
    <t>D'UNE PUISSANCE EXCEDANT 375 KVA MAIS N'EXCEDANT PAS 750 KVA</t>
  </si>
  <si>
    <t>850164</t>
  </si>
  <si>
    <t>D'UNE PUISSANCE EXCEDANT 750 KVA</t>
  </si>
  <si>
    <t>850211</t>
  </si>
  <si>
    <t>850212</t>
  </si>
  <si>
    <t>850213</t>
  </si>
  <si>
    <t>D'UNE PUISSANCE EXCEDANT 375 KVA</t>
  </si>
  <si>
    <t>GROUPES ELECTROGENES A MOTEUR A PISTON A ALLUMAGE PAR ETINCELLES (MOTEURS A EXPLOSION</t>
  </si>
  <si>
    <t>850239</t>
  </si>
  <si>
    <t>850240</t>
  </si>
  <si>
    <t>CONVERTISSEURS ROTATIFS ELECTRIQUES</t>
  </si>
  <si>
    <t>850300</t>
  </si>
  <si>
    <t>PARTIES RECONNAISSABLES COMME ETANT EXCLUSIVEMENT OU PRINCIPALEMENT DESTINEES AUX MACHI</t>
  </si>
  <si>
    <t>850410</t>
  </si>
  <si>
    <t>BALLASTS POUR LAMPES OU TUBES A DECHARGE</t>
  </si>
  <si>
    <t>850421</t>
  </si>
  <si>
    <t>D'UNE PUISSANCE N'EXCEDANT PAS 650 KVA</t>
  </si>
  <si>
    <t>850422</t>
  </si>
  <si>
    <t>D'UNE PUISSANCE EXCEDANT 650 KVA MAIS N'EXCEDANT PAS 10.000 KVA</t>
  </si>
  <si>
    <t>850423</t>
  </si>
  <si>
    <t>D'UNE PUISSANCE EXCEDANT 10.000 KVA</t>
  </si>
  <si>
    <t>850431</t>
  </si>
  <si>
    <t>D'UNE PUISSANCE N'EXCEDANT PAS 1 KVA</t>
  </si>
  <si>
    <t>850432</t>
  </si>
  <si>
    <t>D'UNE PUISSANCE EXCEDANT 1 KVA MAIS N'EXCEDANT PAS 16 KVA</t>
  </si>
  <si>
    <t>850433</t>
  </si>
  <si>
    <t>D'UNE PUISSANCE EXCEDANT 16 KVA MAIS N'EXCEDANT PAS 500 KVA</t>
  </si>
  <si>
    <t>850434</t>
  </si>
  <si>
    <t>D'UNE PUISSANCE EXCEDANT 500 KVA</t>
  </si>
  <si>
    <t>850440</t>
  </si>
  <si>
    <t>CONVERTISSEURS STATIQUES</t>
  </si>
  <si>
    <t>850450</t>
  </si>
  <si>
    <t>AUTRES BOBINES DE REACTANCE ET AUTRES SELFS</t>
  </si>
  <si>
    <t>850490</t>
  </si>
  <si>
    <t>850511</t>
  </si>
  <si>
    <t>EN METAL</t>
  </si>
  <si>
    <t>850519</t>
  </si>
  <si>
    <t>850520</t>
  </si>
  <si>
    <t>ACCOUPLEMENTS, EMBRAYAGES, VARIATEURS DE VITESSE ET FREINS ELECTROMAGNETIQUES</t>
  </si>
  <si>
    <t>850590</t>
  </si>
  <si>
    <t>850610</t>
  </si>
  <si>
    <t>AU BIOXYDE DE MANGANESE</t>
  </si>
  <si>
    <t>850650</t>
  </si>
  <si>
    <t>AU LITHIUM</t>
  </si>
  <si>
    <t>850660</t>
  </si>
  <si>
    <t>A L'AIRZINC</t>
  </si>
  <si>
    <t>AUTRES PILES ET BATTERIES DE PILES</t>
  </si>
  <si>
    <t>850690</t>
  </si>
  <si>
    <t>850710</t>
  </si>
  <si>
    <t>AU PLOMB, DES TYPES UTILISES POUR LE DEMARRAGE DES MOTEURS A PISTON</t>
  </si>
  <si>
    <t>850720</t>
  </si>
  <si>
    <t>AUTRES ACCUMULATEURS AU PLOMB</t>
  </si>
  <si>
    <t>850730</t>
  </si>
  <si>
    <t>AU NICKELCADMIUM</t>
  </si>
  <si>
    <t>850740</t>
  </si>
  <si>
    <t>AU NICKELFER</t>
  </si>
  <si>
    <t>850750</t>
  </si>
  <si>
    <t>AU NICKELHYDRURE METALLIQUE</t>
  </si>
  <si>
    <t>850760</t>
  </si>
  <si>
    <t>AU LITHIUMION</t>
  </si>
  <si>
    <t>850780</t>
  </si>
  <si>
    <t>AUTRES ACCUMULATEURS</t>
  </si>
  <si>
    <t>850790</t>
  </si>
  <si>
    <t>850811</t>
  </si>
  <si>
    <t>D'UNE PUISSANCE N'EXCEDANT PAS 1.500 W ET DONT LE VOLUME DU RESERVOIR N'EXCEDE PAS 2</t>
  </si>
  <si>
    <t>850819</t>
  </si>
  <si>
    <t>850860</t>
  </si>
  <si>
    <t>AUTRES ASPIRATEURS</t>
  </si>
  <si>
    <t>850940</t>
  </si>
  <si>
    <t>BROYEURS ET MELANGEURS POUR ALIMENTS; PRESSEFRUITS ET PRESSELEGUMES</t>
  </si>
  <si>
    <t>850980</t>
  </si>
  <si>
    <t>AUTRES APPAREILS</t>
  </si>
  <si>
    <t>850990</t>
  </si>
  <si>
    <t>851010</t>
  </si>
  <si>
    <t>851020</t>
  </si>
  <si>
    <t>TONDEUSES</t>
  </si>
  <si>
    <t>851110</t>
  </si>
  <si>
    <t>BOUGIES D'ALLUMAGE</t>
  </si>
  <si>
    <t>851120</t>
  </si>
  <si>
    <t>MAGNETOS; DYNAMOSMAGNETOS; VOLANTS MAGNETIQUES</t>
  </si>
  <si>
    <t>851130</t>
  </si>
  <si>
    <t>DISTRIBUTEURS; BOBINES D'ALLUMAGE</t>
  </si>
  <si>
    <t>851140</t>
  </si>
  <si>
    <t>Demarreurs, meme fonctionnant comme generatrices</t>
  </si>
  <si>
    <t>851150</t>
  </si>
  <si>
    <t>AUTRES GENERATRICES</t>
  </si>
  <si>
    <t>851180</t>
  </si>
  <si>
    <t>AUTRES APPAREILS ET DISPOSITIFS</t>
  </si>
  <si>
    <t>851190</t>
  </si>
  <si>
    <t>851210</t>
  </si>
  <si>
    <t>APPAREILS D'ECLAIRAGE OU DE SIGNALISATION VISUELLE DES TYPES UTILISES POUR LES BICYCL</t>
  </si>
  <si>
    <t>851220</t>
  </si>
  <si>
    <t>AUTRES APPAREILS D'ECLAIRAGE OU DE SIGNALISATION VISUELLE</t>
  </si>
  <si>
    <t>851230</t>
  </si>
  <si>
    <t>APPAREILS DE SIGNALISATION ACOUSTIQUE</t>
  </si>
  <si>
    <t>851240</t>
  </si>
  <si>
    <t>ESSUIEGLACES, DEGIVREURS ET DISPOSITIFS ANTIBUEE</t>
  </si>
  <si>
    <t>851290</t>
  </si>
  <si>
    <t>851310</t>
  </si>
  <si>
    <t>LAMPES</t>
  </si>
  <si>
    <t>851390</t>
  </si>
  <si>
    <t>851410</t>
  </si>
  <si>
    <t>FOURS A RESISTANCE (A CHAUFFAGE INDIRECT)</t>
  </si>
  <si>
    <t>851420</t>
  </si>
  <si>
    <t>FOURS FONCTIONNANT PAR INDUCTION OU PAR PERTES DIELECTRIQUES</t>
  </si>
  <si>
    <t>851430</t>
  </si>
  <si>
    <t>AUTRES FOURS</t>
  </si>
  <si>
    <t>851440</t>
  </si>
  <si>
    <t>AUTRES APPAREILS POUR LE TRAITEMENT THERMIQUE DES MATIERES PAR INDUCTION OU PAR PERTE</t>
  </si>
  <si>
    <t>851490</t>
  </si>
  <si>
    <t>851511</t>
  </si>
  <si>
    <t>Fers et pistolets a braser</t>
  </si>
  <si>
    <t>851519</t>
  </si>
  <si>
    <t>851521</t>
  </si>
  <si>
    <t>ENTIEREMENT OU PARTIELLEMENT AUTOMATIQUES</t>
  </si>
  <si>
    <t>851529</t>
  </si>
  <si>
    <t>851531</t>
  </si>
  <si>
    <t>851539</t>
  </si>
  <si>
    <t>851580</t>
  </si>
  <si>
    <t>851590</t>
  </si>
  <si>
    <t>851610</t>
  </si>
  <si>
    <t>CHAUFFEEAU ET THERMOPLONGEURS ELECTRIQUES</t>
  </si>
  <si>
    <t>851621</t>
  </si>
  <si>
    <t>RADIATEURS A ACCUMULATION</t>
  </si>
  <si>
    <t>851629</t>
  </si>
  <si>
    <t>851631</t>
  </si>
  <si>
    <t>SECHECHEVEUX</t>
  </si>
  <si>
    <t>851632</t>
  </si>
  <si>
    <t>AUTRES APPAREILS POUR LA COIFFURE</t>
  </si>
  <si>
    <t>851633</t>
  </si>
  <si>
    <t>APPAREILS POUR SECHER LES MAINS</t>
  </si>
  <si>
    <t>851640</t>
  </si>
  <si>
    <t>Fers a repasser electriques</t>
  </si>
  <si>
    <t>851650</t>
  </si>
  <si>
    <t>FOURS A MICROONDES</t>
  </si>
  <si>
    <t>851660</t>
  </si>
  <si>
    <t>AUTRES FOURS; CUISINIERES, RECHAUDS (Y COMPRIS LES TABLES DE CUISSON), GRILS ET ROTIS</t>
  </si>
  <si>
    <t>851671</t>
  </si>
  <si>
    <t>APPAREILS POUR LA PREPARATION DU CAFE OU DU THE</t>
  </si>
  <si>
    <t>851672</t>
  </si>
  <si>
    <t>GRILLEPAIN</t>
  </si>
  <si>
    <t>851679</t>
  </si>
  <si>
    <t>851680</t>
  </si>
  <si>
    <t>Resistances chauffantes</t>
  </si>
  <si>
    <t>851690</t>
  </si>
  <si>
    <t>851711</t>
  </si>
  <si>
    <t>POSTES TELEPHONIQUES D'USAGERS PAR FIL A COMBINES SANS FIL</t>
  </si>
  <si>
    <t>851712</t>
  </si>
  <si>
    <t>TELEPHONES POUR RESEAUX CELLULAIRES ET POUR AUTRES RESEAUX SANS FIL</t>
  </si>
  <si>
    <t>851718</t>
  </si>
  <si>
    <t>851761</t>
  </si>
  <si>
    <t>STATIONS DE BASE</t>
  </si>
  <si>
    <t>851762</t>
  </si>
  <si>
    <t>APPAREILS POUR LA RECEPTION, LA CONVERSION ET L'EMISSION, LA TRANSMISSION OU LA REGE</t>
  </si>
  <si>
    <t>851769</t>
  </si>
  <si>
    <t>851770</t>
  </si>
  <si>
    <t>851810</t>
  </si>
  <si>
    <t>MICROPHONES ET LEURS SUPPORTS</t>
  </si>
  <si>
    <t>851821</t>
  </si>
  <si>
    <t>HAUTPARLEUR UNIQUE MONTE DANS SON ENCEINTE</t>
  </si>
  <si>
    <t>851822</t>
  </si>
  <si>
    <t>HAUTPARLEURS MULTIPLES MONTES DANS LA MEME ENCEINTE</t>
  </si>
  <si>
    <t>851829</t>
  </si>
  <si>
    <t>851830</t>
  </si>
  <si>
    <t>CASQUES D'ECOUTE ET ECOUTEURS, MEME COMBINES AVEC UN MICROPHONE, ET ENSEMBLES OU ASSO</t>
  </si>
  <si>
    <t>851840</t>
  </si>
  <si>
    <t>AMPLIFICATEURS ELECTRIQUES D'AUDIOFREQUENCE</t>
  </si>
  <si>
    <t>851850</t>
  </si>
  <si>
    <t>APPAREILS ELECTRIQUES D'AMPLIFICATION DU SON</t>
  </si>
  <si>
    <t>851890</t>
  </si>
  <si>
    <t>851930</t>
  </si>
  <si>
    <t>PLATINES TOURNEDISQUES</t>
  </si>
  <si>
    <t>851981</t>
  </si>
  <si>
    <t>UTILISANT UN SUPPORT MAGNETIQUE, OPTIQUE OU A SEMICONDUCTEUR</t>
  </si>
  <si>
    <t>851989</t>
  </si>
  <si>
    <t>852110</t>
  </si>
  <si>
    <t>A BANDES MAGNETIQUES</t>
  </si>
  <si>
    <t>852190</t>
  </si>
  <si>
    <t>852290</t>
  </si>
  <si>
    <t>852321</t>
  </si>
  <si>
    <t>CARTES MUNIES D'UNE PISTE MAGNETIQUE</t>
  </si>
  <si>
    <t>852329</t>
  </si>
  <si>
    <t>852341</t>
  </si>
  <si>
    <t>NON ENREGISTRES</t>
  </si>
  <si>
    <t>852349</t>
  </si>
  <si>
    <t>852351</t>
  </si>
  <si>
    <t>DISPOSITIFS DE STOCKAGE REMANENT DES DONNEES A BASE DE SEMICONDUCTEURS</t>
  </si>
  <si>
    <t>852352</t>
  </si>
  <si>
    <t>«CARTES INTELLIGENTES»</t>
  </si>
  <si>
    <t>852359</t>
  </si>
  <si>
    <t>852380</t>
  </si>
  <si>
    <t>852550</t>
  </si>
  <si>
    <t>APPAREILS D'EMISSION</t>
  </si>
  <si>
    <t>852560</t>
  </si>
  <si>
    <t>APPAREILS D'EMISSION INCORPORANT UN APPAREIL DE RECEPTION</t>
  </si>
  <si>
    <t>852580</t>
  </si>
  <si>
    <t>CAMERAS DE TELEVISION, APPAREILS PHOTOGRAPHIQUES NUMERIQUES ET CAMESCOPES</t>
  </si>
  <si>
    <t>852610</t>
  </si>
  <si>
    <t>Appareils de radiodetection et de radiosondage (radar)</t>
  </si>
  <si>
    <t>852691</t>
  </si>
  <si>
    <t>Appareils de radionavigation</t>
  </si>
  <si>
    <t>852692</t>
  </si>
  <si>
    <t>Appareils de radiotelecommande</t>
  </si>
  <si>
    <t>852712</t>
  </si>
  <si>
    <t>RADIOCASSETTES DE POCHE</t>
  </si>
  <si>
    <t>852713</t>
  </si>
  <si>
    <t>AUTRES APPAREILS COMBINES A UN APPAREIL D'ENREGISTREMENT OU DE REPRODUCTION DU SON</t>
  </si>
  <si>
    <t>852719</t>
  </si>
  <si>
    <t>852721</t>
  </si>
  <si>
    <t>COMBINES A UN APPAREIL D'ENREGISTREMENT OU DE REPRODUCTION DU SON</t>
  </si>
  <si>
    <t>852729</t>
  </si>
  <si>
    <t>852791</t>
  </si>
  <si>
    <t>852799</t>
  </si>
  <si>
    <t>852841</t>
  </si>
  <si>
    <t>DES TYPES UTILISES EXCLUSIVEMENT OU PRINCIPALEMENT DANS UN SYSTEME AUTOMATIQUE DE TR</t>
  </si>
  <si>
    <t>852849</t>
  </si>
  <si>
    <t>852851</t>
  </si>
  <si>
    <t>852859</t>
  </si>
  <si>
    <t>852861</t>
  </si>
  <si>
    <t>852869</t>
  </si>
  <si>
    <t>852871</t>
  </si>
  <si>
    <t>NON CONCUS POUR INCORPORER UN DISPOSITIF D'AFFICHAGE OU UN ECRAN VIDEO</t>
  </si>
  <si>
    <t>852872</t>
  </si>
  <si>
    <t>AUTRES, EN COULEURS</t>
  </si>
  <si>
    <t>852873</t>
  </si>
  <si>
    <t>AUTRES, EN MONOCHROMES</t>
  </si>
  <si>
    <t>852910</t>
  </si>
  <si>
    <t>ANTENNES ET REFLECTEURS D’ANTENNES DE TOUS TYPES; PARTIES RECONNAISSABLES COMME ETANT</t>
  </si>
  <si>
    <t>852990</t>
  </si>
  <si>
    <t>853080</t>
  </si>
  <si>
    <t>853090</t>
  </si>
  <si>
    <t>853110</t>
  </si>
  <si>
    <t>AVERTISSEURS ELECTRIQUES POUR LA PROTECTION CONTRE LE VOL OU L'INCENDIE ET APPAREILS</t>
  </si>
  <si>
    <t>853120</t>
  </si>
  <si>
    <t>PANNEAUX INDICATEURS INCORPORANT DES DISPOSITIFS A CRISTAUX LIQUIDES (LCD) OU A DIODE</t>
  </si>
  <si>
    <t>853180</t>
  </si>
  <si>
    <t>853190</t>
  </si>
  <si>
    <t>853210</t>
  </si>
  <si>
    <t>CONDENSATEURS FIXES CONCUS POUR LES RESEAUX ELECTRIQUES DE 50/60 HZ ET CAPABLES D’ABS</t>
  </si>
  <si>
    <t>853221</t>
  </si>
  <si>
    <t>AU TANTALE</t>
  </si>
  <si>
    <t>853229</t>
  </si>
  <si>
    <t>853230</t>
  </si>
  <si>
    <t>Condensateurs variables ou ajustables</t>
  </si>
  <si>
    <t>853310</t>
  </si>
  <si>
    <t>Resistances fixes au carbone, agglomerees ou a couche</t>
  </si>
  <si>
    <t>853329</t>
  </si>
  <si>
    <t>853331</t>
  </si>
  <si>
    <t>POUR UNE PUISSANCE N'EXCEDANT PAS 20 W</t>
  </si>
  <si>
    <t>853339</t>
  </si>
  <si>
    <t>853340</t>
  </si>
  <si>
    <t>AUTRES RESISTANCES VARIABLES (Y COMPRIS LES RHEOSTATS ET LES POTENTIOMETRES)</t>
  </si>
  <si>
    <t>853400</t>
  </si>
  <si>
    <t>CIRCUITS IMPRIMES.</t>
  </si>
  <si>
    <t>853510</t>
  </si>
  <si>
    <t>FUSIBLES ET COUPECIRCUIT A FUSIBLES</t>
  </si>
  <si>
    <t>853529</t>
  </si>
  <si>
    <t>853530</t>
  </si>
  <si>
    <t>SECTIONNEURS ET INTERRUPTEURS</t>
  </si>
  <si>
    <t>853540</t>
  </si>
  <si>
    <t>PARAFOUDRES, LIMITEURS DE TENSION ET PARASURTENSEURS</t>
  </si>
  <si>
    <t>853590</t>
  </si>
  <si>
    <t>853610</t>
  </si>
  <si>
    <t>853620</t>
  </si>
  <si>
    <t>DISJONCTEURS</t>
  </si>
  <si>
    <t>853630</t>
  </si>
  <si>
    <t>AUTRES APPAREILS POUR LA PROTECTION DES CIRCUITS ELECTRIQUES</t>
  </si>
  <si>
    <t>853641</t>
  </si>
  <si>
    <t>POUR UNE TENSION N'EXCEDANT PAS 60 V</t>
  </si>
  <si>
    <t>853649</t>
  </si>
  <si>
    <t>853650</t>
  </si>
  <si>
    <t>AUTRES INTERRUPTEURS, SECTIONNEURS ET COMMUTATEURS</t>
  </si>
  <si>
    <t>853661</t>
  </si>
  <si>
    <t>DOUILLES POUR LAMPES</t>
  </si>
  <si>
    <t>853669</t>
  </si>
  <si>
    <t>853670</t>
  </si>
  <si>
    <t>CONNECTEURS POUR FIBRES OPTIQUES, FAISCEAUX OU CABLES DE FIBRES OPTIQUES</t>
  </si>
  <si>
    <t>853690</t>
  </si>
  <si>
    <t>853710</t>
  </si>
  <si>
    <t>POUR UNE TENSION N'EXCEDANT PAS 1.000 V</t>
  </si>
  <si>
    <t>853720</t>
  </si>
  <si>
    <t>POUR UNE TENSION EXCEDANT 1.000 V</t>
  </si>
  <si>
    <t>853810</t>
  </si>
  <si>
    <t>TABLEAUX, PANNEAUX, CONSOLES, PUPITRES, ARMOIRES ET AUTRES SUPPORTS DU N° 85.37, DEPO</t>
  </si>
  <si>
    <t>853890</t>
  </si>
  <si>
    <t>853910</t>
  </si>
  <si>
    <t>ARTICLES DITS «PHARES ET PROJECTEURS SCELLES»</t>
  </si>
  <si>
    <t>853921</t>
  </si>
  <si>
    <t>HALOGENES, AU TUNGSTENE</t>
  </si>
  <si>
    <t>853922</t>
  </si>
  <si>
    <t>AUTRES, D’UNE PUISSANCE N’EXCEDANT PAS 200 W ET D’UNE TENSION EXCEDANT 100 V</t>
  </si>
  <si>
    <t>853929</t>
  </si>
  <si>
    <t>853931</t>
  </si>
  <si>
    <t>FLUORESCENTS, A CATHODE CHAUDE</t>
  </si>
  <si>
    <t>853932</t>
  </si>
  <si>
    <t>LAMPES A VAPEUR DE MERCURE OU DE SODIUM; LAMPES A HALOGENURE METALLIQUE</t>
  </si>
  <si>
    <t>853939</t>
  </si>
  <si>
    <t>853941</t>
  </si>
  <si>
    <t>LAMPES A ARC</t>
  </si>
  <si>
    <t>853949</t>
  </si>
  <si>
    <t>853990</t>
  </si>
  <si>
    <t>854011</t>
  </si>
  <si>
    <t>EN COULEURS</t>
  </si>
  <si>
    <t>854089</t>
  </si>
  <si>
    <t>854099</t>
  </si>
  <si>
    <t>854110</t>
  </si>
  <si>
    <t>DIODES, AUTRES QUE LES PHOTODIODES ET LES DIODES EMETTRICES DE LUMIERE</t>
  </si>
  <si>
    <t>854129</t>
  </si>
  <si>
    <t>854130</t>
  </si>
  <si>
    <t>THYRISTORS, DIACS ET TRIACS, AUTRES QUE LES DISPOSITIFS PHOTOSENSIBLES</t>
  </si>
  <si>
    <t>854140</t>
  </si>
  <si>
    <t>DISPOSITIFS PHOTOSENSIBLES A SEMICONDUCTEUR, Y COMPRIS LES CELLULES PHOTOVOLTAIQUES</t>
  </si>
  <si>
    <t>854150</t>
  </si>
  <si>
    <t>AUTRES DISPOSITIFS A SEMICONDUCTEUR</t>
  </si>
  <si>
    <t>854160</t>
  </si>
  <si>
    <t>CRISTAUX PIEZOELECTRIQUES MONTES</t>
  </si>
  <si>
    <t>854190</t>
  </si>
  <si>
    <t>854231</t>
  </si>
  <si>
    <t>PROCESSEURS ET CONTROLEURS, MEME COMBINES AVEC DES MEMOIRES, DES CONVERTISSEURS, DES</t>
  </si>
  <si>
    <t>854232</t>
  </si>
  <si>
    <t>MEMOIRES</t>
  </si>
  <si>
    <t>854239</t>
  </si>
  <si>
    <t>854290</t>
  </si>
  <si>
    <t>854320</t>
  </si>
  <si>
    <t>GENERATEURS DE SIGNAUX</t>
  </si>
  <si>
    <t>854370</t>
  </si>
  <si>
    <t>854390</t>
  </si>
  <si>
    <t>854411</t>
  </si>
  <si>
    <t>EN CUIVRE</t>
  </si>
  <si>
    <t>854419</t>
  </si>
  <si>
    <t>854420</t>
  </si>
  <si>
    <t>Cables coaxiaux et autres conducteurs electriques coaxiaux</t>
  </si>
  <si>
    <t>854430</t>
  </si>
  <si>
    <t>JEUX DE FILS POUR BOUGIES D'ALLUMAGE ET AUTRES JEUX DE FILS DES TYPES UTILISES DANS L</t>
  </si>
  <si>
    <t>854442</t>
  </si>
  <si>
    <t>MUNIS DE PIECES DE CONNEXION</t>
  </si>
  <si>
    <t>854449</t>
  </si>
  <si>
    <t>854460</t>
  </si>
  <si>
    <t>AUTRES CONDUCTEURS ELECTRIQUES, POUR TENSIONS EXCEDANT 1.000 V</t>
  </si>
  <si>
    <t>854470</t>
  </si>
  <si>
    <t>Cables de fibres optiques</t>
  </si>
  <si>
    <t>854519</t>
  </si>
  <si>
    <t>854520</t>
  </si>
  <si>
    <t>BALAIS</t>
  </si>
  <si>
    <t>854590</t>
  </si>
  <si>
    <t>854690</t>
  </si>
  <si>
    <t>854720</t>
  </si>
  <si>
    <t>Pieces isolantes en matieres plastiques</t>
  </si>
  <si>
    <t>854790</t>
  </si>
  <si>
    <t>854890</t>
  </si>
  <si>
    <t>860110</t>
  </si>
  <si>
    <t>A SOURCE EXTERIEURE D'ELECTRICITE</t>
  </si>
  <si>
    <t>860500</t>
  </si>
  <si>
    <t>VOITURES A VOYAGEURS, FOURGONS A BAGAGES, VOITURES POSTALES ET AUTRES VOITURES SPECIALE</t>
  </si>
  <si>
    <t>860711</t>
  </si>
  <si>
    <t>Bogies et bissels de traction</t>
  </si>
  <si>
    <t>860719</t>
  </si>
  <si>
    <t>860721</t>
  </si>
  <si>
    <t>FREINS A AIR COMPRIME ET LEURS PARTIES</t>
  </si>
  <si>
    <t>860729</t>
  </si>
  <si>
    <t>860791</t>
  </si>
  <si>
    <t>DE LOCOMOTIVES OU DE LOCOTRACTEURS</t>
  </si>
  <si>
    <t>860800</t>
  </si>
  <si>
    <t>MATERIEL FIXE DE VOIES FERREES OU SIMILAIRES; APPAREILS MECANIQUES (Y COMPRIS ELECTROME</t>
  </si>
  <si>
    <t>860900</t>
  </si>
  <si>
    <t>CADRES ET CONTENEURS (Y COMPRIS LES CONTENEURSCITERNES ET LES CONTENEURSRESERVOIRS) S</t>
  </si>
  <si>
    <t>870110</t>
  </si>
  <si>
    <t>Motoculteurs</t>
  </si>
  <si>
    <t>870120</t>
  </si>
  <si>
    <t>TRACTEURS ROUTIERS POUR SEMIREMORQUES</t>
  </si>
  <si>
    <t>870130</t>
  </si>
  <si>
    <t>TRACTEURS A CHENILLES</t>
  </si>
  <si>
    <t>870190</t>
  </si>
  <si>
    <t>870210</t>
  </si>
  <si>
    <t>A MOTEUR A PISTON A ALLUMAGE PAR COMPRESSION (DIESEL OU SEMIDIESEL)</t>
  </si>
  <si>
    <t>870290</t>
  </si>
  <si>
    <t>870321</t>
  </si>
  <si>
    <t>D’UNE CYLINDREE N’EXCEDANT PAS 1.000 CM³</t>
  </si>
  <si>
    <t>D’UNE CYLINDREE EXCEDANT 1.000 CM³ MAIS N’EXCEDANT PAS 1.500 CM³</t>
  </si>
  <si>
    <t>D’UNE CYLINDREE EXCEDANT 1.500 CM³ MAIS N’EXCEDANT PAS 3.000 CM³</t>
  </si>
  <si>
    <t>D’UNE CYLINDREE EXCEDANT 3.000 CM³</t>
  </si>
  <si>
    <t>D'UNE CYLINDREE N'EXCEDANT PAS 1.500 CM³</t>
  </si>
  <si>
    <t>870332</t>
  </si>
  <si>
    <t>D'UNE CYLINDREE EXCEDANT 1.500 CM³ MAIS N'EXCEDANT PAS 2.500 CM³</t>
  </si>
  <si>
    <t>D'UNE CYLINDREE EXCEDANT 2.500 CM³</t>
  </si>
  <si>
    <t>870390</t>
  </si>
  <si>
    <t>870410</t>
  </si>
  <si>
    <t>TOMBEREAUX AUTOMOTEURS CONCUS POUR ETRE UTILISES EN DEHORS DU RESEAU ROUTIER</t>
  </si>
  <si>
    <t>D'UN POIDS EN CHARGE MAXIMAL N'EXCEDANT PAS 5 TONNES</t>
  </si>
  <si>
    <t>870422</t>
  </si>
  <si>
    <t>D'UN POIDS EN CHARGE MAXIMAL EXCEDANT 5 TONNES MAIS N'EXCEDANT PAS 20 TONNES</t>
  </si>
  <si>
    <t>870423</t>
  </si>
  <si>
    <t>D'UN POIDS EN CHARGE MAXIMAL EXCEDANT 20 TONNES</t>
  </si>
  <si>
    <t>870431</t>
  </si>
  <si>
    <t>870432</t>
  </si>
  <si>
    <t>D'UN POIDS EN CHARGE MAXIMAL EXCEDANT 5 TONNES</t>
  </si>
  <si>
    <t>870490</t>
  </si>
  <si>
    <t>870510</t>
  </si>
  <si>
    <t>CAMIONSGRUES</t>
  </si>
  <si>
    <t>870530</t>
  </si>
  <si>
    <t>VOITURES DE LUTTE CONTRE L'INCENDIE</t>
  </si>
  <si>
    <t>870540</t>
  </si>
  <si>
    <t>CAMIONSBETONNIERES</t>
  </si>
  <si>
    <t>870590</t>
  </si>
  <si>
    <t>870600</t>
  </si>
  <si>
    <t>CHASSIS DES VEHICULES AUTOMOBILES DES N°S 87.01 A 87.05, EQUIPES DE LEUR MOTEUR.</t>
  </si>
  <si>
    <t>870710</t>
  </si>
  <si>
    <t>DES VEHICULES DU N° 87.03</t>
  </si>
  <si>
    <t>870790</t>
  </si>
  <si>
    <t>870810</t>
  </si>
  <si>
    <t>PARECHOCS ET LEURS PARTIES</t>
  </si>
  <si>
    <t>870821</t>
  </si>
  <si>
    <t>Ceintures de securite</t>
  </si>
  <si>
    <t>870829</t>
  </si>
  <si>
    <t>870830</t>
  </si>
  <si>
    <t>FREINS ET SERVOFREINS, ET LEURS PARTIES</t>
  </si>
  <si>
    <t>870840</t>
  </si>
  <si>
    <t>BOITES DE VITESSES ET LEURS PARTIES</t>
  </si>
  <si>
    <t>870850</t>
  </si>
  <si>
    <t>PONTS AVEC DIFFERENTIEL, MEME POURVUS D'AUTRES ORGANES DE TRANSMISSION, ET ESSIEUX PO</t>
  </si>
  <si>
    <t>870870</t>
  </si>
  <si>
    <t>Roues, leurs parties et accessoires</t>
  </si>
  <si>
    <t>870880</t>
  </si>
  <si>
    <t>SYSTEMES DE SUSPENSION ET LEURS PARTIES (Y COMPRIS LES AMORTISSEURS DE SUSPENSION)</t>
  </si>
  <si>
    <t>870891</t>
  </si>
  <si>
    <t>RADIATEURS ET LEURS PARTIES</t>
  </si>
  <si>
    <t>870892</t>
  </si>
  <si>
    <t>SILENCIEUX ET TUYAUX D'ECHAPPEMENT; LEURS PARTIES</t>
  </si>
  <si>
    <t>870893</t>
  </si>
  <si>
    <t>Embrayages et leurs parties</t>
  </si>
  <si>
    <t>870894</t>
  </si>
  <si>
    <t>VOLANTS, COLONNES ET BOITIERS DE DIRECTION; LEURS PARTIES</t>
  </si>
  <si>
    <t>870895</t>
  </si>
  <si>
    <t>COUSSINS GONFLABLES DE SECURITE AVEC SYSTEME DE GONFLAGE (AIRBAGS); LEURS PARTIES</t>
  </si>
  <si>
    <t>870911</t>
  </si>
  <si>
    <t>ELECTRIQUES</t>
  </si>
  <si>
    <t>870919</t>
  </si>
  <si>
    <t>870990</t>
  </si>
  <si>
    <t>871000</t>
  </si>
  <si>
    <t>CHARS ET AUTOMOBILES BLINDEES DE COMBAT, ARMES OU NON; LEURS PARTIES.</t>
  </si>
  <si>
    <t>871110</t>
  </si>
  <si>
    <t>A MOTEUR A PISTON ALTERNATIF, D'UNE CYLINDREE N'EXCEDANT PAS 50 CM³</t>
  </si>
  <si>
    <t>871130</t>
  </si>
  <si>
    <t>A MOTEUR A PISTON ALTERNATIF, D'UNE CYLINDREE EXCEDANT 250 CM³ MAIS N'EXCEDANT PAS 50</t>
  </si>
  <si>
    <t>871140</t>
  </si>
  <si>
    <t>A MOTEUR A PISTON ALTERNATIF, D'UNE CYLINDREE EXCEDANT 500 CM³ MAIS N'EXCEDANT PAS 80</t>
  </si>
  <si>
    <t>871150</t>
  </si>
  <si>
    <t>A MOTEUR A PISTON ALTERNATIF, D'UNE CYLINDREE EXCEDANT 800 CM³</t>
  </si>
  <si>
    <t>871200</t>
  </si>
  <si>
    <t>BICYCLETTES ET AUTRES CYCLES (Y COMPRIS LES TRIPORTEURS), SANS MOTEUR.</t>
  </si>
  <si>
    <t>871310</t>
  </si>
  <si>
    <t>SANS MECANISME DE PROPULSION</t>
  </si>
  <si>
    <t>871390</t>
  </si>
  <si>
    <t>871410</t>
  </si>
  <si>
    <t>DE MOTOCYCLES (Y COMPRIS LES CYCLOMOTEURS)</t>
  </si>
  <si>
    <t>871420</t>
  </si>
  <si>
    <t>DE FAUTEUILS ROULANTS OU D'AUTRES VEHICULES POUR INVALIDES</t>
  </si>
  <si>
    <t>871491</t>
  </si>
  <si>
    <t>CADRES ET FOURCHES, ET LEURS PARTIES</t>
  </si>
  <si>
    <t>871492</t>
  </si>
  <si>
    <t>Jantes et rayons</t>
  </si>
  <si>
    <t>871494</t>
  </si>
  <si>
    <t>FREINS, Y COMPRIS LES MOYEUX A FREINS, ET LEURS PARTIES</t>
  </si>
  <si>
    <t>871495</t>
  </si>
  <si>
    <t>Selles</t>
  </si>
  <si>
    <t>871496</t>
  </si>
  <si>
    <t>PEDALES ET PEDALIERS, ET LEURS PARTIES</t>
  </si>
  <si>
    <t>871499</t>
  </si>
  <si>
    <t>871500</t>
  </si>
  <si>
    <t>LANDAUS, POUSSETTES ET VOITURES SIMILAIRES POUR LE TRANSPORT DES ENFANTS, ET LEURS PART</t>
  </si>
  <si>
    <t>871610</t>
  </si>
  <si>
    <t>REMORQUES ET SEMIREMORQUES POUR L'HABITATION OU LE CAMPING, DU TYPE CARAVANE</t>
  </si>
  <si>
    <t>871620</t>
  </si>
  <si>
    <t>REMORQUES ET SEMIREMORQUES AUTOCHARGEUSES OU AUTODECHARGEUSES, POUR USAGES AGRICOLES</t>
  </si>
  <si>
    <t>871631</t>
  </si>
  <si>
    <t>CITERNES</t>
  </si>
  <si>
    <t>871639</t>
  </si>
  <si>
    <t>AUTRES REMORQUES ET SEMIREMORQUES</t>
  </si>
  <si>
    <t>871680</t>
  </si>
  <si>
    <t>AUTRES VEHICULES</t>
  </si>
  <si>
    <t>871690</t>
  </si>
  <si>
    <t>880330</t>
  </si>
  <si>
    <t>AUTRES PARTIES D'AVIONS OU D'HELICOPTERES</t>
  </si>
  <si>
    <t>880390</t>
  </si>
  <si>
    <t>880400</t>
  </si>
  <si>
    <t>PARACHUTES (Y COMPRIS LES PARACHUTES DIRIGEABLES ET LES PARAPENTES) ET ROTOCHUTES; LEUR</t>
  </si>
  <si>
    <t>890190</t>
  </si>
  <si>
    <t>AUTRES BATEAUX POUR LE TRANSPORT DE MARCHANDISES ET AUTRES BATEAUX CONCUS A LA FOIS P</t>
  </si>
  <si>
    <t>890200</t>
  </si>
  <si>
    <t>BATEAUX DE PECHE; NAVIRESUSINES ET AUTRES BATEAUX POUR LE TRAITEMENT OU LA MISE EN CON</t>
  </si>
  <si>
    <t>890392</t>
  </si>
  <si>
    <t>BATEAUX A MOTEUR, AUTRES QU'A MOTEUR HORSBORD</t>
  </si>
  <si>
    <t>890399</t>
  </si>
  <si>
    <t>890510</t>
  </si>
  <si>
    <t>BATEAUXDRAGUEURS</t>
  </si>
  <si>
    <t>890590</t>
  </si>
  <si>
    <t>890710</t>
  </si>
  <si>
    <t>RADEAUX GONFLABLES</t>
  </si>
  <si>
    <t>890790</t>
  </si>
  <si>
    <t>900110</t>
  </si>
  <si>
    <t>FIBRES OPTIQUES, FAISCEAUX ET CABLES DE FIBRES OPTIQUES</t>
  </si>
  <si>
    <t>900140</t>
  </si>
  <si>
    <t>Verres de lunetterie en verre</t>
  </si>
  <si>
    <t>900150</t>
  </si>
  <si>
    <t>VERRES DE LUNETTERIE EN AUTRES MATIERES</t>
  </si>
  <si>
    <t>900190</t>
  </si>
  <si>
    <t>900219</t>
  </si>
  <si>
    <t>900290</t>
  </si>
  <si>
    <t>900390</t>
  </si>
  <si>
    <t>900410</t>
  </si>
  <si>
    <t>Lunettes solaires</t>
  </si>
  <si>
    <t>900490</t>
  </si>
  <si>
    <t>900580</t>
  </si>
  <si>
    <t>AUTRES INSTRUMENTS</t>
  </si>
  <si>
    <t>900640</t>
  </si>
  <si>
    <t>APPAREILS PHOTOGRAPHIQUES A DEVELOPPEMENT ET TIRAGE INSTANTANES</t>
  </si>
  <si>
    <t>900659</t>
  </si>
  <si>
    <t>900669</t>
  </si>
  <si>
    <t>900699</t>
  </si>
  <si>
    <t>900710</t>
  </si>
  <si>
    <t>CAMERAS</t>
  </si>
  <si>
    <t>900720</t>
  </si>
  <si>
    <t>PROJECTEURS</t>
  </si>
  <si>
    <t>900791</t>
  </si>
  <si>
    <t>DE CAMERAS</t>
  </si>
  <si>
    <t>900850</t>
  </si>
  <si>
    <t>PROJECTEURS ET APPAREILS D'AGRANDISSEMENT OU DE REDUCTION</t>
  </si>
  <si>
    <t>900890</t>
  </si>
  <si>
    <t>PARTIES ET ACCESSOIRES</t>
  </si>
  <si>
    <t>901010</t>
  </si>
  <si>
    <t>APPAREILS ET MATERIEL POUR LE DEVELOPPEMENT AUTOMATIQUE DES PELLICULES PHOTOGRAPHIQUE</t>
  </si>
  <si>
    <t>901050</t>
  </si>
  <si>
    <t>AUTRES APPAREILS ET MATERIEL POUR LABORATOIRES PHOTOGRAPHIQUES OU CINEMATOGRAPHIQUES;</t>
  </si>
  <si>
    <t>901060</t>
  </si>
  <si>
    <t>ECRANS POUR PROJECTIONS</t>
  </si>
  <si>
    <t>901090</t>
  </si>
  <si>
    <t>901120</t>
  </si>
  <si>
    <t>AUTRES MICROSCOPES, POUR LA PHOTOMICROGRAPHIE, LA CINEPHOTOMICROGRAPHIE OU LA MICROP</t>
  </si>
  <si>
    <t>901180</t>
  </si>
  <si>
    <t>Autres microscopes</t>
  </si>
  <si>
    <t>901190</t>
  </si>
  <si>
    <t>901210</t>
  </si>
  <si>
    <t>MICROSCOPES AUTRES QU'OPTIQUES; DIFFRACTOGRAPHES</t>
  </si>
  <si>
    <t>901320</t>
  </si>
  <si>
    <t>Lasers, autres que les diodes laser</t>
  </si>
  <si>
    <t>901380</t>
  </si>
  <si>
    <t>AUTRES DISPOSITIFS, APPAREILS ET INSTRUMENTS</t>
  </si>
  <si>
    <t>901410</t>
  </si>
  <si>
    <t>BOUSSOLES, Y COMPRIS LES COMPAS DE NAVIGATION</t>
  </si>
  <si>
    <t>901420</t>
  </si>
  <si>
    <t>INSTRUMENTS ET APPAREILS POUR LA NAVIGATION AERIENNE OU SPATIALE (AUTRES QUE LES BOUS</t>
  </si>
  <si>
    <t>901480</t>
  </si>
  <si>
    <t>AUTRES INSTRUMENTS ET APPAREILS</t>
  </si>
  <si>
    <t>901490</t>
  </si>
  <si>
    <t>901520</t>
  </si>
  <si>
    <t>THEODOLITES ET TACHEOMETRES</t>
  </si>
  <si>
    <t>901530</t>
  </si>
  <si>
    <t>Niveaux</t>
  </si>
  <si>
    <t>901540</t>
  </si>
  <si>
    <t>INSTRUMENTS ET APPAREILS DE PHOTOGRAMMETRIE</t>
  </si>
  <si>
    <t>901580</t>
  </si>
  <si>
    <t>901590</t>
  </si>
  <si>
    <t>901600</t>
  </si>
  <si>
    <t>BALANCES SENSIBLES A UN POIDS DE 5 CG OU MOINS, AVEC OU SANS POIDS.</t>
  </si>
  <si>
    <t>901720</t>
  </si>
  <si>
    <t>AUTRES INSTRUMENTS DE DESSIN, DE TRACAGE OU DE CALCUL</t>
  </si>
  <si>
    <t>901730</t>
  </si>
  <si>
    <t>MICROMETRES, PIEDS A COULISSE, CALIBRES ET JAUGES</t>
  </si>
  <si>
    <t>901780</t>
  </si>
  <si>
    <t>901790</t>
  </si>
  <si>
    <t>901811</t>
  </si>
  <si>
    <t>ELECTROCARDIOGRAPHES</t>
  </si>
  <si>
    <t>901812</t>
  </si>
  <si>
    <t>APPAREILS DE DIAGNOSTIC PAR BALAYAGE ULTRASONIQUE (SCANNERS)</t>
  </si>
  <si>
    <t>901813</t>
  </si>
  <si>
    <t>APPAREILS DE DIAGNOSTIC PAR VISUALISATION A RESONANCE MAGNETIQUE</t>
  </si>
  <si>
    <t>901819</t>
  </si>
  <si>
    <t>901831</t>
  </si>
  <si>
    <t>SERINGUES, AVEC OU SANS AIGUILLES</t>
  </si>
  <si>
    <t>901832</t>
  </si>
  <si>
    <t>AIGUILLES TUBULAIRES EN METAL ET AIGUILLES A SUTURES</t>
  </si>
  <si>
    <t>901839</t>
  </si>
  <si>
    <t>901849</t>
  </si>
  <si>
    <t>901850</t>
  </si>
  <si>
    <t>Autres instruments et appareils d'ophtalmologie</t>
  </si>
  <si>
    <t>901890</t>
  </si>
  <si>
    <t>901910</t>
  </si>
  <si>
    <t>APPAREILS DE MECANOTHERAPIE; APPAREILS DE MASSAGE; APPAREILS DE PSYCHOTECHNIE</t>
  </si>
  <si>
    <t>901920</t>
  </si>
  <si>
    <t>APPAREILS D'OZONOTHERAPIE, D'OXYGENOTHERAPIE, D'AEROSOLTHERAPIE, APPAREILS RESPIRATOI</t>
  </si>
  <si>
    <t>902000</t>
  </si>
  <si>
    <t>AUTRES APPAREILS RESPIRATOIRES ET MASQUES A GAZ, A L'EXCLUSION DES MASQUES DE PROTECTIO</t>
  </si>
  <si>
    <t>902110</t>
  </si>
  <si>
    <t>ARTICLES ET APPAREILS D’ORTHOPEDIE OU POUR FRACTURES</t>
  </si>
  <si>
    <t>902129</t>
  </si>
  <si>
    <t>902139</t>
  </si>
  <si>
    <t>902190</t>
  </si>
  <si>
    <t>902213</t>
  </si>
  <si>
    <t>AUTRES, POUR L'ART DENTAIRE</t>
  </si>
  <si>
    <t>902214</t>
  </si>
  <si>
    <t>AUTRES, POUR USAGES MEDICAUX, CHIRURGICAUX OU VETERINAIRES</t>
  </si>
  <si>
    <t>902219</t>
  </si>
  <si>
    <t>POUR AUTRES USAGES</t>
  </si>
  <si>
    <t>902221</t>
  </si>
  <si>
    <t>A USAGE MEDICAL, CHIRURGICAL, DENTAIRE OU VETERINAIRE</t>
  </si>
  <si>
    <t>902290</t>
  </si>
  <si>
    <t>AUTRES, Y COMPRIS LES PARTIES ET ACCESSOIRES</t>
  </si>
  <si>
    <t>902300</t>
  </si>
  <si>
    <t>INSTRUMENTS, APPAREILS ET MODELES CONCUS POUR LA DEMONSTRATION (DANS L'ENSEIGNEMENT OU</t>
  </si>
  <si>
    <t>902410</t>
  </si>
  <si>
    <t>MACHINES ET APPAREILS D'ESSAIS DES METAUX</t>
  </si>
  <si>
    <t>902480</t>
  </si>
  <si>
    <t>902490</t>
  </si>
  <si>
    <t>902511</t>
  </si>
  <si>
    <t>A LIQUIDE, A LECTURE DIRECTE</t>
  </si>
  <si>
    <t>902519</t>
  </si>
  <si>
    <t>902580</t>
  </si>
  <si>
    <t>902590</t>
  </si>
  <si>
    <t>902610</t>
  </si>
  <si>
    <t>POUR LA MESURE OU LE CONTROLE DU DEBIT OU DU NIVEAU DES LIQUIDES</t>
  </si>
  <si>
    <t>902620</t>
  </si>
  <si>
    <t>POUR LA MESURE OU LE CONTROLE DE LA PRESSION</t>
  </si>
  <si>
    <t>902680</t>
  </si>
  <si>
    <t>902690</t>
  </si>
  <si>
    <t>902710</t>
  </si>
  <si>
    <t>ANALYSEURS DE GAZ OU DE FUMEES</t>
  </si>
  <si>
    <t>902730</t>
  </si>
  <si>
    <t>SPECTROMETRES, SPECTROPHOTOMETRES ET SPECTROGRAPHES UTILISANT LES RAYONNEMENTS OPTIQU</t>
  </si>
  <si>
    <t>902750</t>
  </si>
  <si>
    <t>AUTRES INSTRUMENTS ET APPAREILS UTILISANT LES RAYONNEMENTS OPTIQUES (UV, VISIBLES, IR</t>
  </si>
  <si>
    <t>902780</t>
  </si>
  <si>
    <t>902790</t>
  </si>
  <si>
    <t>MICROTOMES; PARTIES ET ACCESSOIRES</t>
  </si>
  <si>
    <t>902820</t>
  </si>
  <si>
    <t>Compteurs de liquides</t>
  </si>
  <si>
    <t>902830</t>
  </si>
  <si>
    <t>COMPTEURS D'ELECTRICITE</t>
  </si>
  <si>
    <t>902890</t>
  </si>
  <si>
    <t>902910</t>
  </si>
  <si>
    <t>COMPTEURS DE TOURS OU DE PRODUCTION, TAXIMETRES, TOTALISATEURS DE CHEMIN PARCOURU, PO</t>
  </si>
  <si>
    <t>902920</t>
  </si>
  <si>
    <t>INDICATEURS DE VITESSE ET TACHYMETRES; STROBOSCOPES</t>
  </si>
  <si>
    <t>902990</t>
  </si>
  <si>
    <t>903010</t>
  </si>
  <si>
    <t>INSTRUMENTS ET APPAREILS POUR LA MESURE OU LA DETECTION DES RADIATIONS IONISANTES</t>
  </si>
  <si>
    <t>903020</t>
  </si>
  <si>
    <t>OSCILLOSCOPES ET OSCILLOGRAPHES</t>
  </si>
  <si>
    <t>903031</t>
  </si>
  <si>
    <t>MULTIMETRES, SANS DISPOSITIF ENREGISTREUR</t>
  </si>
  <si>
    <t>903032</t>
  </si>
  <si>
    <t>MULTIMETRES, AVEC DISPOSITIF ENREGISTREUR</t>
  </si>
  <si>
    <t>903033</t>
  </si>
  <si>
    <t>AUTRES, SANS DISPOSITIF ENREGISTREUR</t>
  </si>
  <si>
    <t>903039</t>
  </si>
  <si>
    <t>AUTRES, AVEC DISPOSITIF ENREGISTREUR</t>
  </si>
  <si>
    <t>903040</t>
  </si>
  <si>
    <t>AUTRES INSTRUMENTS ET APPAREILS, SPECIALEMENT CONCUS POUR LES TECHNIQUES DE LA TELECO</t>
  </si>
  <si>
    <t>903089</t>
  </si>
  <si>
    <t>903090</t>
  </si>
  <si>
    <t>903110</t>
  </si>
  <si>
    <t>MACHINES A EQUILIBRER LES PIECES MECANIQUES</t>
  </si>
  <si>
    <t>903149</t>
  </si>
  <si>
    <t>903180</t>
  </si>
  <si>
    <t>AUTRES INSTRUMENTS, APPAREILS ET MACHINES</t>
  </si>
  <si>
    <t>903190</t>
  </si>
  <si>
    <t>903210</t>
  </si>
  <si>
    <t>THERMOSTATS</t>
  </si>
  <si>
    <t>903220</t>
  </si>
  <si>
    <t>MANOSTATS (PRESSOSTATS)</t>
  </si>
  <si>
    <t>903281</t>
  </si>
  <si>
    <t>HYDRAULIQUES OU PNEUMATIQUES</t>
  </si>
  <si>
    <t>903289</t>
  </si>
  <si>
    <t>903290</t>
  </si>
  <si>
    <t>903300</t>
  </si>
  <si>
    <t>PARTIES ET ACCESSOIRES NON DENOMMES NI COMPRIS AILLEURS DANS LE PRESENT CHAPITRE, POUR</t>
  </si>
  <si>
    <t>910111</t>
  </si>
  <si>
    <t>A AFFICHAGE MECANIQUE SEULEMENT</t>
  </si>
  <si>
    <t>910119</t>
  </si>
  <si>
    <t>910191</t>
  </si>
  <si>
    <t>FONCTIONNANT ELECTRIQUEMENT</t>
  </si>
  <si>
    <t>910199</t>
  </si>
  <si>
    <t>910211</t>
  </si>
  <si>
    <t>910212</t>
  </si>
  <si>
    <t>A AFFICHAGE OPTOELECTRONIQUE SEULEMENT</t>
  </si>
  <si>
    <t>910219</t>
  </si>
  <si>
    <t>910229</t>
  </si>
  <si>
    <t>910299</t>
  </si>
  <si>
    <t>910310</t>
  </si>
  <si>
    <t>910519</t>
  </si>
  <si>
    <t>910521</t>
  </si>
  <si>
    <t>910529</t>
  </si>
  <si>
    <t>910599</t>
  </si>
  <si>
    <t>910700</t>
  </si>
  <si>
    <t>INTERRUPTEURS HORAIRES ET AUTRES APPAREILS PERMETTANT DE DECLENCHER UN MECANISME A TEMP</t>
  </si>
  <si>
    <t>910990</t>
  </si>
  <si>
    <t>911390</t>
  </si>
  <si>
    <t>911490</t>
  </si>
  <si>
    <t>920110</t>
  </si>
  <si>
    <t>Pianos droits</t>
  </si>
  <si>
    <t>920290</t>
  </si>
  <si>
    <t>920590</t>
  </si>
  <si>
    <t>920600</t>
  </si>
  <si>
    <t>INSTRUMENTS DE MUSIQUE A PERCUSSION (TAMBOURS, CAISSES, XYLOPHONES, CYMBALES, CASTAGNET</t>
  </si>
  <si>
    <t>920790</t>
  </si>
  <si>
    <t>920999</t>
  </si>
  <si>
    <t>930330</t>
  </si>
  <si>
    <t>Autres fusils et carabines de chasse ou de tir sportif</t>
  </si>
  <si>
    <t>930400</t>
  </si>
  <si>
    <t>AUTRES ARMES (FUSILS, CARABINES ET PISTOLETS A RESSORT, A AIR COMPRIME OU A GAZ, MATRAQ</t>
  </si>
  <si>
    <t>930690</t>
  </si>
  <si>
    <t>940120</t>
  </si>
  <si>
    <t>SIEGES DES TYPES UTILISES POUR VEHICULES AUTOMOBILES</t>
  </si>
  <si>
    <t>940130</t>
  </si>
  <si>
    <t>SIEGES PIVOTANTS, AJUSTABLES EN HAUTEUR</t>
  </si>
  <si>
    <t>940140</t>
  </si>
  <si>
    <t>SIEGES AUTRES QUE LE MATERIEL DE CAMPING OU DE JARDIN, TRANSFORMABLES EN LITS</t>
  </si>
  <si>
    <t>940159</t>
  </si>
  <si>
    <t>940161</t>
  </si>
  <si>
    <t>REMBOURRES</t>
  </si>
  <si>
    <t>940169</t>
  </si>
  <si>
    <t>940171</t>
  </si>
  <si>
    <t>940179</t>
  </si>
  <si>
    <t>940180</t>
  </si>
  <si>
    <t>AUTRES SIEGES</t>
  </si>
  <si>
    <t>940190</t>
  </si>
  <si>
    <t>940210</t>
  </si>
  <si>
    <t>FAUTEUILS DE DENTISTES, FAUTEUILS POUR SALONS DE COIFFURE ET FAUTEUILS SIMILAIRES, ET</t>
  </si>
  <si>
    <t>940290</t>
  </si>
  <si>
    <t>940310</t>
  </si>
  <si>
    <t>MEUBLES EN METAL DES TYPES UTILISES DANS LES BUREAUX</t>
  </si>
  <si>
    <t>940320</t>
  </si>
  <si>
    <t>AUTRES MEUBLES EN METAL</t>
  </si>
  <si>
    <t>940330</t>
  </si>
  <si>
    <t>MEUBLES EN BOIS DES TYPES UTILISES DANS LES BUREAUX</t>
  </si>
  <si>
    <t>940340</t>
  </si>
  <si>
    <t>MEUBLES EN BOIS DES TYPES UTILISES DANS LES CUISINES</t>
  </si>
  <si>
    <t>940350</t>
  </si>
  <si>
    <t>MEUBLES EN BOIS DES TYPES UTILISES DANS LES CHAMBRES A COUCHER</t>
  </si>
  <si>
    <t>Autres meubles en bois</t>
  </si>
  <si>
    <t>940370</t>
  </si>
  <si>
    <t>MEUBLES EN MATIERES PLASTIQUES</t>
  </si>
  <si>
    <t>940381</t>
  </si>
  <si>
    <t>EN BAMBOU OU EN ROTIN</t>
  </si>
  <si>
    <t>940390</t>
  </si>
  <si>
    <t>940410</t>
  </si>
  <si>
    <t>Sommiers</t>
  </si>
  <si>
    <t>940421</t>
  </si>
  <si>
    <t>EN CAOUTCHOUC ALVEOLAIRE OU EN MATIERES PLASTIQUES ALVEOLAIRES, RECOUVERTS OU NON</t>
  </si>
  <si>
    <t>940429</t>
  </si>
  <si>
    <t>940430</t>
  </si>
  <si>
    <t>Sacs de couchage</t>
  </si>
  <si>
    <t>940490</t>
  </si>
  <si>
    <t>940510</t>
  </si>
  <si>
    <t>LUSTRES ET AUTRES APPAREILS D'ECLAIRAGE ELECTRIQUES A SUSPENDRE OU A FIXER AU PLAFOND</t>
  </si>
  <si>
    <t>940520</t>
  </si>
  <si>
    <t>LAMPES DE CHEVET, LAMPES DE BUREAU ET LAMPADAIRES D'INTERIEUR, ELECTRIQUES</t>
  </si>
  <si>
    <t>940530</t>
  </si>
  <si>
    <t>GUIRLANDES ELECTRIQUES DES TYPES UTILISES POUR LES ARBRES DE NOëL</t>
  </si>
  <si>
    <t>940540</t>
  </si>
  <si>
    <t>AUTRES APPAREILS D'ECLAIRAGE ELECTRIQUES</t>
  </si>
  <si>
    <t>940550</t>
  </si>
  <si>
    <t>APPAREILS D'ECLAIRAGE NON ELECTRIQUES</t>
  </si>
  <si>
    <t>940560</t>
  </si>
  <si>
    <t>LAMPESRECLAMES, ENSEIGNES LUMINEUSES, PLAQUES INDICATRICES LUMINEUSES ET ARTICLES SI</t>
  </si>
  <si>
    <t>940591</t>
  </si>
  <si>
    <t>EN VERRE</t>
  </si>
  <si>
    <t>940592</t>
  </si>
  <si>
    <t>940599</t>
  </si>
  <si>
    <t>940600</t>
  </si>
  <si>
    <t>CONSTRUCTIONS PREFABRIQUEES.</t>
  </si>
  <si>
    <t>950300</t>
  </si>
  <si>
    <t>TRICYCLES, TROTTINETTES, AUTOS A PEDALES ET JOUETS A ROUES SIMILAIRES; LANDAUS ET POUSS</t>
  </si>
  <si>
    <t>950420</t>
  </si>
  <si>
    <t>BILLARDS DE TOUT GENRE ET LEURS ACCESSOIRES</t>
  </si>
  <si>
    <t>950430</t>
  </si>
  <si>
    <t>AUTRES JEUX FONCTIONNANT PAR L'INTRODUCTION D'UNE PIECE DE MONNAIE, D'UN BILLET DE BA</t>
  </si>
  <si>
    <t>950440</t>
  </si>
  <si>
    <t>CARTES A JOUER</t>
  </si>
  <si>
    <t>950450</t>
  </si>
  <si>
    <t>CONSOLES ET MACHINES DE JEUX VIDEO, AUTRES QUE CELLES DU  N° 9504.30</t>
  </si>
  <si>
    <t>950490</t>
  </si>
  <si>
    <t>950510</t>
  </si>
  <si>
    <t>ARTICLES POUR FETES DE NOëL</t>
  </si>
  <si>
    <t>950590</t>
  </si>
  <si>
    <t>950619</t>
  </si>
  <si>
    <t>950629</t>
  </si>
  <si>
    <t>950632</t>
  </si>
  <si>
    <t>BALLES</t>
  </si>
  <si>
    <t>950640</t>
  </si>
  <si>
    <t>ARTICLES ET MATERIEL POUR LE TENNIS DE TABLE</t>
  </si>
  <si>
    <t>950659</t>
  </si>
  <si>
    <t>950662</t>
  </si>
  <si>
    <t>GONFLABLES</t>
  </si>
  <si>
    <t>950669</t>
  </si>
  <si>
    <t>950691</t>
  </si>
  <si>
    <t>ARTICLES ET MATERIEL POUR LA CULTURE PHYSIQUE, LA GYMNASTIQUE OU L'ATHLETISME</t>
  </si>
  <si>
    <t>950699</t>
  </si>
  <si>
    <t>950790</t>
  </si>
  <si>
    <t>950890</t>
  </si>
  <si>
    <t>960110</t>
  </si>
  <si>
    <t>IVOIRE TRAVAILLE ET OUVRAGES EN IVOIRE</t>
  </si>
  <si>
    <t>960190</t>
  </si>
  <si>
    <t>960310</t>
  </si>
  <si>
    <t>BALAIS ET BALAYETTES CONSISTANT EN BRINDILLES OU AUTRES MATIERES VEGETALES EN BOTTES</t>
  </si>
  <si>
    <t>960321</t>
  </si>
  <si>
    <t>BROSSES A DENTS, Y COMPRIS LES BROSSES A DENTIERS</t>
  </si>
  <si>
    <t>960329</t>
  </si>
  <si>
    <t>960330</t>
  </si>
  <si>
    <t>PINCEAUX ET BROSSES POUR ARTISTES, PINCEAUX A ECRIRE ET PINCEAUX SIMILAIRES POUR L'AP</t>
  </si>
  <si>
    <t>960340</t>
  </si>
  <si>
    <t>BROSSES ET PINCEAUX A PEINDRE, A BADIGEONNER, A VERNIR OU SIMILAIRES (AUTRES QUE LES</t>
  </si>
  <si>
    <t>960350</t>
  </si>
  <si>
    <t>AUTRES BROSSES CONSTITUANT DES PARTIES DE MACHINES, D'APPAREILS OU DE VEHICULES</t>
  </si>
  <si>
    <t>960390</t>
  </si>
  <si>
    <t>960400</t>
  </si>
  <si>
    <t>TAMIS ET CRIBLES, A MAIN.</t>
  </si>
  <si>
    <t>960500</t>
  </si>
  <si>
    <t>ASSORTIMENTS DE VOYAGE POUR LA TOILETTE DES PERSONNES, LA COUTURE OU LE NETTOYAGE DES C</t>
  </si>
  <si>
    <t>960610</t>
  </si>
  <si>
    <t>BOUTONSPRESSION ET LEURS PARTIES</t>
  </si>
  <si>
    <t>960621</t>
  </si>
  <si>
    <t>EN MATIERES PLASTIQUES, NON RECOUVERTS DE MATIERES TEXTILES</t>
  </si>
  <si>
    <t>960622</t>
  </si>
  <si>
    <t>EN METAUX COMMUNS, NON RECOUVERTS DE MATIERES TEXTILES</t>
  </si>
  <si>
    <t>960629</t>
  </si>
  <si>
    <t>960711</t>
  </si>
  <si>
    <t>AVEC AGRAFES EN METAUX COMMUNS</t>
  </si>
  <si>
    <t>960719</t>
  </si>
  <si>
    <t>960810</t>
  </si>
  <si>
    <t>STYLOS ET CRAYONS A BILLE</t>
  </si>
  <si>
    <t>960820</t>
  </si>
  <si>
    <t>STYLOS ET MARQUEURS A MECHE FEUTRE OU A AUTRES POINTES POREUSES</t>
  </si>
  <si>
    <t>960830</t>
  </si>
  <si>
    <t>STYLOS A PLUME ET AUTRES STYLOS</t>
  </si>
  <si>
    <t>960840</t>
  </si>
  <si>
    <t>PORTEMINE</t>
  </si>
  <si>
    <t>960850</t>
  </si>
  <si>
    <t>ASSORTIMENTS D'ARTICLES RELEVANT D'AU MOINS DEUX DES SOUSPOSITIONS PRECITEES</t>
  </si>
  <si>
    <t>960891</t>
  </si>
  <si>
    <t>PLUMES A ECRIRE ET BECS POUR PLUMES</t>
  </si>
  <si>
    <t>960899</t>
  </si>
  <si>
    <t>960910</t>
  </si>
  <si>
    <t>CRAYONS A GAINE</t>
  </si>
  <si>
    <t>960920</t>
  </si>
  <si>
    <t>MINES POUR CRAYONS OU PORTEMINE</t>
  </si>
  <si>
    <t>960990</t>
  </si>
  <si>
    <t>961000</t>
  </si>
  <si>
    <t>ARDOISES ET TABLEAUX POUR L'ECRITURE OU LE DESSIN, MEME ENCADRES.</t>
  </si>
  <si>
    <t>961100</t>
  </si>
  <si>
    <t>DATEURS, CACHETS, NUMEROTEURS, TIMBRES ET ARTICLES SIMILAIRES (Y COMPRIS LES APPAREILS</t>
  </si>
  <si>
    <t>961210</t>
  </si>
  <si>
    <t>Rubans encreurs</t>
  </si>
  <si>
    <t>961220</t>
  </si>
  <si>
    <t>Tampons encreurs</t>
  </si>
  <si>
    <t>961310</t>
  </si>
  <si>
    <t>BRIQUETS DE POCHE, A GAZ, NON RECHARGEABLES</t>
  </si>
  <si>
    <t>961320</t>
  </si>
  <si>
    <t>BRIQUETS DE POCHE, A GAZ, RECHARGEABLES</t>
  </si>
  <si>
    <t>961380</t>
  </si>
  <si>
    <t>Autres briquets et allumeurs</t>
  </si>
  <si>
    <t>961511</t>
  </si>
  <si>
    <t>EN CAOUTCHOUC DURCI OU EN MATIERES PLASTIQUES</t>
  </si>
  <si>
    <t>961519</t>
  </si>
  <si>
    <t>961590</t>
  </si>
  <si>
    <t>961700</t>
  </si>
  <si>
    <t>BOUTEILLES ISOLANTES ET AUTRES RECIPIENTS ISOTHERMIQUES MONTES, DONT L'ISOLATION EST AS</t>
  </si>
  <si>
    <t>961800</t>
  </si>
  <si>
    <t>MANNEQUINS ET ARTICLES SIMILAIRES; AUTOMATES ET SCENES ANIMEES POUR ETALAGES.</t>
  </si>
  <si>
    <t>961900</t>
  </si>
  <si>
    <t>SERVIETTES ET TAMPONS HYGIENIQUES, COUCHES ET LANGES POUR BEBES ET ARTICLES SIMILAIRES,</t>
  </si>
  <si>
    <t>970110</t>
  </si>
  <si>
    <t>TABLEAUX, PEINTURES ET DESSINS</t>
  </si>
  <si>
    <t>970190</t>
  </si>
  <si>
    <t>970200</t>
  </si>
  <si>
    <t>GRAVURES, ESTAMPES ET LITHOGRAPHIES ORIGINALES.</t>
  </si>
  <si>
    <t>970300</t>
  </si>
  <si>
    <t>PRODUCTIONS ORIGINALES DE L'ART STATUAIRE OU DE LA SCULPTURE, EN TOUTES MATIERES.</t>
  </si>
  <si>
    <t>970600</t>
  </si>
  <si>
    <t>OBJETS D'ANTIQUITE AYANT PLUS DE 100 ANS D'AGE.</t>
  </si>
  <si>
    <t>Recherch des codes SH4 de l'ancien échantillon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</si>
</sst>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0\ _€_-;\-* #,##0.000\ _€_-;_-* &quot;-&quot;??\ _€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49" fontId="3" fillId="2" borderId="0" xfId="0" applyNumberFormat="1" applyFont="1" applyFill="1"/>
    <xf numFmtId="0" fontId="3" fillId="2" borderId="0" xfId="0" applyFont="1" applyFill="1"/>
    <xf numFmtId="49" fontId="4" fillId="0" borderId="0" xfId="0" applyNumberFormat="1" applyFont="1" applyFill="1"/>
    <xf numFmtId="164" fontId="5" fillId="0" borderId="0" xfId="0" applyNumberFormat="1" applyFont="1"/>
    <xf numFmtId="0" fontId="5" fillId="3" borderId="0" xfId="0" applyFont="1" applyFill="1"/>
    <xf numFmtId="165" fontId="2" fillId="0" borderId="0" xfId="1" applyNumberFormat="1" applyFont="1"/>
    <xf numFmtId="165" fontId="0" fillId="0" borderId="0" xfId="1" applyNumberFormat="1" applyFont="1"/>
    <xf numFmtId="0" fontId="5" fillId="0" borderId="0" xfId="0" applyFont="1"/>
    <xf numFmtId="164" fontId="6" fillId="0" borderId="0" xfId="0" applyNumberFormat="1" applyFont="1"/>
    <xf numFmtId="0" fontId="6" fillId="0" borderId="0" xfId="0" applyFont="1"/>
    <xf numFmtId="165" fontId="6" fillId="0" borderId="0" xfId="1" applyNumberFormat="1" applyFont="1"/>
    <xf numFmtId="164" fontId="0" fillId="0" borderId="0" xfId="0" applyNumberFormat="1"/>
    <xf numFmtId="0" fontId="0" fillId="4" borderId="0" xfId="0" applyFill="1"/>
    <xf numFmtId="164" fontId="0" fillId="4" borderId="0" xfId="0" applyNumberFormat="1" applyFill="1"/>
    <xf numFmtId="165" fontId="0" fillId="4" borderId="0" xfId="1" applyNumberFormat="1" applyFont="1" applyFill="1"/>
    <xf numFmtId="49" fontId="0" fillId="0" borderId="0" xfId="0" applyNumberFormat="1"/>
    <xf numFmtId="0" fontId="0" fillId="5" borderId="0" xfId="0" applyFill="1"/>
    <xf numFmtId="0" fontId="0" fillId="0" borderId="0" xfId="0" applyNumberFormat="1"/>
    <xf numFmtId="0" fontId="0" fillId="6" borderId="0" xfId="0" applyFill="1"/>
    <xf numFmtId="0" fontId="0" fillId="0" borderId="0" xfId="0" applyAlignment="1">
      <alignment horizontal="right"/>
    </xf>
    <xf numFmtId="0" fontId="0" fillId="5" borderId="0" xfId="0" applyFill="1" applyAlignment="1">
      <alignment horizontal="right"/>
    </xf>
    <xf numFmtId="166" fontId="0" fillId="0" borderId="0" xfId="0" applyNumberFormat="1"/>
    <xf numFmtId="167" fontId="0" fillId="0" borderId="0" xfId="1" applyNumberFormat="1" applyFont="1"/>
    <xf numFmtId="0" fontId="0" fillId="3" borderId="0" xfId="0" applyFill="1"/>
    <xf numFmtId="0" fontId="0" fillId="0" borderId="0" xfId="2" applyNumberFormat="1" applyFont="1"/>
    <xf numFmtId="43" fontId="0" fillId="0" borderId="0" xfId="0" applyNumberFormat="1"/>
    <xf numFmtId="164" fontId="0" fillId="0" borderId="0" xfId="0" applyNumberFormat="1" applyAlignment="1">
      <alignment horizontal="right"/>
    </xf>
    <xf numFmtId="164" fontId="0" fillId="5" borderId="0" xfId="0" applyNumberFormat="1" applyFill="1" applyAlignment="1">
      <alignment horizontal="right"/>
    </xf>
    <xf numFmtId="164" fontId="0" fillId="0" borderId="0" xfId="1" applyNumberFormat="1" applyFont="1"/>
    <xf numFmtId="164" fontId="0" fillId="5" borderId="0" xfId="0" applyNumberFormat="1" applyFill="1"/>
    <xf numFmtId="14" fontId="0" fillId="0" borderId="0" xfId="0" applyNumberFormat="1"/>
    <xf numFmtId="0" fontId="9" fillId="0" borderId="0" xfId="0" applyNumberFormat="1" applyFont="1"/>
    <xf numFmtId="0" fontId="2" fillId="0" borderId="0" xfId="0" applyNumberFormat="1" applyFont="1"/>
    <xf numFmtId="17" fontId="3" fillId="0" borderId="0" xfId="0" applyNumberFormat="1" applyFont="1"/>
    <xf numFmtId="0" fontId="3" fillId="0" borderId="0" xfId="0" applyFont="1"/>
    <xf numFmtId="0" fontId="2" fillId="5" borderId="0" xfId="0" applyFont="1" applyFill="1"/>
    <xf numFmtId="0" fontId="2" fillId="6" borderId="0" xfId="0" applyFont="1" applyFill="1"/>
    <xf numFmtId="17" fontId="3" fillId="5" borderId="0" xfId="0" applyNumberFormat="1" applyFont="1" applyFill="1"/>
    <xf numFmtId="0" fontId="9" fillId="0" borderId="0" xfId="0" applyFont="1"/>
    <xf numFmtId="49" fontId="0" fillId="5" borderId="0" xfId="0" applyNumberFormat="1" applyFill="1"/>
    <xf numFmtId="166" fontId="0" fillId="5" borderId="0" xfId="0" applyNumberFormat="1" applyFill="1"/>
    <xf numFmtId="166" fontId="0" fillId="3" borderId="0" xfId="0" applyNumberFormat="1" applyFill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11"/>
  <sheetViews>
    <sheetView topLeftCell="F58" workbookViewId="0">
      <selection activeCell="R53" sqref="P53:R53"/>
    </sheetView>
  </sheetViews>
  <sheetFormatPr baseColWidth="10" defaultColWidth="9.140625" defaultRowHeight="15" x14ac:dyDescent="0.25"/>
  <cols>
    <col min="6" max="6" width="11.85546875" bestFit="1" customWidth="1"/>
  </cols>
  <sheetData>
    <row r="1" spans="1:43" x14ac:dyDescent="0.25">
      <c r="A1" s="1" t="s">
        <v>59</v>
      </c>
      <c r="B1" s="1" t="s">
        <v>207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J1" t="s">
        <v>205</v>
      </c>
      <c r="K1" t="s">
        <v>60</v>
      </c>
      <c r="M1" s="16" t="s">
        <v>208</v>
      </c>
      <c r="N1" t="str">
        <f>LEFT(M1,4)</f>
        <v>0207</v>
      </c>
      <c r="P1" t="s">
        <v>299</v>
      </c>
      <c r="Q1" t="s">
        <v>300</v>
      </c>
    </row>
    <row r="2" spans="1:43" x14ac:dyDescent="0.25">
      <c r="A2" t="s">
        <v>206</v>
      </c>
      <c r="B2" s="3" t="s">
        <v>5</v>
      </c>
      <c r="C2" s="3" t="s">
        <v>6</v>
      </c>
      <c r="D2" s="4">
        <v>11.49504192520455</v>
      </c>
      <c r="E2" s="5" t="s">
        <v>7</v>
      </c>
      <c r="F2" s="6">
        <v>316.85133074732306</v>
      </c>
      <c r="G2" s="7">
        <v>137.94866562525348</v>
      </c>
      <c r="J2" t="s">
        <v>205</v>
      </c>
      <c r="K2" t="s">
        <v>62</v>
      </c>
      <c r="M2" s="16" t="s">
        <v>209</v>
      </c>
      <c r="N2" t="str">
        <f t="shared" ref="N2:N65" si="0">LEFT(M2,4)</f>
        <v>0207</v>
      </c>
      <c r="P2" s="17" t="s">
        <v>60</v>
      </c>
      <c r="Q2" s="19" t="s">
        <v>60</v>
      </c>
      <c r="R2" t="str">
        <f>VLOOKUP(Q2,$B$28:$C$111,2,FALSE)</f>
        <v>VIANDES ET ABATS COMESTIBLES, FRAIS, REFRIGERES OU CONGELES, DES VOLAILLES DU N° 01.05.</v>
      </c>
      <c r="T2" t="s">
        <v>311</v>
      </c>
      <c r="U2" s="16"/>
      <c r="V2" s="16"/>
      <c r="W2" s="20"/>
      <c r="X2" s="20"/>
      <c r="Y2" s="20"/>
      <c r="Z2" s="20"/>
      <c r="AA2" s="20"/>
      <c r="AB2" s="20"/>
      <c r="AC2" s="20"/>
      <c r="AD2" s="21"/>
      <c r="AE2" s="20"/>
      <c r="AF2" s="20"/>
      <c r="AG2" s="20"/>
      <c r="AH2" s="20"/>
      <c r="AO2" s="22"/>
      <c r="AP2" s="22"/>
      <c r="AQ2" s="23"/>
    </row>
    <row r="3" spans="1:43" x14ac:dyDescent="0.25">
      <c r="A3" t="s">
        <v>206</v>
      </c>
      <c r="B3" s="3" t="s">
        <v>8</v>
      </c>
      <c r="C3" s="3" t="s">
        <v>9</v>
      </c>
      <c r="D3" s="4">
        <v>2.999860043409841</v>
      </c>
      <c r="E3" s="8" t="s">
        <v>10</v>
      </c>
      <c r="F3" s="6">
        <v>327.12336202182371</v>
      </c>
      <c r="G3" s="7">
        <v>36.000450693748874</v>
      </c>
      <c r="J3" t="s">
        <v>205</v>
      </c>
      <c r="K3" t="s">
        <v>64</v>
      </c>
      <c r="M3" s="16" t="s">
        <v>210</v>
      </c>
      <c r="N3" t="str">
        <f t="shared" si="0"/>
        <v>0207</v>
      </c>
      <c r="P3" s="17" t="s">
        <v>62</v>
      </c>
      <c r="Q3" s="19" t="s">
        <v>62</v>
      </c>
      <c r="R3" t="str">
        <f t="shared" ref="R3:R66" si="1">VLOOKUP(Q3,$B$28:$C$111,2,FALSE)</f>
        <v>POISSONS FRAIS OU REFRIGERES, A L'EXCEPTION DES FILETS DE POISSONS ET AUTRE CHAIR DE POI</v>
      </c>
      <c r="T3" t="s">
        <v>311</v>
      </c>
      <c r="U3" s="16"/>
      <c r="V3" s="16"/>
      <c r="W3" s="20"/>
      <c r="X3" s="20"/>
      <c r="Y3" s="20"/>
      <c r="Z3" s="20"/>
      <c r="AA3" s="20"/>
      <c r="AB3" s="20"/>
      <c r="AC3" s="20"/>
      <c r="AD3" s="21"/>
      <c r="AE3" s="20"/>
      <c r="AF3" s="20"/>
      <c r="AG3" s="20"/>
      <c r="AH3" s="20"/>
      <c r="AO3" s="22"/>
      <c r="AP3" s="22"/>
      <c r="AQ3" s="23"/>
    </row>
    <row r="4" spans="1:43" x14ac:dyDescent="0.25">
      <c r="A4" t="s">
        <v>206</v>
      </c>
      <c r="B4" s="3" t="s">
        <v>11</v>
      </c>
      <c r="C4" s="3" t="s">
        <v>12</v>
      </c>
      <c r="D4" s="4">
        <v>4.257851015146408E-4</v>
      </c>
      <c r="E4" s="5" t="s">
        <v>7</v>
      </c>
      <c r="F4" s="6">
        <v>152.91262135922329</v>
      </c>
      <c r="G4" s="7">
        <v>5.1097235642324629E-3</v>
      </c>
      <c r="J4" t="s">
        <v>205</v>
      </c>
      <c r="K4" t="s">
        <v>66</v>
      </c>
      <c r="M4" s="16" t="s">
        <v>211</v>
      </c>
      <c r="N4" t="str">
        <f t="shared" si="0"/>
        <v>0302</v>
      </c>
      <c r="P4" s="17" t="s">
        <v>64</v>
      </c>
      <c r="Q4" s="19" t="s">
        <v>64</v>
      </c>
      <c r="R4" t="str">
        <f t="shared" si="1"/>
        <v>POISSONS CONGELES, A L'EXCEPTION DES FILETS DE POISSONS ET AUTRE CHAIR DE POISSONS DU N°</v>
      </c>
      <c r="T4" t="s">
        <v>311</v>
      </c>
      <c r="U4" s="16"/>
      <c r="V4" s="16"/>
      <c r="W4" s="20"/>
      <c r="X4" s="20"/>
      <c r="Y4" s="20"/>
      <c r="Z4" s="20"/>
      <c r="AA4" s="20"/>
      <c r="AB4" s="20"/>
      <c r="AC4" s="20"/>
      <c r="AD4" s="21"/>
      <c r="AE4" s="20"/>
      <c r="AF4" s="20"/>
      <c r="AG4" s="20"/>
      <c r="AH4" s="20"/>
      <c r="AO4" s="22"/>
      <c r="AP4" s="22"/>
      <c r="AQ4" s="23"/>
    </row>
    <row r="5" spans="1:43" x14ac:dyDescent="0.25">
      <c r="A5" t="s">
        <v>206</v>
      </c>
      <c r="B5" s="3" t="s">
        <v>13</v>
      </c>
      <c r="C5" s="3" t="s">
        <v>14</v>
      </c>
      <c r="D5" s="4">
        <v>2.7913119556564885E-2</v>
      </c>
      <c r="E5" s="5" t="s">
        <v>7</v>
      </c>
      <c r="F5" s="6">
        <v>177.63479337989884</v>
      </c>
      <c r="G5" s="7">
        <v>0.33497725552643193</v>
      </c>
      <c r="J5" t="s">
        <v>205</v>
      </c>
      <c r="K5" t="s">
        <v>68</v>
      </c>
      <c r="M5" s="16" t="s">
        <v>212</v>
      </c>
      <c r="N5" t="str">
        <f t="shared" si="0"/>
        <v>0303</v>
      </c>
      <c r="P5" s="17"/>
      <c r="Q5" s="19" t="s">
        <v>66</v>
      </c>
      <c r="R5" t="str">
        <f t="shared" si="1"/>
        <v>LAIT ET CREME DE LAIT, NON CONCENTRES NI ADDITIONNES DE SUCRE OU D’AUTRES EDULCORANTS.</v>
      </c>
      <c r="T5" t="s">
        <v>311</v>
      </c>
      <c r="U5" s="16"/>
      <c r="V5" s="16"/>
      <c r="W5" s="20"/>
      <c r="X5" s="20"/>
      <c r="Y5" s="20"/>
      <c r="Z5" s="20"/>
      <c r="AA5" s="20"/>
      <c r="AB5" s="20"/>
      <c r="AC5" s="20"/>
      <c r="AD5" s="21"/>
      <c r="AE5" s="20"/>
      <c r="AF5" s="20"/>
      <c r="AG5" s="20"/>
      <c r="AH5" s="20"/>
      <c r="AO5" s="22"/>
      <c r="AP5" s="22"/>
      <c r="AQ5" s="23"/>
    </row>
    <row r="6" spans="1:43" x14ac:dyDescent="0.25">
      <c r="A6" t="s">
        <v>206</v>
      </c>
      <c r="B6" s="3" t="s">
        <v>15</v>
      </c>
      <c r="C6" s="3" t="s">
        <v>16</v>
      </c>
      <c r="D6" s="4">
        <v>2.9078483241669941</v>
      </c>
      <c r="E6" s="8" t="s">
        <v>10</v>
      </c>
      <c r="F6" s="6">
        <v>144.41915599651179</v>
      </c>
      <c r="G6" s="7">
        <v>34.896244726165129</v>
      </c>
      <c r="J6" t="s">
        <v>205</v>
      </c>
      <c r="K6" t="s">
        <v>70</v>
      </c>
      <c r="M6" s="16" t="s">
        <v>213</v>
      </c>
      <c r="N6" t="str">
        <f t="shared" si="0"/>
        <v>0303</v>
      </c>
      <c r="P6" s="17" t="s">
        <v>68</v>
      </c>
      <c r="Q6" s="19" t="s">
        <v>68</v>
      </c>
      <c r="R6" t="str">
        <f t="shared" si="1"/>
        <v>LAIT ET CREME DE LAIT, CONCENTRES OU ADDITIONNES DE SUCRE OU D’AUTRES EDULCORANTS.</v>
      </c>
      <c r="T6" t="s">
        <v>311</v>
      </c>
      <c r="U6" s="16"/>
      <c r="V6" s="16"/>
      <c r="W6" s="20"/>
      <c r="X6" s="20"/>
      <c r="Y6" s="20"/>
      <c r="Z6" s="20"/>
      <c r="AA6" s="20"/>
      <c r="AB6" s="20"/>
      <c r="AC6" s="20"/>
      <c r="AD6" s="21"/>
      <c r="AE6" s="20"/>
      <c r="AF6" s="20"/>
      <c r="AG6" s="20"/>
      <c r="AH6" s="20"/>
      <c r="AO6" s="22"/>
      <c r="AP6" s="22"/>
      <c r="AQ6" s="23"/>
    </row>
    <row r="7" spans="1:43" x14ac:dyDescent="0.25">
      <c r="A7" t="s">
        <v>206</v>
      </c>
      <c r="B7" s="3" t="s">
        <v>17</v>
      </c>
      <c r="C7" s="3" t="s">
        <v>18</v>
      </c>
      <c r="D7" s="4">
        <v>0.77846306789884168</v>
      </c>
      <c r="E7" s="5" t="s">
        <v>7</v>
      </c>
      <c r="F7" s="6">
        <v>470.57230679979739</v>
      </c>
      <c r="G7" s="7">
        <v>9.3421095942001422</v>
      </c>
      <c r="J7" t="s">
        <v>205</v>
      </c>
      <c r="K7" t="s">
        <v>72</v>
      </c>
      <c r="M7" s="16" t="s">
        <v>214</v>
      </c>
      <c r="N7" t="str">
        <f t="shared" si="0"/>
        <v>0402</v>
      </c>
      <c r="P7" s="17" t="s">
        <v>70</v>
      </c>
      <c r="Q7" s="19" t="s">
        <v>70</v>
      </c>
      <c r="R7" t="str">
        <f t="shared" si="1"/>
        <v>BOYAUX, VESSIES ET ESTOMACS D'ANIMAUX, ENTIERS OU EN MORCEAUX, AUTRES QUE CEUX DE POISSO</v>
      </c>
      <c r="T7" t="s">
        <v>311</v>
      </c>
      <c r="AD7" s="17"/>
      <c r="AQ7" s="23"/>
    </row>
    <row r="8" spans="1:43" x14ac:dyDescent="0.25">
      <c r="A8" t="s">
        <v>206</v>
      </c>
      <c r="B8" s="3" t="s">
        <v>19</v>
      </c>
      <c r="C8" s="3" t="s">
        <v>20</v>
      </c>
      <c r="D8" s="4">
        <v>0.60402115562819336</v>
      </c>
      <c r="E8" s="5" t="s">
        <v>7</v>
      </c>
      <c r="F8" s="6">
        <v>261.99623792213885</v>
      </c>
      <c r="G8" s="7">
        <v>7.2486827773662181</v>
      </c>
      <c r="J8" t="s">
        <v>205</v>
      </c>
      <c r="K8" t="s">
        <v>74</v>
      </c>
      <c r="M8" s="16" t="s">
        <v>215</v>
      </c>
      <c r="N8" t="str">
        <f t="shared" si="0"/>
        <v>0402</v>
      </c>
      <c r="P8" s="17"/>
      <c r="Q8" s="19" t="s">
        <v>72</v>
      </c>
      <c r="R8" t="str">
        <f t="shared" si="1"/>
        <v>LEGUMES, NON CUITS OU CUITS A L'EAU OU A LA VAPEUR, CONGELES.</v>
      </c>
      <c r="T8" t="s">
        <v>311</v>
      </c>
      <c r="U8" s="16"/>
      <c r="V8" s="16"/>
      <c r="W8" s="20"/>
      <c r="X8" s="20"/>
      <c r="Y8" s="20"/>
      <c r="Z8" s="20"/>
      <c r="AA8" s="20"/>
      <c r="AB8" s="20"/>
      <c r="AC8" s="20"/>
      <c r="AD8" s="21"/>
      <c r="AE8" s="20"/>
      <c r="AF8" s="20"/>
      <c r="AG8" s="20"/>
      <c r="AH8" s="20"/>
      <c r="AO8" s="22"/>
      <c r="AP8" s="22"/>
      <c r="AQ8" s="23"/>
    </row>
    <row r="9" spans="1:43" x14ac:dyDescent="0.25">
      <c r="A9" t="s">
        <v>206</v>
      </c>
      <c r="B9" s="3" t="s">
        <v>21</v>
      </c>
      <c r="C9" s="3" t="s">
        <v>22</v>
      </c>
      <c r="D9" s="4">
        <v>0.88839854783327199</v>
      </c>
      <c r="E9" s="5" t="s">
        <v>7</v>
      </c>
      <c r="F9" s="6">
        <v>120.88078541560201</v>
      </c>
      <c r="G9" s="7">
        <v>10.661413417579336</v>
      </c>
      <c r="J9" t="s">
        <v>205</v>
      </c>
      <c r="K9" t="s">
        <v>13</v>
      </c>
      <c r="M9" s="16" t="s">
        <v>216</v>
      </c>
      <c r="N9" t="str">
        <f t="shared" si="0"/>
        <v>0402</v>
      </c>
      <c r="P9" s="17"/>
      <c r="Q9" s="19" t="s">
        <v>74</v>
      </c>
      <c r="R9" t="str">
        <f t="shared" si="1"/>
        <v>POMMES, POIRES ET COINGS, FRAIS.</v>
      </c>
      <c r="T9" t="s">
        <v>311</v>
      </c>
      <c r="U9" s="16"/>
      <c r="V9" s="16"/>
      <c r="W9" s="20"/>
      <c r="X9" s="20"/>
      <c r="Y9" s="20"/>
      <c r="Z9" s="20"/>
      <c r="AA9" s="20"/>
      <c r="AB9" s="20"/>
      <c r="AC9" s="20"/>
      <c r="AD9" s="21"/>
      <c r="AE9" s="20"/>
      <c r="AF9" s="20"/>
      <c r="AG9" s="20"/>
      <c r="AH9" s="20"/>
      <c r="AO9" s="22"/>
      <c r="AP9" s="22"/>
      <c r="AQ9" s="23"/>
    </row>
    <row r="10" spans="1:43" x14ac:dyDescent="0.25">
      <c r="A10" t="s">
        <v>206</v>
      </c>
      <c r="B10" s="3" t="s">
        <v>23</v>
      </c>
      <c r="C10" s="3" t="s">
        <v>24</v>
      </c>
      <c r="D10" s="9">
        <v>5.7349053318992889</v>
      </c>
      <c r="E10" s="10" t="s">
        <v>7</v>
      </c>
      <c r="F10" s="11">
        <v>62.039807797843373</v>
      </c>
      <c r="G10" s="7">
        <v>68.822936285948387</v>
      </c>
      <c r="J10" t="s">
        <v>205</v>
      </c>
      <c r="K10" t="s">
        <v>76</v>
      </c>
      <c r="M10" s="16" t="s">
        <v>217</v>
      </c>
      <c r="N10" t="str">
        <f t="shared" si="0"/>
        <v>0504</v>
      </c>
      <c r="P10" s="17" t="s">
        <v>13</v>
      </c>
      <c r="Q10" s="19" t="s">
        <v>13</v>
      </c>
      <c r="R10" t="str">
        <f t="shared" si="1"/>
        <v>RIZ.</v>
      </c>
      <c r="T10" t="s">
        <v>311</v>
      </c>
      <c r="U10" s="16"/>
      <c r="V10" s="16"/>
      <c r="W10" s="20"/>
      <c r="X10" s="20"/>
      <c r="Y10" s="20"/>
      <c r="Z10" s="20"/>
      <c r="AA10" s="20"/>
      <c r="AB10" s="20"/>
      <c r="AC10" s="20"/>
      <c r="AD10" s="21"/>
      <c r="AE10" s="20"/>
      <c r="AF10" s="20"/>
      <c r="AG10" s="20"/>
      <c r="AH10" s="20"/>
      <c r="AO10" s="22"/>
      <c r="AP10" s="22"/>
      <c r="AQ10" s="23"/>
    </row>
    <row r="11" spans="1:43" x14ac:dyDescent="0.25">
      <c r="A11" t="s">
        <v>206</v>
      </c>
      <c r="B11" s="3" t="s">
        <v>25</v>
      </c>
      <c r="C11" s="3" t="s">
        <v>26</v>
      </c>
      <c r="D11" s="4">
        <v>3.2803099749147666</v>
      </c>
      <c r="E11" s="8" t="s">
        <v>7</v>
      </c>
      <c r="F11" s="6">
        <v>407.09250849167069</v>
      </c>
      <c r="G11" s="7">
        <v>39.36604901670669</v>
      </c>
      <c r="J11" t="s">
        <v>205</v>
      </c>
      <c r="K11" t="s">
        <v>78</v>
      </c>
      <c r="M11" s="16" t="s">
        <v>218</v>
      </c>
      <c r="N11" t="str">
        <f t="shared" si="0"/>
        <v>1006</v>
      </c>
      <c r="P11" s="17" t="s">
        <v>76</v>
      </c>
      <c r="Q11" s="19" t="s">
        <v>76</v>
      </c>
      <c r="R11" t="str">
        <f t="shared" si="1"/>
        <v>FARINES DE FROMENT (BLE) OU DE METEIL.</v>
      </c>
    </row>
    <row r="12" spans="1:43" x14ac:dyDescent="0.25">
      <c r="A12" t="s">
        <v>206</v>
      </c>
      <c r="B12" s="3" t="s">
        <v>27</v>
      </c>
      <c r="C12" s="3" t="s">
        <v>28</v>
      </c>
      <c r="D12" s="4">
        <v>0.33470411173749942</v>
      </c>
      <c r="E12" s="8" t="s">
        <v>7</v>
      </c>
      <c r="F12" s="6">
        <v>362.22343520517728</v>
      </c>
      <c r="G12" s="7">
        <v>4.0166870111395587</v>
      </c>
      <c r="J12" t="s">
        <v>205</v>
      </c>
      <c r="K12" t="s">
        <v>80</v>
      </c>
      <c r="M12" s="16" t="s">
        <v>219</v>
      </c>
      <c r="N12" t="str">
        <f t="shared" si="0"/>
        <v>1006</v>
      </c>
      <c r="P12" s="17" t="s">
        <v>78</v>
      </c>
      <c r="Q12" s="19" t="s">
        <v>78</v>
      </c>
      <c r="R12" t="str">
        <f t="shared" si="1"/>
        <v>GRUAUX, SEMOULES ET AGGLOMERES SOUS FORME DE PELLETS, DE CEREALES.</v>
      </c>
    </row>
    <row r="13" spans="1:43" x14ac:dyDescent="0.25">
      <c r="A13" t="s">
        <v>206</v>
      </c>
      <c r="B13" s="3" t="s">
        <v>29</v>
      </c>
      <c r="C13" s="3" t="s">
        <v>30</v>
      </c>
      <c r="D13" s="4">
        <v>0.12280007718884277</v>
      </c>
      <c r="E13" s="8" t="s">
        <v>10</v>
      </c>
      <c r="F13" s="6">
        <v>428.02566023370485</v>
      </c>
      <c r="G13" s="7">
        <v>1.4736881254634957</v>
      </c>
      <c r="J13" t="s">
        <v>205</v>
      </c>
      <c r="K13" t="s">
        <v>15</v>
      </c>
      <c r="M13" s="16" t="s">
        <v>220</v>
      </c>
      <c r="N13" t="str">
        <f t="shared" si="0"/>
        <v>1101</v>
      </c>
      <c r="P13" s="17" t="s">
        <v>80</v>
      </c>
      <c r="Q13" s="19" t="s">
        <v>80</v>
      </c>
      <c r="R13" t="str">
        <f t="shared" si="1"/>
        <v>MALT, MEME TORREFIE.</v>
      </c>
    </row>
    <row r="14" spans="1:43" x14ac:dyDescent="0.25">
      <c r="A14" t="s">
        <v>206</v>
      </c>
      <c r="B14" s="3" t="s">
        <v>31</v>
      </c>
      <c r="C14" s="3" t="s">
        <v>32</v>
      </c>
      <c r="D14" s="4">
        <v>1.3883761109724533</v>
      </c>
      <c r="E14" s="8" t="s">
        <v>10</v>
      </c>
      <c r="F14" s="6">
        <v>306.1503078986587</v>
      </c>
      <c r="G14" s="7">
        <v>16.661499204686081</v>
      </c>
      <c r="J14" t="s">
        <v>205</v>
      </c>
      <c r="K14" t="s">
        <v>17</v>
      </c>
      <c r="M14" s="16" t="s">
        <v>221</v>
      </c>
      <c r="N14" t="str">
        <f t="shared" si="0"/>
        <v>1103</v>
      </c>
      <c r="P14" s="24"/>
      <c r="Q14" s="19" t="s">
        <v>15</v>
      </c>
      <c r="R14" t="str">
        <f t="shared" si="1"/>
        <v>HUILE DE PALME ET SES FRACTIONS, MEME RAFFINEES, MAIS NON CHIMIQUEMENT MODIFIEES.</v>
      </c>
    </row>
    <row r="15" spans="1:43" x14ac:dyDescent="0.25">
      <c r="A15" t="s">
        <v>206</v>
      </c>
      <c r="B15" s="3" t="s">
        <v>33</v>
      </c>
      <c r="C15" s="3" t="s">
        <v>34</v>
      </c>
      <c r="D15" s="4">
        <v>0.33393857959200851</v>
      </c>
      <c r="E15" s="8" t="s">
        <v>10</v>
      </c>
      <c r="F15" s="6">
        <v>55.064372108324683</v>
      </c>
      <c r="G15" s="7">
        <v>4.0075000817963824</v>
      </c>
      <c r="J15" t="s">
        <v>205</v>
      </c>
      <c r="K15" t="s">
        <v>82</v>
      </c>
      <c r="M15" s="16" t="s">
        <v>222</v>
      </c>
      <c r="N15" t="str">
        <f t="shared" si="0"/>
        <v>1107</v>
      </c>
      <c r="P15" s="17"/>
      <c r="Q15" s="19" t="s">
        <v>17</v>
      </c>
      <c r="R15" t="str">
        <f t="shared" si="1"/>
        <v>HUILES DE TOURNESOL, DE CARTHAME OU DE COTON ET LEURS FRACTIONS, MEME RAFFINEES, MAIS NO</v>
      </c>
    </row>
    <row r="16" spans="1:43" x14ac:dyDescent="0.25">
      <c r="A16" t="s">
        <v>206</v>
      </c>
      <c r="B16" s="3" t="s">
        <v>35</v>
      </c>
      <c r="C16" s="3" t="s">
        <v>36</v>
      </c>
      <c r="D16" s="4">
        <v>0.2144334664990224</v>
      </c>
      <c r="E16" s="5" t="s">
        <v>7</v>
      </c>
      <c r="F16" s="6">
        <v>147.5663133161309</v>
      </c>
      <c r="G16" s="7">
        <v>2.5733538652066508</v>
      </c>
      <c r="J16" t="s">
        <v>205</v>
      </c>
      <c r="K16" t="s">
        <v>84</v>
      </c>
      <c r="M16" s="16" t="s">
        <v>223</v>
      </c>
      <c r="N16" t="str">
        <f t="shared" si="0"/>
        <v>1601</v>
      </c>
      <c r="P16" s="17"/>
      <c r="Q16" s="19" t="s">
        <v>82</v>
      </c>
      <c r="R16" t="str">
        <f t="shared" si="1"/>
        <v>GRAISSES ET HUILES ANIMALES OU VEGETALES ET LEURS FRACTIONS, PARTIELLEMENT OU TOTALEMENT</v>
      </c>
    </row>
    <row r="17" spans="1:18" x14ac:dyDescent="0.25">
      <c r="A17" t="s">
        <v>206</v>
      </c>
      <c r="B17" s="3" t="s">
        <v>37</v>
      </c>
      <c r="C17" s="3" t="s">
        <v>38</v>
      </c>
      <c r="D17" s="4">
        <v>41.947244463510181</v>
      </c>
      <c r="E17" s="8" t="s">
        <v>7</v>
      </c>
      <c r="F17" s="6">
        <v>664.79434569624755</v>
      </c>
      <c r="G17" s="7">
        <v>503.39671991188152</v>
      </c>
      <c r="J17" t="s">
        <v>205</v>
      </c>
      <c r="K17" t="s">
        <v>86</v>
      </c>
      <c r="M17" s="16" t="s">
        <v>224</v>
      </c>
      <c r="N17" t="str">
        <f t="shared" si="0"/>
        <v>1704</v>
      </c>
      <c r="P17" s="17" t="s">
        <v>84</v>
      </c>
      <c r="Q17" s="19" t="s">
        <v>84</v>
      </c>
      <c r="R17" t="str">
        <f t="shared" si="1"/>
        <v>SAUCISSES, SAUCISSONS ET PRODUITS SIMILAIRES, DE VIANDE, D'ABATS OU DE SANG; PREPARATION</v>
      </c>
    </row>
    <row r="18" spans="1:18" x14ac:dyDescent="0.25">
      <c r="A18" t="s">
        <v>206</v>
      </c>
      <c r="B18" s="3" t="s">
        <v>39</v>
      </c>
      <c r="C18" s="3" t="s">
        <v>40</v>
      </c>
      <c r="D18" s="9">
        <v>1.7138684336787164</v>
      </c>
      <c r="E18" s="10" t="s">
        <v>7</v>
      </c>
      <c r="F18" s="11">
        <v>2470.9978461489291</v>
      </c>
      <c r="G18" s="7">
        <v>20.567638206244737</v>
      </c>
      <c r="J18" t="s">
        <v>205</v>
      </c>
      <c r="K18" t="s">
        <v>88</v>
      </c>
      <c r="M18" s="16" t="s">
        <v>225</v>
      </c>
      <c r="N18" t="str">
        <f t="shared" si="0"/>
        <v>1901</v>
      </c>
      <c r="P18" s="17"/>
      <c r="Q18" s="19" t="s">
        <v>86</v>
      </c>
      <c r="R18" t="str">
        <f t="shared" si="1"/>
        <v>AUTRES PREPARATIONS ET CONSERVES DE VIANDE, D'ABATS OU DE SANG.</v>
      </c>
    </row>
    <row r="19" spans="1:18" x14ac:dyDescent="0.25">
      <c r="A19" t="s">
        <v>206</v>
      </c>
      <c r="B19" s="3" t="s">
        <v>41</v>
      </c>
      <c r="C19" s="3" t="s">
        <v>42</v>
      </c>
      <c r="D19" s="4">
        <v>2.3984991117236474</v>
      </c>
      <c r="E19" s="8" t="s">
        <v>7</v>
      </c>
      <c r="F19" s="6">
        <v>998836.58879819897</v>
      </c>
      <c r="G19" s="7">
        <v>28.783692492687031</v>
      </c>
      <c r="J19" t="s">
        <v>205</v>
      </c>
      <c r="K19" t="s">
        <v>90</v>
      </c>
      <c r="M19" s="16" t="s">
        <v>226</v>
      </c>
      <c r="N19" t="str">
        <f t="shared" si="0"/>
        <v>1902</v>
      </c>
      <c r="P19" s="17" t="s">
        <v>88</v>
      </c>
      <c r="Q19" s="19" t="s">
        <v>88</v>
      </c>
      <c r="R19" t="str">
        <f t="shared" si="1"/>
        <v>SUCRERIES SANS CACAO (Y COMPRIS LE CHOCOLAT BLANC).</v>
      </c>
    </row>
    <row r="20" spans="1:18" x14ac:dyDescent="0.25">
      <c r="A20" t="s">
        <v>206</v>
      </c>
      <c r="B20" s="3" t="s">
        <v>43</v>
      </c>
      <c r="C20" s="3" t="s">
        <v>44</v>
      </c>
      <c r="D20" s="4">
        <v>1.0489960761816144</v>
      </c>
      <c r="E20" s="8" t="s">
        <v>7</v>
      </c>
      <c r="F20" s="6">
        <v>53.408487261548458</v>
      </c>
      <c r="G20" s="7">
        <v>12.588697796576799</v>
      </c>
      <c r="J20" t="s">
        <v>205</v>
      </c>
      <c r="K20" t="s">
        <v>92</v>
      </c>
      <c r="M20" s="16" t="s">
        <v>227</v>
      </c>
      <c r="N20" t="str">
        <f t="shared" si="0"/>
        <v>1902</v>
      </c>
      <c r="P20" s="17" t="s">
        <v>90</v>
      </c>
      <c r="Q20" s="19" t="s">
        <v>90</v>
      </c>
      <c r="R20" t="str">
        <f t="shared" si="1"/>
        <v>EXTRAITS DE MALT; PREPARATIONS ALIMENTAIRES DE FARINES, GRUAUX, SEMOULES, AMIDONS, FECUL</v>
      </c>
    </row>
    <row r="21" spans="1:18" x14ac:dyDescent="0.25">
      <c r="A21" t="s">
        <v>206</v>
      </c>
      <c r="B21" s="3" t="s">
        <v>45</v>
      </c>
      <c r="C21" s="3" t="s">
        <v>46</v>
      </c>
      <c r="D21" s="4">
        <v>0.47272620527554438</v>
      </c>
      <c r="E21" s="8" t="s">
        <v>7</v>
      </c>
      <c r="F21" s="6">
        <v>293.59303061404893</v>
      </c>
      <c r="G21" s="7">
        <v>5.6730501418062973</v>
      </c>
      <c r="J21" t="s">
        <v>205</v>
      </c>
      <c r="K21" t="s">
        <v>94</v>
      </c>
      <c r="M21" s="16" t="s">
        <v>228</v>
      </c>
      <c r="N21" t="str">
        <f t="shared" si="0"/>
        <v>2002</v>
      </c>
      <c r="P21" s="17" t="s">
        <v>92</v>
      </c>
      <c r="Q21" s="19" t="s">
        <v>92</v>
      </c>
      <c r="R21" t="str">
        <f t="shared" si="1"/>
        <v>PATES ALIMENTAIRES, MEME CUITES OU FARCIES (DE VIANDE OU D'AUTRES SUBSTANCES) OU BIEN AU</v>
      </c>
    </row>
    <row r="22" spans="1:18" x14ac:dyDescent="0.25">
      <c r="A22" t="s">
        <v>206</v>
      </c>
      <c r="B22" s="3" t="s">
        <v>47</v>
      </c>
      <c r="C22" s="3" t="s">
        <v>48</v>
      </c>
      <c r="D22" s="4">
        <v>1.1017725612443594</v>
      </c>
      <c r="E22" s="8" t="s">
        <v>7</v>
      </c>
      <c r="F22" s="6">
        <v>235.67001231806964</v>
      </c>
      <c r="G22" s="7">
        <v>13.222053093422941</v>
      </c>
      <c r="J22" t="s">
        <v>205</v>
      </c>
      <c r="K22" t="s">
        <v>96</v>
      </c>
      <c r="M22" s="16" t="s">
        <v>229</v>
      </c>
      <c r="N22" t="str">
        <f t="shared" si="0"/>
        <v>2103</v>
      </c>
      <c r="P22" s="17"/>
      <c r="Q22" s="19" t="s">
        <v>94</v>
      </c>
      <c r="R22" t="str">
        <f t="shared" si="1"/>
        <v>PRODUITS DE LA BOULANGERIE, DE LA PATISSERIE OU DE LA BISCUITERIE, MEME ADDITIONNES DE C</v>
      </c>
    </row>
    <row r="23" spans="1:18" x14ac:dyDescent="0.25">
      <c r="A23" t="s">
        <v>206</v>
      </c>
      <c r="B23" s="3" t="s">
        <v>49</v>
      </c>
      <c r="C23" s="3" t="s">
        <v>50</v>
      </c>
      <c r="D23" s="4">
        <v>0.93819433497128379</v>
      </c>
      <c r="E23" s="8" t="s">
        <v>7</v>
      </c>
      <c r="F23" s="6">
        <v>250.22906611868194</v>
      </c>
      <c r="G23" s="7">
        <v>11.258998222762692</v>
      </c>
      <c r="J23" t="s">
        <v>205</v>
      </c>
      <c r="K23" t="s">
        <v>98</v>
      </c>
      <c r="M23" s="16" t="s">
        <v>230</v>
      </c>
      <c r="N23" t="str">
        <f t="shared" si="0"/>
        <v>2104</v>
      </c>
      <c r="P23" s="17" t="s">
        <v>96</v>
      </c>
      <c r="Q23" s="19" t="s">
        <v>96</v>
      </c>
      <c r="R23" t="str">
        <f t="shared" si="1"/>
        <v>TOMATES PREPAREES OU CONSERVEES AUTREMENT QU'AU VINAIGRE OU A L'ACIDE ACETIQUE.</v>
      </c>
    </row>
    <row r="24" spans="1:18" x14ac:dyDescent="0.25">
      <c r="A24" t="s">
        <v>206</v>
      </c>
      <c r="B24" s="3" t="s">
        <v>51</v>
      </c>
      <c r="C24" s="3" t="s">
        <v>52</v>
      </c>
      <c r="D24" s="4">
        <v>0.3680424309639081</v>
      </c>
      <c r="E24" s="8" t="s">
        <v>7</v>
      </c>
      <c r="F24" s="6">
        <v>278.97684959016391</v>
      </c>
      <c r="G24" s="7">
        <v>4.4167705150881513</v>
      </c>
      <c r="J24" t="s">
        <v>205</v>
      </c>
      <c r="K24" t="s">
        <v>100</v>
      </c>
      <c r="M24" s="16" t="s">
        <v>231</v>
      </c>
      <c r="N24" t="str">
        <f t="shared" si="0"/>
        <v>2105</v>
      </c>
      <c r="P24" s="17"/>
      <c r="Q24" s="19" t="s">
        <v>98</v>
      </c>
      <c r="R24" t="str">
        <f t="shared" si="1"/>
        <v>JUS DE FRUITS (Y COMPRIS LES MOUTS DE RAISIN) OU DE LEGUMES, NON FERMENTES, SANS ADDITIO</v>
      </c>
    </row>
    <row r="25" spans="1:18" x14ac:dyDescent="0.25">
      <c r="A25" t="s">
        <v>206</v>
      </c>
      <c r="B25" s="3" t="s">
        <v>53</v>
      </c>
      <c r="C25" s="3" t="s">
        <v>54</v>
      </c>
      <c r="D25" s="4">
        <v>0.72807842780528775</v>
      </c>
      <c r="E25" s="8" t="s">
        <v>7</v>
      </c>
      <c r="F25" s="6">
        <v>343.27872781403954</v>
      </c>
      <c r="G25" s="7">
        <v>8.7374581354112504</v>
      </c>
      <c r="J25" t="s">
        <v>205</v>
      </c>
      <c r="K25" t="s">
        <v>102</v>
      </c>
      <c r="M25" s="16" t="s">
        <v>232</v>
      </c>
      <c r="N25" t="str">
        <f t="shared" si="0"/>
        <v>2202</v>
      </c>
      <c r="P25" s="17" t="s">
        <v>100</v>
      </c>
      <c r="Q25" s="19" t="s">
        <v>100</v>
      </c>
      <c r="R25" t="str">
        <f t="shared" si="1"/>
        <v>PREPARATIONS POUR SAUCES ET SAUCES PREPAREES; CONDIMENTS ET ASSAISONNEMENTS, COMPOSES; F</v>
      </c>
    </row>
    <row r="26" spans="1:18" x14ac:dyDescent="0.25">
      <c r="A26" t="s">
        <v>206</v>
      </c>
      <c r="B26" s="3" t="s">
        <v>55</v>
      </c>
      <c r="C26" s="3" t="s">
        <v>56</v>
      </c>
      <c r="D26" s="4">
        <v>5.8860464848447196E-2</v>
      </c>
      <c r="E26" s="8" t="s">
        <v>7</v>
      </c>
      <c r="F26" s="6">
        <v>49.930949505076967</v>
      </c>
      <c r="G26" s="7">
        <v>0.70636737445226327</v>
      </c>
      <c r="J26" t="s">
        <v>205</v>
      </c>
      <c r="K26" t="s">
        <v>104</v>
      </c>
      <c r="M26" s="16" t="s">
        <v>233</v>
      </c>
      <c r="N26" t="str">
        <f t="shared" si="0"/>
        <v>2203</v>
      </c>
      <c r="P26" s="17" t="s">
        <v>102</v>
      </c>
      <c r="Q26" s="19" t="s">
        <v>102</v>
      </c>
      <c r="R26" t="str">
        <f t="shared" si="1"/>
        <v>PREPARATIONS POUR SOUPES, POTAGES OU BOUILLONS; SOUPES, POTAGES OU BOUILLONS PREPARES; P</v>
      </c>
    </row>
    <row r="27" spans="1:18" x14ac:dyDescent="0.25">
      <c r="A27" t="s">
        <v>206</v>
      </c>
      <c r="B27" s="3" t="s">
        <v>57</v>
      </c>
      <c r="C27" s="3" t="s">
        <v>58</v>
      </c>
      <c r="D27" s="4">
        <v>1.4406803076310855</v>
      </c>
      <c r="E27" s="5" t="s">
        <v>7</v>
      </c>
      <c r="F27" s="6">
        <v>3739.4800343666193</v>
      </c>
      <c r="G27" s="7">
        <v>17.289186705315249</v>
      </c>
      <c r="J27" t="s">
        <v>205</v>
      </c>
      <c r="K27" t="s">
        <v>106</v>
      </c>
      <c r="M27" s="16" t="s">
        <v>234</v>
      </c>
      <c r="N27" t="str">
        <f t="shared" si="0"/>
        <v>2402</v>
      </c>
      <c r="P27" s="17" t="s">
        <v>104</v>
      </c>
      <c r="Q27" s="19" t="s">
        <v>104</v>
      </c>
      <c r="R27" t="str">
        <f t="shared" si="1"/>
        <v>GLACES DE CONSOMMATION, MEME CONTENANT DU CACAO.</v>
      </c>
    </row>
    <row r="28" spans="1:18" x14ac:dyDescent="0.25">
      <c r="A28" t="s">
        <v>205</v>
      </c>
      <c r="B28" t="s">
        <v>60</v>
      </c>
      <c r="C28" t="s">
        <v>61</v>
      </c>
      <c r="D28" s="12">
        <v>9.6940529625773202</v>
      </c>
      <c r="E28" t="s">
        <v>7</v>
      </c>
      <c r="F28" s="12">
        <v>727.12710853033661</v>
      </c>
      <c r="G28" s="7">
        <v>112.35263955528946</v>
      </c>
      <c r="J28" t="s">
        <v>205</v>
      </c>
      <c r="K28" t="s">
        <v>108</v>
      </c>
      <c r="M28" s="16" t="s">
        <v>235</v>
      </c>
      <c r="N28" t="str">
        <f t="shared" si="0"/>
        <v>2501</v>
      </c>
      <c r="P28" s="17" t="s">
        <v>106</v>
      </c>
      <c r="Q28" s="19" t="s">
        <v>106</v>
      </c>
      <c r="R28" t="str">
        <f t="shared" si="1"/>
        <v>EAUX, Y COMPRIS LES EAUX MINERALES ET LES EAUX GAZEIFIEES, ADDITIONNEES DE SUCRE OU D'AU</v>
      </c>
    </row>
    <row r="29" spans="1:18" x14ac:dyDescent="0.25">
      <c r="A29" t="s">
        <v>205</v>
      </c>
      <c r="B29" t="s">
        <v>62</v>
      </c>
      <c r="C29" t="s">
        <v>63</v>
      </c>
      <c r="D29" s="12">
        <v>1.5142574384130525</v>
      </c>
      <c r="E29" t="s">
        <v>7</v>
      </c>
      <c r="F29" s="12">
        <v>371.31277789860297</v>
      </c>
      <c r="G29" s="7">
        <v>17.550019669657924</v>
      </c>
      <c r="J29" t="s">
        <v>205</v>
      </c>
      <c r="K29" t="s">
        <v>110</v>
      </c>
      <c r="M29" s="16" t="s">
        <v>236</v>
      </c>
      <c r="N29" t="str">
        <f t="shared" si="0"/>
        <v>2523</v>
      </c>
      <c r="P29" s="17" t="s">
        <v>108</v>
      </c>
      <c r="Q29" s="19" t="s">
        <v>108</v>
      </c>
      <c r="R29" t="str">
        <f t="shared" si="1"/>
        <v>BIERES DE MALT.</v>
      </c>
    </row>
    <row r="30" spans="1:18" x14ac:dyDescent="0.25">
      <c r="A30" t="s">
        <v>205</v>
      </c>
      <c r="B30" t="s">
        <v>64</v>
      </c>
      <c r="C30" t="s">
        <v>65</v>
      </c>
      <c r="D30" s="12">
        <v>2.4487452346661711</v>
      </c>
      <c r="E30" t="s">
        <v>7</v>
      </c>
      <c r="F30" s="12">
        <v>377.86218948529944</v>
      </c>
      <c r="G30" s="7">
        <v>28.38059496634266</v>
      </c>
      <c r="J30" t="s">
        <v>205</v>
      </c>
      <c r="K30" t="s">
        <v>112</v>
      </c>
      <c r="M30" s="16" t="s">
        <v>237</v>
      </c>
      <c r="N30" t="str">
        <f t="shared" si="0"/>
        <v>2710</v>
      </c>
      <c r="P30" s="17"/>
      <c r="Q30" s="19" t="s">
        <v>110</v>
      </c>
      <c r="R30" t="str">
        <f t="shared" si="1"/>
        <v>VINS DE RAISINS FRAIS, Y COMPRIS LES VINS ENRICHIS EN ALCOOL; MOUTS DE RAISIN AUTRES QUE</v>
      </c>
    </row>
    <row r="31" spans="1:18" x14ac:dyDescent="0.25">
      <c r="A31" t="s">
        <v>205</v>
      </c>
      <c r="B31" t="s">
        <v>66</v>
      </c>
      <c r="C31" t="s">
        <v>67</v>
      </c>
      <c r="D31" s="12">
        <v>6.0788251367258413E-2</v>
      </c>
      <c r="E31" t="s">
        <v>7</v>
      </c>
      <c r="F31" s="12">
        <v>538.81778931472229</v>
      </c>
      <c r="G31" s="7">
        <v>0.7045268394372507</v>
      </c>
      <c r="J31" t="s">
        <v>205</v>
      </c>
      <c r="K31" t="s">
        <v>114</v>
      </c>
      <c r="M31" s="16" t="s">
        <v>238</v>
      </c>
      <c r="N31" t="str">
        <f t="shared" si="0"/>
        <v>2710</v>
      </c>
      <c r="P31" s="17" t="s">
        <v>112</v>
      </c>
      <c r="Q31" s="19" t="s">
        <v>112</v>
      </c>
      <c r="R31" t="str">
        <f t="shared" si="1"/>
        <v>CIGARES (Y COMPRIS CEUX A BOUTS COUPES), CIGARILLOS ET CIGARETTES, EN TABAC OU EN SUCCED</v>
      </c>
    </row>
    <row r="32" spans="1:18" x14ac:dyDescent="0.25">
      <c r="A32" t="s">
        <v>205</v>
      </c>
      <c r="B32" t="s">
        <v>68</v>
      </c>
      <c r="C32" t="s">
        <v>69</v>
      </c>
      <c r="D32" s="12">
        <v>0.51166433984255455</v>
      </c>
      <c r="E32" t="s">
        <v>7</v>
      </c>
      <c r="F32" s="12">
        <v>429.12706665610773</v>
      </c>
      <c r="G32" s="7">
        <v>5.9301139956163249</v>
      </c>
      <c r="J32" t="s">
        <v>205</v>
      </c>
      <c r="K32" t="s">
        <v>23</v>
      </c>
      <c r="M32" s="16" t="s">
        <v>239</v>
      </c>
      <c r="N32" t="str">
        <f t="shared" si="0"/>
        <v>2711</v>
      </c>
      <c r="P32" s="17" t="s">
        <v>114</v>
      </c>
      <c r="Q32" s="19" t="s">
        <v>114</v>
      </c>
      <c r="R32" t="str">
        <f t="shared" si="1"/>
        <v>SEL (Y COMPRIS LE SEL PREPARE POUR LA TABLE ET LE SEL DENATURE) ET CHLORURE DE SODIUM PU</v>
      </c>
    </row>
    <row r="33" spans="1:18" x14ac:dyDescent="0.25">
      <c r="A33" t="s">
        <v>205</v>
      </c>
      <c r="B33" t="s">
        <v>70</v>
      </c>
      <c r="C33" t="s">
        <v>71</v>
      </c>
      <c r="D33" s="12">
        <v>0.49392056262935435</v>
      </c>
      <c r="E33" t="s">
        <v>7</v>
      </c>
      <c r="F33" s="12">
        <v>1111.2410513841241</v>
      </c>
      <c r="G33" s="7">
        <v>5.7244662429910891</v>
      </c>
      <c r="J33" t="s">
        <v>205</v>
      </c>
      <c r="K33" t="s">
        <v>25</v>
      </c>
      <c r="M33" s="16" t="s">
        <v>240</v>
      </c>
      <c r="N33" t="str">
        <f t="shared" si="0"/>
        <v>2713</v>
      </c>
      <c r="P33" s="17" t="s">
        <v>23</v>
      </c>
      <c r="Q33" s="19" t="s">
        <v>23</v>
      </c>
      <c r="R33" t="str">
        <f t="shared" si="1"/>
        <v>CIMENTS HYDRAULIQUES (Y COMPRIS LES CIMENTS NON PULVERISES DITS «CLINKERS»), MEME COLORE</v>
      </c>
    </row>
    <row r="34" spans="1:18" x14ac:dyDescent="0.25">
      <c r="A34" t="s">
        <v>205</v>
      </c>
      <c r="B34" t="s">
        <v>72</v>
      </c>
      <c r="C34" t="s">
        <v>73</v>
      </c>
      <c r="D34" s="12">
        <v>6.7625519331374659E-2</v>
      </c>
      <c r="E34" t="s">
        <v>10</v>
      </c>
      <c r="F34" s="12">
        <v>319.65552721337076</v>
      </c>
      <c r="G34" s="7">
        <v>0.78376976353522743</v>
      </c>
      <c r="J34" t="s">
        <v>205</v>
      </c>
      <c r="K34" t="s">
        <v>27</v>
      </c>
      <c r="M34" s="16" t="s">
        <v>241</v>
      </c>
      <c r="N34" t="str">
        <f t="shared" si="0"/>
        <v>2941</v>
      </c>
      <c r="P34" s="17" t="s">
        <v>25</v>
      </c>
      <c r="Q34" s="19" t="s">
        <v>25</v>
      </c>
      <c r="R34" t="str">
        <f t="shared" si="1"/>
        <v>HUILES DE PETROLE OU DE MINERAUX BITUMINEUX, AUTRES QUE LES HUILES BRUTES; PREPARATIONS</v>
      </c>
    </row>
    <row r="35" spans="1:18" x14ac:dyDescent="0.25">
      <c r="A35" t="s">
        <v>205</v>
      </c>
      <c r="B35" t="s">
        <v>74</v>
      </c>
      <c r="C35" t="s">
        <v>75</v>
      </c>
      <c r="D35" s="12">
        <v>5.3228798642386124E-2</v>
      </c>
      <c r="E35" t="s">
        <v>7</v>
      </c>
      <c r="F35" s="12">
        <v>131.57640324318683</v>
      </c>
      <c r="G35" s="7">
        <v>0.61691390081276232</v>
      </c>
      <c r="J35" t="s">
        <v>205</v>
      </c>
      <c r="K35" s="13" t="s">
        <v>116</v>
      </c>
      <c r="M35" s="16" t="s">
        <v>242</v>
      </c>
      <c r="N35" t="str">
        <f t="shared" si="0"/>
        <v>3004</v>
      </c>
      <c r="P35" s="17" t="s">
        <v>27</v>
      </c>
      <c r="Q35" s="19" t="s">
        <v>27</v>
      </c>
      <c r="R35" t="str">
        <f t="shared" si="1"/>
        <v>GAZ DE PETROLE ET AUTRES HYDROCARBURES GAZEUX.</v>
      </c>
    </row>
    <row r="36" spans="1:18" x14ac:dyDescent="0.25">
      <c r="A36" t="s">
        <v>205</v>
      </c>
      <c r="B36" t="s">
        <v>13</v>
      </c>
      <c r="C36" t="s">
        <v>14</v>
      </c>
      <c r="D36" s="12">
        <v>19.765546291953179</v>
      </c>
      <c r="E36" t="s">
        <v>10</v>
      </c>
      <c r="F36" s="12">
        <v>278.0717458947617</v>
      </c>
      <c r="G36" s="7">
        <v>229.07975711768668</v>
      </c>
      <c r="J36" t="s">
        <v>205</v>
      </c>
      <c r="K36" t="s">
        <v>118</v>
      </c>
      <c r="M36" s="16" t="s">
        <v>243</v>
      </c>
      <c r="N36" t="str">
        <f t="shared" si="0"/>
        <v>3304</v>
      </c>
      <c r="P36" s="24"/>
      <c r="Q36" s="19" t="s">
        <v>116</v>
      </c>
      <c r="R36" t="str">
        <f t="shared" si="1"/>
        <v>ENERGIE ELECTRIQUE. (POSITION FACULTATIVE)</v>
      </c>
    </row>
    <row r="37" spans="1:18" x14ac:dyDescent="0.25">
      <c r="A37" t="s">
        <v>205</v>
      </c>
      <c r="B37" t="s">
        <v>76</v>
      </c>
      <c r="C37" t="s">
        <v>77</v>
      </c>
      <c r="D37" s="12">
        <v>1.2573241139075177</v>
      </c>
      <c r="E37" t="s">
        <v>10</v>
      </c>
      <c r="F37" s="12">
        <v>235.50439817272439</v>
      </c>
      <c r="G37" s="7">
        <v>14.572200453139244</v>
      </c>
      <c r="J37" t="s">
        <v>205</v>
      </c>
      <c r="K37" t="s">
        <v>120</v>
      </c>
      <c r="M37" s="16" t="s">
        <v>244</v>
      </c>
      <c r="N37" t="str">
        <f t="shared" si="0"/>
        <v>3402</v>
      </c>
      <c r="P37" s="17" t="s">
        <v>294</v>
      </c>
      <c r="Q37" s="19" t="s">
        <v>118</v>
      </c>
      <c r="R37" t="str">
        <f t="shared" si="1"/>
        <v>MEDICAMENTS (A L’EXCLUSION DES PRODUITS DES N°S 30.02, 30.05 OU 30.06) CONSTITUES PAR DE</v>
      </c>
    </row>
    <row r="38" spans="1:18" x14ac:dyDescent="0.25">
      <c r="A38" t="s">
        <v>205</v>
      </c>
      <c r="B38" t="s">
        <v>78</v>
      </c>
      <c r="C38" t="s">
        <v>79</v>
      </c>
      <c r="D38" s="12">
        <v>0.28014091981207173</v>
      </c>
      <c r="E38" t="s">
        <v>7</v>
      </c>
      <c r="F38" s="12">
        <v>231.4772876956113</v>
      </c>
      <c r="G38" s="7">
        <v>3.2467918124479609</v>
      </c>
      <c r="J38" t="s">
        <v>205</v>
      </c>
      <c r="K38" t="s">
        <v>122</v>
      </c>
      <c r="M38" t="s">
        <v>245</v>
      </c>
      <c r="N38" t="str">
        <f t="shared" si="0"/>
        <v>3907</v>
      </c>
      <c r="P38" s="17" t="s">
        <v>295</v>
      </c>
      <c r="Q38" s="19" t="s">
        <v>120</v>
      </c>
      <c r="R38" t="str">
        <f t="shared" si="1"/>
        <v>ENGRAIS MINERAUX OU CHIMIQUES CONTENANT DEUX OU TROIS DES ELEMENTS FERTILISANTS </v>
      </c>
    </row>
    <row r="39" spans="1:18" x14ac:dyDescent="0.25">
      <c r="A39" t="s">
        <v>205</v>
      </c>
      <c r="B39" t="s">
        <v>80</v>
      </c>
      <c r="C39" t="s">
        <v>81</v>
      </c>
      <c r="D39" s="12">
        <v>0.25341949595488966</v>
      </c>
      <c r="E39" t="s">
        <v>7</v>
      </c>
      <c r="F39" s="12">
        <v>366.00940614254114</v>
      </c>
      <c r="G39" s="7">
        <v>2.9370944635042537</v>
      </c>
      <c r="J39" t="s">
        <v>205</v>
      </c>
      <c r="K39" t="s">
        <v>124</v>
      </c>
      <c r="M39" t="s">
        <v>246</v>
      </c>
      <c r="N39" t="str">
        <f t="shared" si="0"/>
        <v>3923</v>
      </c>
      <c r="P39" s="17" t="s">
        <v>118</v>
      </c>
      <c r="Q39" s="19" t="s">
        <v>122</v>
      </c>
      <c r="R39" t="str">
        <f t="shared" si="1"/>
        <v>PRODUITS DE BEAUTE OU DE MAQUILLAGE PREPARES ET PREPARATIONS POUR L'ENTRETIEN OU LES SOI</v>
      </c>
    </row>
    <row r="40" spans="1:18" x14ac:dyDescent="0.25">
      <c r="A40" t="s">
        <v>205</v>
      </c>
      <c r="B40" t="s">
        <v>15</v>
      </c>
      <c r="C40" t="s">
        <v>16</v>
      </c>
      <c r="D40" s="12">
        <v>2.2775568258475389</v>
      </c>
      <c r="E40" t="s">
        <v>10</v>
      </c>
      <c r="F40" s="12">
        <v>242.46095757324096</v>
      </c>
      <c r="G40" s="7">
        <v>26.396546636269395</v>
      </c>
      <c r="J40" t="s">
        <v>205</v>
      </c>
      <c r="K40" t="s">
        <v>126</v>
      </c>
      <c r="M40" t="s">
        <v>247</v>
      </c>
      <c r="N40" t="str">
        <f t="shared" si="0"/>
        <v>3923</v>
      </c>
      <c r="P40" s="17"/>
      <c r="Q40" s="19" t="s">
        <v>124</v>
      </c>
      <c r="R40" t="str">
        <f t="shared" si="1"/>
        <v>SAVONS; PRODUITS ET PREPARATIONS ORGANIQUES TENSIOACTIFS A USAGE DE SAVON, EN BARRES, E</v>
      </c>
    </row>
    <row r="41" spans="1:18" x14ac:dyDescent="0.25">
      <c r="A41" t="s">
        <v>205</v>
      </c>
      <c r="B41" t="s">
        <v>17</v>
      </c>
      <c r="C41" t="s">
        <v>18</v>
      </c>
      <c r="D41" s="12">
        <v>2.0053205055975767E-2</v>
      </c>
      <c r="E41" s="5" t="s">
        <v>7</v>
      </c>
      <c r="F41" s="12">
        <v>231.79195797283714</v>
      </c>
      <c r="G41" s="7">
        <v>0.23241367963223394</v>
      </c>
      <c r="J41" t="s">
        <v>205</v>
      </c>
      <c r="K41" t="s">
        <v>128</v>
      </c>
      <c r="M41" t="s">
        <v>248</v>
      </c>
      <c r="N41" t="str">
        <f t="shared" si="0"/>
        <v>3923</v>
      </c>
      <c r="P41" s="17" t="s">
        <v>122</v>
      </c>
      <c r="Q41" s="19" t="s">
        <v>126</v>
      </c>
      <c r="R41" t="str">
        <f t="shared" si="1"/>
        <v>AGENTS DE SURFACE ORGANIQUES (AUTRES QUE LES SAVONS); PREPARATIONS TENSIOACTIVES, PREPA</v>
      </c>
    </row>
    <row r="42" spans="1:18" x14ac:dyDescent="0.25">
      <c r="A42" t="s">
        <v>205</v>
      </c>
      <c r="B42" t="s">
        <v>82</v>
      </c>
      <c r="C42" t="s">
        <v>83</v>
      </c>
      <c r="D42" s="12">
        <v>9.6810707414013465E-3</v>
      </c>
      <c r="E42" s="5" t="s">
        <v>7</v>
      </c>
      <c r="F42" s="12">
        <v>138.03504521125913</v>
      </c>
      <c r="G42" s="7">
        <v>0.11220217753264095</v>
      </c>
      <c r="J42" t="s">
        <v>205</v>
      </c>
      <c r="K42" t="s">
        <v>130</v>
      </c>
      <c r="M42" t="s">
        <v>249</v>
      </c>
      <c r="N42" t="str">
        <f t="shared" si="0"/>
        <v>3924</v>
      </c>
      <c r="P42" s="17" t="s">
        <v>126</v>
      </c>
      <c r="Q42" s="19" t="s">
        <v>128</v>
      </c>
      <c r="R42" t="str">
        <f t="shared" si="1"/>
        <v>POLYACETALS, AUTRES POLYETHERS ET RESINES EPOXYDES, SOUS FORMES PRIMAIRES; POLYCARBONATE</v>
      </c>
    </row>
    <row r="43" spans="1:18" x14ac:dyDescent="0.25">
      <c r="A43" t="s">
        <v>205</v>
      </c>
      <c r="B43" t="s">
        <v>84</v>
      </c>
      <c r="C43" t="s">
        <v>85</v>
      </c>
      <c r="D43" s="12">
        <v>0.1181784198638392</v>
      </c>
      <c r="E43" t="s">
        <v>7</v>
      </c>
      <c r="F43" s="12">
        <v>701.81971616013004</v>
      </c>
      <c r="G43" s="7">
        <v>1.369670401165779</v>
      </c>
      <c r="J43" t="s">
        <v>205</v>
      </c>
      <c r="K43" t="s">
        <v>132</v>
      </c>
      <c r="M43" t="s">
        <v>250</v>
      </c>
      <c r="N43" t="str">
        <f t="shared" si="0"/>
        <v>3924</v>
      </c>
      <c r="P43" s="17" t="s">
        <v>128</v>
      </c>
      <c r="Q43" s="19" t="s">
        <v>130</v>
      </c>
      <c r="R43" t="str">
        <f t="shared" si="1"/>
        <v>TUBES ET TUYAUX ET LEURS ACCESSOIRES (JOINTS, COUDES, RACCORDS, PAR EXEMPLE), EN MATIERE</v>
      </c>
    </row>
    <row r="44" spans="1:18" x14ac:dyDescent="0.25">
      <c r="A44" t="s">
        <v>205</v>
      </c>
      <c r="B44" t="s">
        <v>86</v>
      </c>
      <c r="C44" t="s">
        <v>87</v>
      </c>
      <c r="D44" s="12">
        <v>6.3045854545520502E-2</v>
      </c>
      <c r="E44" t="s">
        <v>10</v>
      </c>
      <c r="F44" s="12">
        <v>605.99278508666077</v>
      </c>
      <c r="G44" s="7">
        <v>0.73069212625024138</v>
      </c>
      <c r="J44" t="s">
        <v>205</v>
      </c>
      <c r="K44" t="s">
        <v>134</v>
      </c>
      <c r="M44" t="s">
        <v>251</v>
      </c>
      <c r="N44" t="str">
        <f t="shared" si="0"/>
        <v>4011</v>
      </c>
      <c r="P44" s="17" t="s">
        <v>132</v>
      </c>
      <c r="Q44" s="19" t="s">
        <v>132</v>
      </c>
      <c r="R44" t="str">
        <f t="shared" si="1"/>
        <v>ARTICLES DE TRANSPORT OU D'EMBALLAGE, EN MATIERES PLASTIQUES; BOUCHONS, COUVERCLES, CAPS</v>
      </c>
    </row>
    <row r="45" spans="1:18" x14ac:dyDescent="0.25">
      <c r="A45" t="s">
        <v>205</v>
      </c>
      <c r="B45" t="s">
        <v>88</v>
      </c>
      <c r="C45" t="s">
        <v>89</v>
      </c>
      <c r="D45" s="12">
        <v>8.061888729618101E-2</v>
      </c>
      <c r="E45" t="s">
        <v>7</v>
      </c>
      <c r="F45" s="12">
        <v>203.5216325383272</v>
      </c>
      <c r="G45" s="7">
        <v>0.93436097581709343</v>
      </c>
      <c r="J45" t="s">
        <v>205</v>
      </c>
      <c r="K45" t="s">
        <v>136</v>
      </c>
      <c r="M45" t="s">
        <v>252</v>
      </c>
      <c r="N45" t="str">
        <f t="shared" si="0"/>
        <v>4012</v>
      </c>
      <c r="P45" s="17" t="s">
        <v>134</v>
      </c>
      <c r="Q45" s="19" t="s">
        <v>134</v>
      </c>
      <c r="R45" t="str">
        <f t="shared" si="1"/>
        <v>VAISSELLE, AUTRES ARTICLES DE MENAGE OU D'ECONOMIE DOMESTIQUE ET ARTICLES D'HYGIENE OU D</v>
      </c>
    </row>
    <row r="46" spans="1:18" x14ac:dyDescent="0.25">
      <c r="A46" t="s">
        <v>205</v>
      </c>
      <c r="B46" t="s">
        <v>90</v>
      </c>
      <c r="C46" t="s">
        <v>91</v>
      </c>
      <c r="D46" s="12">
        <v>0.17690819326269647</v>
      </c>
      <c r="E46" t="s">
        <v>10</v>
      </c>
      <c r="F46" s="12">
        <v>538.15790553826537</v>
      </c>
      <c r="G46" s="7">
        <v>2.0503397855108112</v>
      </c>
      <c r="J46" t="s">
        <v>205</v>
      </c>
      <c r="K46" t="s">
        <v>138</v>
      </c>
      <c r="M46" t="s">
        <v>253</v>
      </c>
      <c r="N46" t="str">
        <f t="shared" si="0"/>
        <v>4202</v>
      </c>
      <c r="P46" s="17" t="s">
        <v>136</v>
      </c>
      <c r="Q46" s="19" t="s">
        <v>136</v>
      </c>
      <c r="R46" t="str">
        <f t="shared" si="1"/>
        <v>PNEUMATIQUES NEUFS, EN CAOUTCHOUC.</v>
      </c>
    </row>
    <row r="47" spans="1:18" x14ac:dyDescent="0.25">
      <c r="A47" t="s">
        <v>205</v>
      </c>
      <c r="B47" t="s">
        <v>92</v>
      </c>
      <c r="C47" t="s">
        <v>93</v>
      </c>
      <c r="D47" s="12">
        <v>0.4723423818289742</v>
      </c>
      <c r="E47" t="s">
        <v>7</v>
      </c>
      <c r="F47" s="12">
        <v>198.34407099610175</v>
      </c>
      <c r="G47" s="7">
        <v>5.4743783201085821</v>
      </c>
      <c r="J47" t="s">
        <v>205</v>
      </c>
      <c r="K47" t="s">
        <v>140</v>
      </c>
      <c r="M47" t="s">
        <v>254</v>
      </c>
      <c r="N47" t="str">
        <f t="shared" si="0"/>
        <v>4802</v>
      </c>
      <c r="P47" s="17" t="s">
        <v>138</v>
      </c>
      <c r="Q47" s="19" t="s">
        <v>138</v>
      </c>
      <c r="R47" t="str">
        <f t="shared" si="1"/>
        <v>PNEUMATIQUES RECHAPES OU USAGES EN CAOUTCHOUC; BANDAGES, BANDES DE ROULEMENT POUR PNEUMA</v>
      </c>
    </row>
    <row r="48" spans="1:18" x14ac:dyDescent="0.25">
      <c r="A48" t="s">
        <v>205</v>
      </c>
      <c r="B48" t="s">
        <v>94</v>
      </c>
      <c r="C48" t="s">
        <v>95</v>
      </c>
      <c r="D48" s="12">
        <v>0.11029890520885019</v>
      </c>
      <c r="E48" t="s">
        <v>7</v>
      </c>
      <c r="F48" s="12">
        <v>290.28027360943662</v>
      </c>
      <c r="G48" s="7">
        <v>1.278347992125914</v>
      </c>
      <c r="J48" t="s">
        <v>205</v>
      </c>
      <c r="K48" t="s">
        <v>142</v>
      </c>
      <c r="M48" t="s">
        <v>255</v>
      </c>
      <c r="N48" t="str">
        <f t="shared" si="0"/>
        <v>4802</v>
      </c>
      <c r="P48" s="17" t="s">
        <v>140</v>
      </c>
      <c r="Q48" s="19" t="s">
        <v>140</v>
      </c>
      <c r="R48" t="str">
        <f t="shared" si="1"/>
        <v>MALLES, VALISES ET MALLETTES, Y COMPRIS LES MALLETTES DE TOILETTE ET LES MALLETTES PORTE</v>
      </c>
    </row>
    <row r="49" spans="1:18" x14ac:dyDescent="0.25">
      <c r="A49" t="s">
        <v>205</v>
      </c>
      <c r="B49" t="s">
        <v>96</v>
      </c>
      <c r="C49" t="s">
        <v>97</v>
      </c>
      <c r="D49" s="12">
        <v>0.33610927245460631</v>
      </c>
      <c r="E49" t="s">
        <v>7</v>
      </c>
      <c r="F49" s="12">
        <v>185.56347904529181</v>
      </c>
      <c r="G49" s="7">
        <v>3.8954567387924732</v>
      </c>
      <c r="J49" t="s">
        <v>205</v>
      </c>
      <c r="K49" t="s">
        <v>144</v>
      </c>
      <c r="M49" t="s">
        <v>256</v>
      </c>
      <c r="N49" t="str">
        <f t="shared" si="0"/>
        <v>4818</v>
      </c>
      <c r="P49" s="36"/>
      <c r="Q49" s="37" t="s">
        <v>142</v>
      </c>
      <c r="R49" t="str">
        <f t="shared" si="1"/>
        <v>BOIS CONTREPLAQUES, BOIS PLAQUES ET BOIS STRATIFIES SIMILAIRES.</v>
      </c>
    </row>
    <row r="50" spans="1:18" x14ac:dyDescent="0.25">
      <c r="A50" t="s">
        <v>205</v>
      </c>
      <c r="B50" t="s">
        <v>98</v>
      </c>
      <c r="C50" t="s">
        <v>99</v>
      </c>
      <c r="D50" s="12">
        <v>0.12557516032911292</v>
      </c>
      <c r="E50" t="s">
        <v>10</v>
      </c>
      <c r="F50" s="12">
        <v>296.16931657379581</v>
      </c>
      <c r="G50" s="7">
        <v>1.4553975287755683</v>
      </c>
      <c r="J50" t="s">
        <v>205</v>
      </c>
      <c r="K50" t="s">
        <v>146</v>
      </c>
      <c r="M50" t="s">
        <v>257</v>
      </c>
      <c r="N50" t="str">
        <f t="shared" si="0"/>
        <v>4819</v>
      </c>
      <c r="P50" s="17" t="s">
        <v>144</v>
      </c>
      <c r="Q50" s="19" t="s">
        <v>144</v>
      </c>
      <c r="R50" t="str">
        <f t="shared" si="1"/>
        <v>PAPIERS ET CARTONS, NON COUCHES NI ENDUITS, DES TYPES UTILISES POUR L'ECRITURE, L'IMPRES</v>
      </c>
    </row>
    <row r="51" spans="1:18" x14ac:dyDescent="0.25">
      <c r="A51" t="s">
        <v>205</v>
      </c>
      <c r="B51" t="s">
        <v>100</v>
      </c>
      <c r="C51" t="s">
        <v>101</v>
      </c>
      <c r="D51" s="12">
        <v>0.13500290398498593</v>
      </c>
      <c r="E51" t="s">
        <v>10</v>
      </c>
      <c r="F51" s="12">
        <v>343.64217239553011</v>
      </c>
      <c r="G51" s="7">
        <v>1.5646636828678762</v>
      </c>
      <c r="J51" t="s">
        <v>205</v>
      </c>
      <c r="K51" t="s">
        <v>148</v>
      </c>
      <c r="M51" t="s">
        <v>258</v>
      </c>
      <c r="N51" t="str">
        <f t="shared" si="0"/>
        <v>5208</v>
      </c>
      <c r="P51" s="17" t="s">
        <v>146</v>
      </c>
      <c r="Q51" s="19" t="s">
        <v>146</v>
      </c>
      <c r="R51" t="str">
        <f t="shared" si="1"/>
        <v>PAPIERS DES TYPES UTILISES POUR PAPIERS DE TOILETTE ET POUR PAPIERS SIMILAIRES, OUATE DE</v>
      </c>
    </row>
    <row r="52" spans="1:18" x14ac:dyDescent="0.25">
      <c r="A52" t="s">
        <v>205</v>
      </c>
      <c r="B52" t="s">
        <v>102</v>
      </c>
      <c r="C52" t="s">
        <v>103</v>
      </c>
      <c r="D52" s="12">
        <v>0.2951021500751384</v>
      </c>
      <c r="E52" t="s">
        <v>10</v>
      </c>
      <c r="F52" s="12">
        <v>482.46264961499526</v>
      </c>
      <c r="G52" s="7">
        <v>3.4201902576121306</v>
      </c>
      <c r="J52" t="s">
        <v>205</v>
      </c>
      <c r="K52" t="s">
        <v>150</v>
      </c>
      <c r="M52" t="s">
        <v>259</v>
      </c>
      <c r="N52" t="str">
        <f t="shared" si="0"/>
        <v>5208</v>
      </c>
      <c r="P52" s="17" t="s">
        <v>148</v>
      </c>
      <c r="Q52" s="19" t="s">
        <v>148</v>
      </c>
      <c r="R52" t="str">
        <f t="shared" si="1"/>
        <v>BOITES, SACS, POCHETTES, CORNETS ET AUTRES EMBALLAGES EN PAPIER, CARTON, OUATE DE CELLUL</v>
      </c>
    </row>
    <row r="53" spans="1:18" x14ac:dyDescent="0.25">
      <c r="A53" t="s">
        <v>205</v>
      </c>
      <c r="B53" t="s">
        <v>104</v>
      </c>
      <c r="C53" t="s">
        <v>105</v>
      </c>
      <c r="D53" s="12">
        <v>9.0662652454095466E-2</v>
      </c>
      <c r="E53" t="s">
        <v>7</v>
      </c>
      <c r="F53" s="12">
        <v>319.52671467319863</v>
      </c>
      <c r="G53" s="7">
        <v>1.050766727974767</v>
      </c>
      <c r="J53" t="s">
        <v>205</v>
      </c>
      <c r="K53" t="s">
        <v>39</v>
      </c>
      <c r="M53" t="s">
        <v>260</v>
      </c>
      <c r="N53" t="str">
        <f t="shared" si="0"/>
        <v>5208</v>
      </c>
      <c r="P53" s="17"/>
      <c r="Q53" s="19" t="s">
        <v>150</v>
      </c>
      <c r="R53" t="str">
        <f t="shared" si="1"/>
        <v>LIVRES, BROCHURES ET IMPRIMES SIMILAIRES MEME SUR FEUILLETS ISOLES.</v>
      </c>
    </row>
    <row r="54" spans="1:18" x14ac:dyDescent="0.25">
      <c r="A54" t="s">
        <v>205</v>
      </c>
      <c r="B54" t="s">
        <v>106</v>
      </c>
      <c r="C54" t="s">
        <v>107</v>
      </c>
      <c r="D54" s="12">
        <v>0.27905947920854163</v>
      </c>
      <c r="E54" t="s">
        <v>10</v>
      </c>
      <c r="F54" s="12">
        <v>213.7005653363687</v>
      </c>
      <c r="G54" s="7">
        <v>3.2342580758572992</v>
      </c>
      <c r="J54" t="s">
        <v>205</v>
      </c>
      <c r="K54" t="s">
        <v>152</v>
      </c>
      <c r="M54" t="s">
        <v>261</v>
      </c>
      <c r="N54" t="str">
        <f t="shared" si="0"/>
        <v>5209</v>
      </c>
      <c r="P54" s="17" t="s">
        <v>39</v>
      </c>
      <c r="Q54" s="19" t="s">
        <v>39</v>
      </c>
      <c r="R54" t="str">
        <f t="shared" si="1"/>
        <v>TISSUS DE COTON, CONTENANT AU MOINS 85 % EN POIDS DE COTON, D'UN POIDS N'EXCEDANT PAS 20</v>
      </c>
    </row>
    <row r="55" spans="1:18" x14ac:dyDescent="0.25">
      <c r="A55" t="s">
        <v>205</v>
      </c>
      <c r="B55" t="s">
        <v>108</v>
      </c>
      <c r="C55" t="s">
        <v>109</v>
      </c>
      <c r="D55" s="12">
        <v>0.20628519513387877</v>
      </c>
      <c r="E55" t="s">
        <v>7</v>
      </c>
      <c r="F55" s="12">
        <v>191.23318381879059</v>
      </c>
      <c r="G55" s="7">
        <v>2.390814890731455</v>
      </c>
      <c r="J55" t="s">
        <v>205</v>
      </c>
      <c r="K55" t="s">
        <v>154</v>
      </c>
      <c r="M55" t="s">
        <v>262</v>
      </c>
      <c r="N55" t="str">
        <f t="shared" si="0"/>
        <v>5212</v>
      </c>
      <c r="P55" s="17" t="s">
        <v>152</v>
      </c>
      <c r="Q55" s="19" t="s">
        <v>152</v>
      </c>
      <c r="R55" t="str">
        <f t="shared" si="1"/>
        <v>TISSUS DE COTON, CONTENANT AU MOINS 85 % EN POIDS DE COTON, D'UN POIDS EXCEDANT 200 G/M²</v>
      </c>
    </row>
    <row r="56" spans="1:18" x14ac:dyDescent="0.25">
      <c r="A56" t="s">
        <v>205</v>
      </c>
      <c r="B56" t="s">
        <v>110</v>
      </c>
      <c r="C56" t="s">
        <v>111</v>
      </c>
      <c r="D56" s="12">
        <v>8.3445554915333509E-2</v>
      </c>
      <c r="E56" t="s">
        <v>7</v>
      </c>
      <c r="F56" s="12">
        <v>258.09004827109788</v>
      </c>
      <c r="G56" s="7">
        <v>0.96712163530422846</v>
      </c>
      <c r="J56" t="s">
        <v>205</v>
      </c>
      <c r="K56" t="s">
        <v>156</v>
      </c>
      <c r="M56" t="s">
        <v>263</v>
      </c>
      <c r="N56" t="str">
        <f t="shared" si="0"/>
        <v>5515</v>
      </c>
      <c r="P56" s="17" t="s">
        <v>296</v>
      </c>
      <c r="Q56" s="19" t="s">
        <v>154</v>
      </c>
      <c r="R56" t="str">
        <f t="shared" si="1"/>
        <v>TISSUS DE FIBRES SYNTHETIQUES DISCONTINUES CONTENANT AU MOINS 85 % EN POIDS DE FIBRES SY</v>
      </c>
    </row>
    <row r="57" spans="1:18" x14ac:dyDescent="0.25">
      <c r="A57" t="s">
        <v>205</v>
      </c>
      <c r="B57" t="s">
        <v>112</v>
      </c>
      <c r="C57" t="s">
        <v>113</v>
      </c>
      <c r="D57" s="12">
        <v>0.17210869932427919</v>
      </c>
      <c r="E57" t="s">
        <v>7</v>
      </c>
      <c r="F57" s="12">
        <v>2438.4010322832364</v>
      </c>
      <c r="G57" s="7">
        <v>1.9947143608723812</v>
      </c>
      <c r="J57" t="s">
        <v>205</v>
      </c>
      <c r="K57" t="s">
        <v>158</v>
      </c>
      <c r="M57" t="s">
        <v>264</v>
      </c>
      <c r="N57" t="str">
        <f t="shared" si="0"/>
        <v>6109</v>
      </c>
      <c r="P57" s="17" t="s">
        <v>156</v>
      </c>
      <c r="Q57" s="19" t="s">
        <v>156</v>
      </c>
      <c r="R57" t="str">
        <f t="shared" si="1"/>
        <v>AUTRES TISSUS DE FIBRES SYNTHETIQUES DISCONTINUES.</v>
      </c>
    </row>
    <row r="58" spans="1:18" x14ac:dyDescent="0.25">
      <c r="A58" t="s">
        <v>205</v>
      </c>
      <c r="B58" t="s">
        <v>114</v>
      </c>
      <c r="C58" t="s">
        <v>115</v>
      </c>
      <c r="D58" s="12">
        <v>0.18628302227562529</v>
      </c>
      <c r="E58" t="s">
        <v>7</v>
      </c>
      <c r="F58" s="12">
        <v>51.343713251471769</v>
      </c>
      <c r="G58" s="7">
        <v>2.1589926667203674</v>
      </c>
      <c r="J58" t="s">
        <v>205</v>
      </c>
      <c r="K58" t="s">
        <v>160</v>
      </c>
      <c r="M58" t="s">
        <v>265</v>
      </c>
      <c r="N58" t="str">
        <f t="shared" si="0"/>
        <v>6309</v>
      </c>
      <c r="P58" s="17" t="s">
        <v>158</v>
      </c>
      <c r="Q58" s="19" t="s">
        <v>158</v>
      </c>
      <c r="R58" t="str">
        <f t="shared" si="1"/>
        <v>TSHIRTS ET MAILLOTS DE CORPS, EN BONNETERIE.</v>
      </c>
    </row>
    <row r="59" spans="1:18" x14ac:dyDescent="0.25">
      <c r="A59" t="s">
        <v>205</v>
      </c>
      <c r="B59" t="s">
        <v>23</v>
      </c>
      <c r="C59" t="s">
        <v>24</v>
      </c>
      <c r="D59" s="12">
        <v>1.5717000401775802</v>
      </c>
      <c r="E59" t="s">
        <v>7</v>
      </c>
      <c r="F59" s="12">
        <v>35.144629057760788</v>
      </c>
      <c r="G59" s="7">
        <v>18.215770925204204</v>
      </c>
      <c r="J59" t="s">
        <v>205</v>
      </c>
      <c r="K59" t="s">
        <v>162</v>
      </c>
      <c r="M59" t="s">
        <v>266</v>
      </c>
      <c r="N59" t="str">
        <f t="shared" si="0"/>
        <v>6402</v>
      </c>
      <c r="P59" s="17" t="s">
        <v>160</v>
      </c>
      <c r="Q59" s="19" t="s">
        <v>160</v>
      </c>
      <c r="R59" t="str">
        <f t="shared" si="1"/>
        <v>ARTICLES DE FRIPERIE.</v>
      </c>
    </row>
    <row r="60" spans="1:18" x14ac:dyDescent="0.25">
      <c r="A60" t="s">
        <v>205</v>
      </c>
      <c r="B60" t="s">
        <v>25</v>
      </c>
      <c r="C60" t="s">
        <v>26</v>
      </c>
      <c r="D60" s="12">
        <v>12.401325895656683</v>
      </c>
      <c r="E60" t="s">
        <v>7</v>
      </c>
      <c r="F60" s="12">
        <v>323.19006529995295</v>
      </c>
      <c r="G60" s="7">
        <v>143.72953229584539</v>
      </c>
      <c r="J60" t="s">
        <v>205</v>
      </c>
      <c r="K60" t="s">
        <v>164</v>
      </c>
      <c r="M60" t="s">
        <v>267</v>
      </c>
      <c r="N60" t="str">
        <f t="shared" si="0"/>
        <v>6405</v>
      </c>
      <c r="P60" s="17" t="s">
        <v>162</v>
      </c>
      <c r="Q60" s="19" t="s">
        <v>162</v>
      </c>
      <c r="R60" t="str">
        <f t="shared" si="1"/>
        <v>AUTRES CHAUSSURES A SEMELLES EXTERIEURES ET DESSUS EN CAOUTCHOUC OU EN MATIERE PLASTIQUE</v>
      </c>
    </row>
    <row r="61" spans="1:18" x14ac:dyDescent="0.25">
      <c r="A61" t="s">
        <v>205</v>
      </c>
      <c r="B61" t="s">
        <v>27</v>
      </c>
      <c r="C61" t="s">
        <v>28</v>
      </c>
      <c r="D61" s="12">
        <v>0.67179628492174404</v>
      </c>
      <c r="E61" t="s">
        <v>7</v>
      </c>
      <c r="F61" s="12">
        <v>371.20347259383033</v>
      </c>
      <c r="G61" s="7">
        <v>7.786019546805548</v>
      </c>
      <c r="J61" t="s">
        <v>205</v>
      </c>
      <c r="K61" t="s">
        <v>166</v>
      </c>
      <c r="M61" t="s">
        <v>268</v>
      </c>
      <c r="N61" t="str">
        <f t="shared" si="0"/>
        <v>6405</v>
      </c>
      <c r="P61" s="17" t="s">
        <v>164</v>
      </c>
      <c r="Q61" s="19" t="s">
        <v>164</v>
      </c>
      <c r="R61" t="str">
        <f t="shared" si="1"/>
        <v>AUTRES CHAUSSURES.</v>
      </c>
    </row>
    <row r="62" spans="1:18" x14ac:dyDescent="0.25">
      <c r="A62" t="s">
        <v>205</v>
      </c>
      <c r="B62" s="13" t="s">
        <v>116</v>
      </c>
      <c r="C62" s="13" t="s">
        <v>117</v>
      </c>
      <c r="D62" s="14">
        <v>4.9836334073789743</v>
      </c>
      <c r="E62" s="5" t="s">
        <v>7</v>
      </c>
      <c r="F62" s="14">
        <v>58.530197117577217</v>
      </c>
      <c r="G62" s="15">
        <v>57.759573839390704</v>
      </c>
      <c r="J62" t="s">
        <v>205</v>
      </c>
      <c r="K62" t="s">
        <v>168</v>
      </c>
      <c r="M62" t="s">
        <v>269</v>
      </c>
      <c r="N62" t="str">
        <f t="shared" si="0"/>
        <v>6908</v>
      </c>
      <c r="P62" s="17" t="s">
        <v>166</v>
      </c>
      <c r="Q62" s="19" t="s">
        <v>166</v>
      </c>
      <c r="R62" t="str">
        <f t="shared" si="1"/>
        <v>CARREAUX ET DALLES DE PAVEMENT OU DE REVETEMENT, VERNISSES OU EMAILLES, EN CERAMIQUE; CU</v>
      </c>
    </row>
    <row r="63" spans="1:18" x14ac:dyDescent="0.25">
      <c r="A63" t="s">
        <v>205</v>
      </c>
      <c r="B63" t="s">
        <v>118</v>
      </c>
      <c r="C63" t="s">
        <v>119</v>
      </c>
      <c r="D63" s="12">
        <v>3.076815925776045</v>
      </c>
      <c r="E63" t="s">
        <v>10</v>
      </c>
      <c r="F63" s="12">
        <v>3900.712551403125</v>
      </c>
      <c r="G63" s="7">
        <v>35.659841350277027</v>
      </c>
      <c r="J63" t="s">
        <v>205</v>
      </c>
      <c r="K63" t="s">
        <v>170</v>
      </c>
      <c r="M63" t="s">
        <v>270</v>
      </c>
      <c r="N63" t="str">
        <f t="shared" si="0"/>
        <v>7005</v>
      </c>
      <c r="P63" s="17" t="s">
        <v>168</v>
      </c>
      <c r="Q63" s="19" t="s">
        <v>168</v>
      </c>
      <c r="R63" t="str">
        <f t="shared" si="1"/>
        <v>GLACE (VERRE FLOTTE ET VERRE DOUCI OU POLI SUR UNE OU DEUX FACES) EN PLAQUES OU EN FEUIL</v>
      </c>
    </row>
    <row r="64" spans="1:18" x14ac:dyDescent="0.25">
      <c r="A64" t="s">
        <v>205</v>
      </c>
      <c r="B64" t="s">
        <v>120</v>
      </c>
      <c r="C64" t="s">
        <v>121</v>
      </c>
      <c r="D64" s="12">
        <v>0.28570272970200966</v>
      </c>
      <c r="E64" s="5" t="s">
        <v>7</v>
      </c>
      <c r="F64" s="12">
        <v>236.25704598202316</v>
      </c>
      <c r="G64" s="7">
        <v>3.3112523661762649</v>
      </c>
      <c r="J64" t="s">
        <v>205</v>
      </c>
      <c r="K64" t="s">
        <v>172</v>
      </c>
      <c r="M64" t="s">
        <v>271</v>
      </c>
      <c r="N64" t="str">
        <f t="shared" si="0"/>
        <v>7010</v>
      </c>
      <c r="P64" s="17" t="s">
        <v>170</v>
      </c>
      <c r="Q64" s="19" t="s">
        <v>170</v>
      </c>
      <c r="R64" t="str">
        <f t="shared" si="1"/>
        <v>BONBONNES, BOUTEILLES, FLACONS, BOCAUX, POTS, EMBALLAGES TUBULAIRES, AMPOULES ET AUTRES</v>
      </c>
    </row>
    <row r="65" spans="1:18" x14ac:dyDescent="0.25">
      <c r="A65" t="s">
        <v>205</v>
      </c>
      <c r="B65" t="s">
        <v>122</v>
      </c>
      <c r="C65" t="s">
        <v>123</v>
      </c>
      <c r="D65" s="12">
        <v>0.20548515358570704</v>
      </c>
      <c r="E65" t="s">
        <v>7</v>
      </c>
      <c r="F65" s="12">
        <v>253.8575861800355</v>
      </c>
      <c r="G65" s="7">
        <v>2.3815425275580755</v>
      </c>
      <c r="J65" t="s">
        <v>205</v>
      </c>
      <c r="K65" t="s">
        <v>47</v>
      </c>
      <c r="M65" t="s">
        <v>272</v>
      </c>
      <c r="N65" t="str">
        <f t="shared" si="0"/>
        <v>7206</v>
      </c>
      <c r="P65" s="17" t="s">
        <v>297</v>
      </c>
      <c r="Q65" s="19"/>
      <c r="R65" t="e">
        <f t="shared" si="1"/>
        <v>#N/A</v>
      </c>
    </row>
    <row r="66" spans="1:18" x14ac:dyDescent="0.25">
      <c r="A66" t="s">
        <v>205</v>
      </c>
      <c r="B66" t="s">
        <v>124</v>
      </c>
      <c r="C66" t="s">
        <v>125</v>
      </c>
      <c r="D66" s="12">
        <v>0.23976815987222871</v>
      </c>
      <c r="E66" t="s">
        <v>10</v>
      </c>
      <c r="F66" s="12">
        <v>106.19429947047379</v>
      </c>
      <c r="G66" s="7">
        <v>2.7788774980859476</v>
      </c>
      <c r="J66" t="s">
        <v>205</v>
      </c>
      <c r="K66" t="s">
        <v>49</v>
      </c>
      <c r="M66" t="s">
        <v>273</v>
      </c>
      <c r="N66" t="str">
        <f t="shared" ref="N66:N86" si="2">LEFT(M66,4)</f>
        <v>7210</v>
      </c>
      <c r="P66" s="17" t="s">
        <v>172</v>
      </c>
      <c r="Q66" s="19" t="s">
        <v>172</v>
      </c>
      <c r="R66" t="str">
        <f t="shared" si="1"/>
        <v>PRODUITS LAMINES PLATS, EN FER OU EN ACIERS NON ALLIES, D'UNE LARGEUR DE 600 MM OU PLUS,</v>
      </c>
    </row>
    <row r="67" spans="1:18" x14ac:dyDescent="0.25">
      <c r="A67" t="s">
        <v>205</v>
      </c>
      <c r="B67" t="s">
        <v>126</v>
      </c>
      <c r="C67" t="s">
        <v>127</v>
      </c>
      <c r="D67" s="12">
        <v>0.22730104883875904</v>
      </c>
      <c r="E67" t="s">
        <v>7</v>
      </c>
      <c r="F67" s="12">
        <v>276.39698097779211</v>
      </c>
      <c r="G67" s="7">
        <v>2.634385525776072</v>
      </c>
      <c r="J67" t="s">
        <v>205</v>
      </c>
      <c r="K67" t="s">
        <v>51</v>
      </c>
      <c r="M67" t="s">
        <v>274</v>
      </c>
      <c r="N67" t="str">
        <f t="shared" si="2"/>
        <v>7210</v>
      </c>
      <c r="P67" s="17" t="s">
        <v>47</v>
      </c>
      <c r="Q67" s="19" t="s">
        <v>47</v>
      </c>
      <c r="R67" t="str">
        <f t="shared" ref="R67:R87" si="3">VLOOKUP(Q67,$B$28:$C$111,2,FALSE)</f>
        <v>FIL MACHINE EN FER OU EN ACIERS NON ALLIES.</v>
      </c>
    </row>
    <row r="68" spans="1:18" x14ac:dyDescent="0.25">
      <c r="A68" t="s">
        <v>205</v>
      </c>
      <c r="B68" t="s">
        <v>128</v>
      </c>
      <c r="C68" t="s">
        <v>129</v>
      </c>
      <c r="D68" s="12">
        <v>0.12295920088779141</v>
      </c>
      <c r="E68" t="s">
        <v>10</v>
      </c>
      <c r="F68" s="12">
        <v>1024.2641020324775</v>
      </c>
      <c r="G68" s="7">
        <v>1.425078945894223</v>
      </c>
      <c r="J68" t="s">
        <v>205</v>
      </c>
      <c r="K68" t="s">
        <v>173</v>
      </c>
      <c r="M68" t="s">
        <v>275</v>
      </c>
      <c r="N68" t="str">
        <f t="shared" si="2"/>
        <v>7213</v>
      </c>
      <c r="P68" s="17" t="s">
        <v>49</v>
      </c>
      <c r="Q68" s="19" t="s">
        <v>49</v>
      </c>
      <c r="R68" t="str">
        <f t="shared" si="3"/>
        <v>BARRES EN FER OU EN ACIERS NON ALLIES, SIMPLEMENT FORGEES, LAMINEES OU FILEES A CHAUD AI</v>
      </c>
    </row>
    <row r="69" spans="1:18" x14ac:dyDescent="0.25">
      <c r="A69" t="s">
        <v>205</v>
      </c>
      <c r="B69" t="s">
        <v>130</v>
      </c>
      <c r="C69" t="s">
        <v>131</v>
      </c>
      <c r="D69" s="12">
        <v>0.11094199483729608</v>
      </c>
      <c r="E69" t="s">
        <v>10</v>
      </c>
      <c r="F69" s="12">
        <v>556.20711279597242</v>
      </c>
      <c r="G69" s="7">
        <v>1.2858013057714499</v>
      </c>
      <c r="J69" t="s">
        <v>205</v>
      </c>
      <c r="K69" t="s">
        <v>175</v>
      </c>
      <c r="M69" t="s">
        <v>276</v>
      </c>
      <c r="N69" t="str">
        <f t="shared" si="2"/>
        <v>7214</v>
      </c>
      <c r="P69" s="17" t="s">
        <v>51</v>
      </c>
      <c r="Q69" s="19" t="s">
        <v>51</v>
      </c>
      <c r="R69" t="str">
        <f t="shared" si="3"/>
        <v>AUTRES BARRES EN FER OU EN ACIERS NON ALLIES.</v>
      </c>
    </row>
    <row r="70" spans="1:18" x14ac:dyDescent="0.25">
      <c r="A70" t="s">
        <v>205</v>
      </c>
      <c r="B70" t="s">
        <v>132</v>
      </c>
      <c r="C70" t="s">
        <v>133</v>
      </c>
      <c r="D70" s="12">
        <v>0.45451981788979329</v>
      </c>
      <c r="E70" t="s">
        <v>10</v>
      </c>
      <c r="F70" s="12">
        <v>455.16597999581586</v>
      </c>
      <c r="G70" s="7">
        <v>5.2678174409860974</v>
      </c>
      <c r="J70" t="s">
        <v>205</v>
      </c>
      <c r="K70" t="s">
        <v>177</v>
      </c>
      <c r="M70" t="s">
        <v>277</v>
      </c>
      <c r="N70" t="str">
        <f t="shared" si="2"/>
        <v>7215</v>
      </c>
      <c r="P70" s="17"/>
      <c r="Q70" s="19" t="s">
        <v>173</v>
      </c>
      <c r="R70" t="str">
        <f t="shared" si="3"/>
        <v>FILS EN FER OU EN ACIERS NON ALLIES.</v>
      </c>
    </row>
    <row r="71" spans="1:18" x14ac:dyDescent="0.25">
      <c r="A71" t="s">
        <v>205</v>
      </c>
      <c r="B71" t="s">
        <v>134</v>
      </c>
      <c r="C71" t="s">
        <v>135</v>
      </c>
      <c r="D71" s="12">
        <v>0.1775820244457223</v>
      </c>
      <c r="E71" t="s">
        <v>7</v>
      </c>
      <c r="F71" s="12">
        <v>297.64094205071552</v>
      </c>
      <c r="G71" s="7">
        <v>2.0581493892255702</v>
      </c>
      <c r="J71" t="s">
        <v>205</v>
      </c>
      <c r="K71" t="s">
        <v>179</v>
      </c>
      <c r="M71" t="s">
        <v>278</v>
      </c>
      <c r="N71" t="str">
        <f t="shared" si="2"/>
        <v>7604</v>
      </c>
      <c r="P71" s="17"/>
      <c r="Q71" s="19" t="s">
        <v>175</v>
      </c>
      <c r="R71" t="str">
        <f t="shared" si="3"/>
        <v>ARTICLES DE MENAGE OU D'ECONOMIE DOMESTIQUE ET LEURS PARTIES, EN FONTE, FER OU ACIER; PA</v>
      </c>
    </row>
    <row r="72" spans="1:18" x14ac:dyDescent="0.25">
      <c r="A72" t="s">
        <v>205</v>
      </c>
      <c r="B72" t="s">
        <v>136</v>
      </c>
      <c r="C72" t="s">
        <v>137</v>
      </c>
      <c r="D72" s="12">
        <v>0.41092904882781917</v>
      </c>
      <c r="E72" t="s">
        <v>7</v>
      </c>
      <c r="F72" s="12">
        <v>818.31864440882168</v>
      </c>
      <c r="G72" s="7">
        <v>4.7626068770182526</v>
      </c>
      <c r="J72" t="s">
        <v>205</v>
      </c>
      <c r="K72" t="s">
        <v>181</v>
      </c>
      <c r="M72" t="s">
        <v>279</v>
      </c>
      <c r="N72" t="str">
        <f t="shared" si="2"/>
        <v>8418</v>
      </c>
      <c r="P72" s="17" t="s">
        <v>177</v>
      </c>
      <c r="Q72" s="19" t="s">
        <v>177</v>
      </c>
      <c r="R72" t="str">
        <f t="shared" si="3"/>
        <v>BARRES ET PROFILES EN ALUMINIUM.</v>
      </c>
    </row>
    <row r="73" spans="1:18" x14ac:dyDescent="0.25">
      <c r="A73" t="s">
        <v>205</v>
      </c>
      <c r="B73" t="s">
        <v>138</v>
      </c>
      <c r="C73" t="s">
        <v>139</v>
      </c>
      <c r="D73" s="12">
        <v>0.24590831556334472</v>
      </c>
      <c r="E73" t="s">
        <v>7</v>
      </c>
      <c r="F73" s="12">
        <v>357.83168837841947</v>
      </c>
      <c r="G73" s="7">
        <v>2.8500409940809091</v>
      </c>
      <c r="J73" t="s">
        <v>205</v>
      </c>
      <c r="K73" t="s">
        <v>57</v>
      </c>
      <c r="M73" t="s">
        <v>280</v>
      </c>
      <c r="N73" t="str">
        <f t="shared" si="2"/>
        <v>8502</v>
      </c>
      <c r="P73" s="17"/>
      <c r="Q73" s="19" t="s">
        <v>179</v>
      </c>
      <c r="R73" t="str">
        <f t="shared" si="3"/>
        <v>BOUCHONS (Y COMPRIS LES BOUCHONSCOURONNES, LES BOUCHONS A PAS DE VIS ET LES BOUCHONSVE</v>
      </c>
    </row>
    <row r="74" spans="1:18" x14ac:dyDescent="0.25">
      <c r="A74" t="s">
        <v>205</v>
      </c>
      <c r="B74" t="s">
        <v>140</v>
      </c>
      <c r="C74" t="s">
        <v>141</v>
      </c>
      <c r="D74" s="12">
        <v>0.18779959142401664</v>
      </c>
      <c r="E74" t="s">
        <v>10</v>
      </c>
      <c r="F74" s="12">
        <v>409.93473655187734</v>
      </c>
      <c r="G74" s="7">
        <v>2.1765694787666456</v>
      </c>
      <c r="J74" t="s">
        <v>205</v>
      </c>
      <c r="K74" t="s">
        <v>183</v>
      </c>
      <c r="M74" t="s">
        <v>281</v>
      </c>
      <c r="N74" t="str">
        <f t="shared" si="2"/>
        <v>8506</v>
      </c>
      <c r="P74" s="17" t="s">
        <v>298</v>
      </c>
      <c r="Q74" s="19"/>
      <c r="R74" t="e">
        <f t="shared" si="3"/>
        <v>#N/A</v>
      </c>
    </row>
    <row r="75" spans="1:18" x14ac:dyDescent="0.25">
      <c r="A75" t="s">
        <v>205</v>
      </c>
      <c r="B75" t="s">
        <v>142</v>
      </c>
      <c r="C75" t="s">
        <v>143</v>
      </c>
      <c r="D75" s="12">
        <v>7.5256344720122395E-2</v>
      </c>
      <c r="E75" t="s">
        <v>7</v>
      </c>
      <c r="F75" s="12">
        <v>261.88216052792262</v>
      </c>
      <c r="G75" s="7">
        <v>0.8722099007741092</v>
      </c>
      <c r="J75" t="s">
        <v>205</v>
      </c>
      <c r="K75" t="s">
        <v>185</v>
      </c>
      <c r="M75" t="s">
        <v>282</v>
      </c>
      <c r="N75" t="str">
        <f t="shared" si="2"/>
        <v>8703</v>
      </c>
      <c r="P75" s="17"/>
      <c r="Q75" s="19" t="s">
        <v>181</v>
      </c>
      <c r="R75" t="str">
        <f t="shared" si="3"/>
        <v>BOUTEURS (BULLDOZERS), BOUTEURS BIAIS (ANGLEDOZERS), NIVELEUSES, DECAPEUSES (SCRAPERS),</v>
      </c>
    </row>
    <row r="76" spans="1:18" x14ac:dyDescent="0.25">
      <c r="A76" t="s">
        <v>205</v>
      </c>
      <c r="B76" t="s">
        <v>144</v>
      </c>
      <c r="C76" t="s">
        <v>145</v>
      </c>
      <c r="D76" s="12">
        <v>0.23067278263984523</v>
      </c>
      <c r="E76" t="s">
        <v>7</v>
      </c>
      <c r="F76" s="12">
        <v>354.45060370886995</v>
      </c>
      <c r="G76" s="7">
        <v>2.6734634216666993</v>
      </c>
      <c r="J76" t="s">
        <v>205</v>
      </c>
      <c r="K76" t="s">
        <v>187</v>
      </c>
      <c r="M76" t="s">
        <v>283</v>
      </c>
      <c r="N76" t="str">
        <f t="shared" si="2"/>
        <v>8703</v>
      </c>
      <c r="P76" s="17"/>
      <c r="Q76" s="19" t="s">
        <v>57</v>
      </c>
      <c r="R76" t="str">
        <f t="shared" si="3"/>
        <v>PARTIES RECONNAISSABLES COMME ETANT EXCLUSIVEMENT OU PRINCIPALEMENT DESTINEES AUX MACHIN</v>
      </c>
    </row>
    <row r="77" spans="1:18" x14ac:dyDescent="0.25">
      <c r="A77" t="s">
        <v>205</v>
      </c>
      <c r="B77" t="s">
        <v>146</v>
      </c>
      <c r="C77" t="s">
        <v>147</v>
      </c>
      <c r="D77" s="12">
        <v>9.2836513820182529E-2</v>
      </c>
      <c r="E77" t="s">
        <v>10</v>
      </c>
      <c r="F77" s="12">
        <v>558.57411008564497</v>
      </c>
      <c r="G77" s="7">
        <v>1.0759614595746463</v>
      </c>
      <c r="J77" t="s">
        <v>205</v>
      </c>
      <c r="K77" t="s">
        <v>189</v>
      </c>
      <c r="M77" t="s">
        <v>284</v>
      </c>
      <c r="N77" t="str">
        <f t="shared" si="2"/>
        <v>8703</v>
      </c>
      <c r="P77" s="17"/>
      <c r="Q77" s="19" t="s">
        <v>183</v>
      </c>
      <c r="R77" t="str">
        <f t="shared" si="3"/>
        <v>MACHINES ET APPAREILS, NON DENOMMES NI COMPRIS AILLEURS DANS LE PRESENT CHAPITRE, POUR L</v>
      </c>
    </row>
    <row r="78" spans="1:18" x14ac:dyDescent="0.25">
      <c r="A78" t="s">
        <v>205</v>
      </c>
      <c r="B78" t="s">
        <v>148</v>
      </c>
      <c r="C78" t="s">
        <v>149</v>
      </c>
      <c r="D78" s="12">
        <v>0.34707683439618231</v>
      </c>
      <c r="E78" t="s">
        <v>7</v>
      </c>
      <c r="F78" s="12">
        <v>713.86802447150228</v>
      </c>
      <c r="G78" s="7">
        <v>4.022569158992682</v>
      </c>
      <c r="J78" t="s">
        <v>205</v>
      </c>
      <c r="K78" t="s">
        <v>191</v>
      </c>
      <c r="M78" t="s">
        <v>285</v>
      </c>
      <c r="N78" t="str">
        <f t="shared" si="2"/>
        <v>8703</v>
      </c>
      <c r="P78" s="17" t="s">
        <v>185</v>
      </c>
      <c r="Q78" s="19" t="s">
        <v>185</v>
      </c>
      <c r="R78" t="str">
        <f t="shared" si="3"/>
        <v>GROUPES ELECTROGENES ET CONVERTISSEURS ROTATIFS ELECTRIQUES.</v>
      </c>
    </row>
    <row r="79" spans="1:18" x14ac:dyDescent="0.25">
      <c r="A79" t="s">
        <v>205</v>
      </c>
      <c r="B79" t="s">
        <v>150</v>
      </c>
      <c r="C79" t="s">
        <v>151</v>
      </c>
      <c r="D79" s="12">
        <v>0.12377804830971571</v>
      </c>
      <c r="E79" t="s">
        <v>10</v>
      </c>
      <c r="F79" s="12">
        <v>2087.4105422445764</v>
      </c>
      <c r="G79" s="7">
        <v>1.4345692663619769</v>
      </c>
      <c r="J79" t="s">
        <v>205</v>
      </c>
      <c r="K79" t="s">
        <v>193</v>
      </c>
      <c r="M79" t="s">
        <v>286</v>
      </c>
      <c r="N79" t="str">
        <f t="shared" si="2"/>
        <v>8703</v>
      </c>
      <c r="P79" s="17" t="s">
        <v>187</v>
      </c>
      <c r="Q79" s="19" t="s">
        <v>187</v>
      </c>
      <c r="R79" t="str">
        <f t="shared" si="3"/>
        <v>PILES ET BATTERIES DE PILES ELECTRIQUES.</v>
      </c>
    </row>
    <row r="80" spans="1:18" x14ac:dyDescent="0.25">
      <c r="A80" t="s">
        <v>205</v>
      </c>
      <c r="B80" t="s">
        <v>39</v>
      </c>
      <c r="C80" t="s">
        <v>40</v>
      </c>
      <c r="D80" s="12">
        <v>1.3227421875894156</v>
      </c>
      <c r="E80" t="s">
        <v>7</v>
      </c>
      <c r="F80" s="12">
        <v>1606.5733225100093</v>
      </c>
      <c r="G80" s="7">
        <v>15.330386248199058</v>
      </c>
      <c r="J80" t="s">
        <v>205</v>
      </c>
      <c r="K80" t="s">
        <v>195</v>
      </c>
      <c r="M80" t="s">
        <v>287</v>
      </c>
      <c r="N80" t="str">
        <f t="shared" si="2"/>
        <v>8704</v>
      </c>
      <c r="P80" s="17"/>
      <c r="Q80" s="19" t="s">
        <v>189</v>
      </c>
      <c r="R80" t="str">
        <f t="shared" si="3"/>
        <v>TRACTEURS (A L'EXCLUSION DES CHARIOTSTRACTEURS DU N° 87.09).</v>
      </c>
    </row>
    <row r="81" spans="1:18" x14ac:dyDescent="0.25">
      <c r="A81" t="s">
        <v>205</v>
      </c>
      <c r="B81" t="s">
        <v>152</v>
      </c>
      <c r="C81" t="s">
        <v>153</v>
      </c>
      <c r="D81" s="12">
        <v>0.12875902698856811</v>
      </c>
      <c r="E81" t="s">
        <v>7</v>
      </c>
      <c r="F81" s="12">
        <v>406.47595167037707</v>
      </c>
      <c r="G81" s="7">
        <v>1.4922980722905244</v>
      </c>
      <c r="J81" t="s">
        <v>205</v>
      </c>
      <c r="K81" t="s">
        <v>197</v>
      </c>
      <c r="M81" t="s">
        <v>288</v>
      </c>
      <c r="N81" t="str">
        <f t="shared" si="2"/>
        <v>8708</v>
      </c>
      <c r="P81" s="17" t="s">
        <v>191</v>
      </c>
      <c r="Q81" s="19" t="s">
        <v>191</v>
      </c>
      <c r="R81" t="str">
        <f t="shared" si="3"/>
        <v>VOITURES DE TOURISME ET AUTRES VEHICULES AUTOMOBILES PRINCIPALEMENT CONCUS POUR LE TRANS</v>
      </c>
    </row>
    <row r="82" spans="1:18" x14ac:dyDescent="0.25">
      <c r="A82" t="s">
        <v>205</v>
      </c>
      <c r="B82" t="s">
        <v>154</v>
      </c>
      <c r="C82" t="s">
        <v>155</v>
      </c>
      <c r="D82" s="12">
        <v>6.1827515271059404E-2</v>
      </c>
      <c r="E82" t="s">
        <v>10</v>
      </c>
      <c r="F82" s="12">
        <v>387.58378986017686</v>
      </c>
      <c r="G82" s="7">
        <v>0.71657175431829467</v>
      </c>
      <c r="J82" t="s">
        <v>205</v>
      </c>
      <c r="K82" t="s">
        <v>199</v>
      </c>
      <c r="M82" t="s">
        <v>289</v>
      </c>
      <c r="N82" t="str">
        <f t="shared" si="2"/>
        <v>8711</v>
      </c>
      <c r="P82" s="17" t="s">
        <v>193</v>
      </c>
      <c r="Q82" s="19" t="s">
        <v>193</v>
      </c>
      <c r="R82" t="str">
        <f t="shared" si="3"/>
        <v>VEHICULES AUTOMOBILES POUR LE TRANSPORT DE MARCHANDISES.</v>
      </c>
    </row>
    <row r="83" spans="1:18" x14ac:dyDescent="0.25">
      <c r="A83" t="s">
        <v>205</v>
      </c>
      <c r="B83" t="s">
        <v>156</v>
      </c>
      <c r="C83" t="s">
        <v>157</v>
      </c>
      <c r="D83" s="12">
        <v>0.10823107093604784</v>
      </c>
      <c r="E83" t="s">
        <v>7</v>
      </c>
      <c r="F83" s="12">
        <v>297.00524345152718</v>
      </c>
      <c r="G83" s="7">
        <v>1.2543820988499945</v>
      </c>
      <c r="J83" t="s">
        <v>205</v>
      </c>
      <c r="K83" t="s">
        <v>201</v>
      </c>
      <c r="M83" t="s">
        <v>290</v>
      </c>
      <c r="N83" t="str">
        <f t="shared" si="2"/>
        <v>8711</v>
      </c>
      <c r="P83" s="17" t="s">
        <v>195</v>
      </c>
      <c r="Q83" s="19" t="s">
        <v>195</v>
      </c>
      <c r="R83" t="str">
        <f t="shared" si="3"/>
        <v>PARTIES ET ACCESSOIRES DES VEHICULES AUTOMOBILES DES N°S 87.01 A 87.05.</v>
      </c>
    </row>
    <row r="84" spans="1:18" x14ac:dyDescent="0.25">
      <c r="A84" t="s">
        <v>205</v>
      </c>
      <c r="B84" t="s">
        <v>158</v>
      </c>
      <c r="C84" t="s">
        <v>159</v>
      </c>
      <c r="D84" s="12">
        <v>6.6631658119951059E-2</v>
      </c>
      <c r="E84" t="s">
        <v>10</v>
      </c>
      <c r="F84" s="12">
        <v>254.72949454554677</v>
      </c>
      <c r="G84" s="7">
        <v>0.77225105914129433</v>
      </c>
      <c r="J84" t="s">
        <v>205</v>
      </c>
      <c r="K84" t="s">
        <v>203</v>
      </c>
      <c r="M84" t="s">
        <v>291</v>
      </c>
      <c r="N84" t="str">
        <f t="shared" si="2"/>
        <v>8716</v>
      </c>
      <c r="P84" s="17" t="s">
        <v>197</v>
      </c>
      <c r="Q84" s="19" t="s">
        <v>197</v>
      </c>
      <c r="R84" t="str">
        <f t="shared" si="3"/>
        <v>MOTOCYCLES (Y COMPRIS LES CYCLOMOTEURS) ET CYCLES EQUIPES D'UN MOTEUR AUXILIAIRE, AVEC O</v>
      </c>
    </row>
    <row r="85" spans="1:18" x14ac:dyDescent="0.25">
      <c r="A85" t="s">
        <v>205</v>
      </c>
      <c r="B85" t="s">
        <v>160</v>
      </c>
      <c r="C85" t="s">
        <v>161</v>
      </c>
      <c r="D85" s="12">
        <v>2.1330439844484341</v>
      </c>
      <c r="E85" t="s">
        <v>7</v>
      </c>
      <c r="F85" s="12">
        <v>480.32746674351495</v>
      </c>
      <c r="G85" s="7">
        <v>24.721664185812095</v>
      </c>
      <c r="M85" t="s">
        <v>292</v>
      </c>
      <c r="N85" t="str">
        <f t="shared" si="2"/>
        <v>9403</v>
      </c>
      <c r="P85" s="17"/>
      <c r="Q85" s="19" t="s">
        <v>199</v>
      </c>
      <c r="R85" t="str">
        <f t="shared" si="3"/>
        <v>PARTIES ET ACCESSOIRES DES VEHICULES DES N°S 87.11 A 87.13.</v>
      </c>
    </row>
    <row r="86" spans="1:18" x14ac:dyDescent="0.25">
      <c r="A86" t="s">
        <v>205</v>
      </c>
      <c r="B86" t="s">
        <v>162</v>
      </c>
      <c r="C86" t="s">
        <v>163</v>
      </c>
      <c r="D86" s="12">
        <v>0.13456004779361927</v>
      </c>
      <c r="E86" t="s">
        <v>7</v>
      </c>
      <c r="F86" s="12">
        <v>311.15235289336323</v>
      </c>
      <c r="G86" s="7">
        <v>1.5595310451326045</v>
      </c>
      <c r="M86" t="s">
        <v>293</v>
      </c>
      <c r="N86" t="str">
        <f t="shared" si="2"/>
        <v>9403</v>
      </c>
      <c r="P86" s="17" t="s">
        <v>201</v>
      </c>
      <c r="Q86" s="19" t="s">
        <v>201</v>
      </c>
      <c r="R86" t="str">
        <f t="shared" si="3"/>
        <v>REMORQUES ET SEMIREMORQUES POUR TOUS VEHICULES; AUTRES VEHICULES NON AUTOMOBILES; LEURS</v>
      </c>
    </row>
    <row r="87" spans="1:18" x14ac:dyDescent="0.25">
      <c r="A87" t="s">
        <v>205</v>
      </c>
      <c r="B87" t="s">
        <v>164</v>
      </c>
      <c r="C87" t="s">
        <v>165</v>
      </c>
      <c r="D87" s="12">
        <v>0.28135834960917067</v>
      </c>
      <c r="E87" t="s">
        <v>7</v>
      </c>
      <c r="F87" s="12">
        <v>382.60340194411918</v>
      </c>
      <c r="G87" s="7">
        <v>3.2609016436718417</v>
      </c>
      <c r="P87" s="17" t="s">
        <v>203</v>
      </c>
      <c r="Q87" s="19" t="s">
        <v>203</v>
      </c>
      <c r="R87" t="str">
        <f t="shared" si="3"/>
        <v>AUTRES MEUBLES ET LEURS PARTIES.</v>
      </c>
    </row>
    <row r="88" spans="1:18" x14ac:dyDescent="0.25">
      <c r="A88" t="s">
        <v>205</v>
      </c>
      <c r="B88" t="s">
        <v>166</v>
      </c>
      <c r="C88" t="s">
        <v>167</v>
      </c>
      <c r="D88" s="12">
        <v>0.8677716623485705</v>
      </c>
      <c r="E88" t="s">
        <v>7</v>
      </c>
      <c r="F88" s="12">
        <v>133.43493412344134</v>
      </c>
      <c r="G88" s="7">
        <v>10.057345175698556</v>
      </c>
    </row>
    <row r="89" spans="1:18" x14ac:dyDescent="0.25">
      <c r="A89" t="s">
        <v>205</v>
      </c>
      <c r="B89" t="s">
        <v>168</v>
      </c>
      <c r="C89" t="s">
        <v>169</v>
      </c>
      <c r="D89" s="12">
        <v>6.4129923207347103E-2</v>
      </c>
      <c r="E89" t="s">
        <v>7</v>
      </c>
      <c r="F89" s="12">
        <v>249.69223388812239</v>
      </c>
      <c r="G89" s="7">
        <v>0.74325632164772626</v>
      </c>
    </row>
    <row r="90" spans="1:18" x14ac:dyDescent="0.25">
      <c r="A90" t="s">
        <v>205</v>
      </c>
      <c r="B90" t="s">
        <v>170</v>
      </c>
      <c r="C90" t="s">
        <v>171</v>
      </c>
      <c r="D90" s="12">
        <v>0.24242631949472024</v>
      </c>
      <c r="E90" t="s">
        <v>7</v>
      </c>
      <c r="F90" s="12">
        <v>409.67737473853362</v>
      </c>
      <c r="G90" s="7">
        <v>2.8096851748233371</v>
      </c>
    </row>
    <row r="91" spans="1:18" x14ac:dyDescent="0.25">
      <c r="A91" t="s">
        <v>205</v>
      </c>
      <c r="B91" t="s">
        <v>172</v>
      </c>
      <c r="C91" t="s">
        <v>46</v>
      </c>
      <c r="D91" s="12">
        <v>0.57945406092758867</v>
      </c>
      <c r="E91" t="s">
        <v>7</v>
      </c>
      <c r="F91" s="12">
        <v>384.68255913502776</v>
      </c>
      <c r="G91" s="7">
        <v>6.7157868331820394</v>
      </c>
    </row>
    <row r="92" spans="1:18" x14ac:dyDescent="0.25">
      <c r="A92" t="s">
        <v>205</v>
      </c>
      <c r="B92" t="s">
        <v>47</v>
      </c>
      <c r="C92" t="s">
        <v>48</v>
      </c>
      <c r="D92" s="12">
        <v>1.204704425916022</v>
      </c>
      <c r="E92" s="5" t="s">
        <v>7</v>
      </c>
      <c r="F92" s="12">
        <v>243.97103279145924</v>
      </c>
      <c r="G92" s="7">
        <v>13.962346054649499</v>
      </c>
    </row>
    <row r="93" spans="1:18" x14ac:dyDescent="0.25">
      <c r="A93" t="s">
        <v>205</v>
      </c>
      <c r="B93" t="s">
        <v>49</v>
      </c>
      <c r="C93" t="s">
        <v>50</v>
      </c>
      <c r="D93" s="12">
        <v>0.43894708550333678</v>
      </c>
      <c r="E93" t="s">
        <v>7</v>
      </c>
      <c r="F93" s="12">
        <v>227.65265484683954</v>
      </c>
      <c r="G93" s="7">
        <v>5.0873317766864705</v>
      </c>
    </row>
    <row r="94" spans="1:18" x14ac:dyDescent="0.25">
      <c r="A94" t="s">
        <v>205</v>
      </c>
      <c r="B94" t="s">
        <v>51</v>
      </c>
      <c r="C94" t="s">
        <v>52</v>
      </c>
      <c r="D94" s="12">
        <v>9.0863085710850056E-2</v>
      </c>
      <c r="E94" t="s">
        <v>10</v>
      </c>
      <c r="F94" s="12">
        <v>263.99662190379064</v>
      </c>
      <c r="G94" s="7">
        <v>1.0530897197655045</v>
      </c>
    </row>
    <row r="95" spans="1:18" x14ac:dyDescent="0.25">
      <c r="A95" t="s">
        <v>205</v>
      </c>
      <c r="B95" t="s">
        <v>173</v>
      </c>
      <c r="C95" t="s">
        <v>174</v>
      </c>
      <c r="D95" s="12">
        <v>7.3684195696090776E-2</v>
      </c>
      <c r="E95" t="s">
        <v>10</v>
      </c>
      <c r="F95" s="12">
        <v>441.49427851073966</v>
      </c>
      <c r="G95" s="7">
        <v>0.85398892619246591</v>
      </c>
    </row>
    <row r="96" spans="1:18" x14ac:dyDescent="0.25">
      <c r="A96" t="s">
        <v>205</v>
      </c>
      <c r="B96" t="s">
        <v>175</v>
      </c>
      <c r="C96" t="s">
        <v>176</v>
      </c>
      <c r="D96" s="12">
        <v>8.0701069355553282E-2</v>
      </c>
      <c r="E96" t="s">
        <v>10</v>
      </c>
      <c r="F96" s="12">
        <v>392.48070440969605</v>
      </c>
      <c r="G96" s="7">
        <v>0.93531345372599373</v>
      </c>
    </row>
    <row r="97" spans="1:7" x14ac:dyDescent="0.25">
      <c r="A97" t="s">
        <v>205</v>
      </c>
      <c r="B97" t="s">
        <v>177</v>
      </c>
      <c r="C97" t="s">
        <v>178</v>
      </c>
      <c r="D97" s="12">
        <v>0.10031358813382264</v>
      </c>
      <c r="E97" t="s">
        <v>10</v>
      </c>
      <c r="F97" s="12">
        <v>590.52021085038041</v>
      </c>
      <c r="G97" s="7">
        <v>1.1626196446012294</v>
      </c>
    </row>
    <row r="98" spans="1:7" x14ac:dyDescent="0.25">
      <c r="A98" t="s">
        <v>205</v>
      </c>
      <c r="B98" t="s">
        <v>179</v>
      </c>
      <c r="C98" t="s">
        <v>180</v>
      </c>
      <c r="D98" s="12">
        <v>7.5067474179004431E-2</v>
      </c>
      <c r="E98" t="s">
        <v>10</v>
      </c>
      <c r="F98" s="12">
        <v>1637.9602036709459</v>
      </c>
      <c r="G98" s="7">
        <v>0.87002091914684176</v>
      </c>
    </row>
    <row r="99" spans="1:7" x14ac:dyDescent="0.25">
      <c r="A99" t="s">
        <v>205</v>
      </c>
      <c r="B99" t="s">
        <v>181</v>
      </c>
      <c r="C99" t="s">
        <v>182</v>
      </c>
      <c r="D99" s="12">
        <v>0.60727797627993618</v>
      </c>
      <c r="E99" t="s">
        <v>10</v>
      </c>
      <c r="F99" s="12">
        <v>2552.5052850986067</v>
      </c>
      <c r="G99" s="7">
        <v>7.038261895435884</v>
      </c>
    </row>
    <row r="100" spans="1:7" x14ac:dyDescent="0.25">
      <c r="A100" t="s">
        <v>205</v>
      </c>
      <c r="B100" t="s">
        <v>57</v>
      </c>
      <c r="C100" t="s">
        <v>58</v>
      </c>
      <c r="D100" s="12">
        <v>0.38863919265065655</v>
      </c>
      <c r="E100" t="s">
        <v>10</v>
      </c>
      <c r="F100" s="12">
        <v>4889.9660507211056</v>
      </c>
      <c r="G100" s="7">
        <v>4.5042707418145742</v>
      </c>
    </row>
    <row r="101" spans="1:7" x14ac:dyDescent="0.25">
      <c r="A101" t="s">
        <v>205</v>
      </c>
      <c r="B101" t="s">
        <v>183</v>
      </c>
      <c r="C101" t="s">
        <v>184</v>
      </c>
      <c r="D101" s="12">
        <v>0.13757285945184455</v>
      </c>
      <c r="E101" t="s">
        <v>10</v>
      </c>
      <c r="F101" s="12">
        <v>4353.1192358859298</v>
      </c>
      <c r="G101" s="7">
        <v>1.5944490864917022</v>
      </c>
    </row>
    <row r="102" spans="1:7" x14ac:dyDescent="0.25">
      <c r="A102" t="s">
        <v>205</v>
      </c>
      <c r="B102" t="s">
        <v>185</v>
      </c>
      <c r="C102" t="s">
        <v>186</v>
      </c>
      <c r="D102" s="12">
        <v>0.55454969140998656</v>
      </c>
      <c r="E102" t="s">
        <v>10</v>
      </c>
      <c r="F102" s="12">
        <v>3336.2638452275469</v>
      </c>
      <c r="G102" s="7">
        <v>6.4271488751922803</v>
      </c>
    </row>
    <row r="103" spans="1:7" x14ac:dyDescent="0.25">
      <c r="A103" t="s">
        <v>205</v>
      </c>
      <c r="B103" t="s">
        <v>187</v>
      </c>
      <c r="C103" t="s">
        <v>188</v>
      </c>
      <c r="D103" s="12">
        <v>0.16245744393598247</v>
      </c>
      <c r="E103" t="s">
        <v>7</v>
      </c>
      <c r="F103" s="12">
        <v>238.54775334711778</v>
      </c>
      <c r="G103" s="7">
        <v>1.8828577388709002</v>
      </c>
    </row>
    <row r="104" spans="1:7" x14ac:dyDescent="0.25">
      <c r="A104" t="s">
        <v>205</v>
      </c>
      <c r="B104" t="s">
        <v>189</v>
      </c>
      <c r="C104" t="s">
        <v>190</v>
      </c>
      <c r="D104" s="12">
        <v>0.57042367419586504</v>
      </c>
      <c r="E104" t="s">
        <v>10</v>
      </c>
      <c r="F104" s="12">
        <v>540.87451757327835</v>
      </c>
      <c r="G104" s="7">
        <v>6.6111259870497872</v>
      </c>
    </row>
    <row r="105" spans="1:7" x14ac:dyDescent="0.25">
      <c r="A105" t="s">
        <v>205</v>
      </c>
      <c r="B105" t="s">
        <v>191</v>
      </c>
      <c r="C105" t="s">
        <v>192</v>
      </c>
      <c r="D105" s="12">
        <v>3.3099068434857006</v>
      </c>
      <c r="E105" t="s">
        <v>7</v>
      </c>
      <c r="F105" s="12">
        <v>1371.2074882722868</v>
      </c>
      <c r="G105" s="7">
        <v>38.36133059962831</v>
      </c>
    </row>
    <row r="106" spans="1:7" x14ac:dyDescent="0.25">
      <c r="A106" t="s">
        <v>205</v>
      </c>
      <c r="B106" t="s">
        <v>193</v>
      </c>
      <c r="C106" t="s">
        <v>194</v>
      </c>
      <c r="D106" s="12">
        <v>1.1540334315660481</v>
      </c>
      <c r="E106" t="s">
        <v>10</v>
      </c>
      <c r="F106" s="12">
        <v>1151.166697055367</v>
      </c>
      <c r="G106" s="7">
        <v>13.375076727146554</v>
      </c>
    </row>
    <row r="107" spans="1:7" x14ac:dyDescent="0.25">
      <c r="A107" t="s">
        <v>205</v>
      </c>
      <c r="B107" t="s">
        <v>195</v>
      </c>
      <c r="C107" t="s">
        <v>196</v>
      </c>
      <c r="D107" s="12">
        <v>0.21255796714409872</v>
      </c>
      <c r="E107" t="s">
        <v>10</v>
      </c>
      <c r="F107" s="12">
        <v>2020.8406464102852</v>
      </c>
      <c r="G107" s="7">
        <v>2.4635153902436198</v>
      </c>
    </row>
    <row r="108" spans="1:7" x14ac:dyDescent="0.25">
      <c r="A108" t="s">
        <v>205</v>
      </c>
      <c r="B108" t="s">
        <v>197</v>
      </c>
      <c r="C108" t="s">
        <v>198</v>
      </c>
      <c r="D108" s="12">
        <v>2.5573665645121588</v>
      </c>
      <c r="E108" t="s">
        <v>7</v>
      </c>
      <c r="F108" s="12">
        <v>1665.7758838806108</v>
      </c>
      <c r="G108" s="7">
        <v>29.639500108218204</v>
      </c>
    </row>
    <row r="109" spans="1:7" x14ac:dyDescent="0.25">
      <c r="A109" t="s">
        <v>205</v>
      </c>
      <c r="B109" t="s">
        <v>199</v>
      </c>
      <c r="C109" t="s">
        <v>200</v>
      </c>
      <c r="D109" s="12">
        <v>0.17062675483957779</v>
      </c>
      <c r="E109" t="s">
        <v>7</v>
      </c>
      <c r="F109" s="12">
        <v>555.98043303776603</v>
      </c>
      <c r="G109" s="7">
        <v>1.9775388435553869</v>
      </c>
    </row>
    <row r="110" spans="1:7" x14ac:dyDescent="0.25">
      <c r="A110" t="s">
        <v>205</v>
      </c>
      <c r="B110" t="s">
        <v>201</v>
      </c>
      <c r="C110" t="s">
        <v>202</v>
      </c>
      <c r="D110" s="12">
        <v>0.31321401061003018</v>
      </c>
      <c r="E110" t="s">
        <v>10</v>
      </c>
      <c r="F110" s="12">
        <v>402.28750284743603</v>
      </c>
      <c r="G110" s="7">
        <v>3.6301040414761041</v>
      </c>
    </row>
    <row r="111" spans="1:7" x14ac:dyDescent="0.25">
      <c r="A111" t="s">
        <v>205</v>
      </c>
      <c r="B111" t="s">
        <v>203</v>
      </c>
      <c r="C111" t="s">
        <v>204</v>
      </c>
      <c r="D111" s="12">
        <v>0.2057143519532792</v>
      </c>
      <c r="E111" t="s">
        <v>7</v>
      </c>
      <c r="F111" s="12">
        <v>575.60725237699307</v>
      </c>
      <c r="G111" s="7">
        <v>2.3841989027272543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838"/>
  <sheetViews>
    <sheetView tabSelected="1" workbookViewId="0">
      <selection activeCell="X4" sqref="X4"/>
    </sheetView>
  </sheetViews>
  <sheetFormatPr baseColWidth="10" defaultRowHeight="15" x14ac:dyDescent="0.25"/>
  <cols>
    <col min="1" max="1" width="12.7109375" customWidth="1"/>
    <col min="2" max="2" width="41" customWidth="1"/>
    <col min="3" max="9" width="0" hidden="1" customWidth="1"/>
    <col min="10" max="10" width="0" style="17" hidden="1" customWidth="1"/>
    <col min="11" max="20" width="0" hidden="1" customWidth="1"/>
    <col min="21" max="21" width="18.7109375" hidden="1" customWidth="1"/>
    <col min="22" max="22" width="18" hidden="1" customWidth="1"/>
    <col min="23" max="24" width="18" customWidth="1"/>
    <col min="25" max="25" width="11.85546875" bestFit="1" customWidth="1"/>
  </cols>
  <sheetData>
    <row r="1" spans="1:41" x14ac:dyDescent="0.25">
      <c r="AD1" s="35" t="s">
        <v>378</v>
      </c>
      <c r="AE1" s="35" t="s">
        <v>379</v>
      </c>
      <c r="AF1" s="35" t="s">
        <v>380</v>
      </c>
      <c r="AG1" s="35" t="s">
        <v>381</v>
      </c>
      <c r="AH1" s="35" t="s">
        <v>382</v>
      </c>
      <c r="AI1" s="35" t="s">
        <v>383</v>
      </c>
      <c r="AJ1" s="35" t="s">
        <v>384</v>
      </c>
    </row>
    <row r="2" spans="1:41" s="35" customFormat="1" x14ac:dyDescent="0.25">
      <c r="C2" s="34">
        <v>42005</v>
      </c>
      <c r="D2" s="34">
        <v>42036</v>
      </c>
      <c r="E2" s="34">
        <v>42064</v>
      </c>
      <c r="F2" s="34">
        <v>42095</v>
      </c>
      <c r="G2" s="34">
        <v>42125</v>
      </c>
      <c r="H2" s="34">
        <v>42156</v>
      </c>
      <c r="I2" s="34">
        <v>42186</v>
      </c>
      <c r="J2" s="34">
        <v>42217</v>
      </c>
      <c r="K2" s="34">
        <v>42248</v>
      </c>
      <c r="L2" s="34">
        <v>42278</v>
      </c>
      <c r="M2" s="34">
        <v>42309</v>
      </c>
      <c r="N2" s="34">
        <v>42339</v>
      </c>
      <c r="O2" s="35" t="s">
        <v>360</v>
      </c>
      <c r="P2" s="35" t="s">
        <v>361</v>
      </c>
      <c r="Q2" s="35" t="s">
        <v>362</v>
      </c>
      <c r="R2" s="35" t="s">
        <v>363</v>
      </c>
      <c r="S2" s="35" t="s">
        <v>364</v>
      </c>
      <c r="T2" s="35" t="s">
        <v>365</v>
      </c>
      <c r="U2" s="35" t="s">
        <v>366</v>
      </c>
      <c r="V2" s="35" t="s">
        <v>367</v>
      </c>
      <c r="Y2" s="35" t="s">
        <v>1</v>
      </c>
      <c r="Z2" s="35" t="s">
        <v>368</v>
      </c>
      <c r="AA2" s="35" t="s">
        <v>369</v>
      </c>
      <c r="AB2" s="35" t="s">
        <v>370</v>
      </c>
      <c r="AC2" s="35" t="s">
        <v>371</v>
      </c>
      <c r="AD2" s="35" t="s">
        <v>372</v>
      </c>
      <c r="AE2" s="35" t="s">
        <v>373</v>
      </c>
      <c r="AF2" s="35" t="s">
        <v>374</v>
      </c>
      <c r="AG2" s="35" t="s">
        <v>371</v>
      </c>
      <c r="AH2" s="35" t="s">
        <v>365</v>
      </c>
      <c r="AI2" s="35" t="s">
        <v>375</v>
      </c>
      <c r="AJ2" s="35" t="s">
        <v>376</v>
      </c>
    </row>
    <row r="3" spans="1:41" s="35" customFormat="1" x14ac:dyDescent="0.25">
      <c r="A3"/>
      <c r="B3" t="s">
        <v>377</v>
      </c>
      <c r="C3">
        <v>314.25089998902445</v>
      </c>
      <c r="D3">
        <v>342.95777228834703</v>
      </c>
      <c r="E3">
        <v>447.78529164282321</v>
      </c>
      <c r="F3">
        <v>387.39843209545762</v>
      </c>
      <c r="G3">
        <v>357.27797088345551</v>
      </c>
      <c r="H3">
        <v>335.65747824875882</v>
      </c>
      <c r="I3">
        <v>314.21611805538635</v>
      </c>
      <c r="J3" s="17">
        <v>411.64699362026971</v>
      </c>
      <c r="K3">
        <v>349.34227173779146</v>
      </c>
      <c r="L3">
        <v>307.27256325821958</v>
      </c>
      <c r="M3">
        <v>335.67293441315661</v>
      </c>
      <c r="N3">
        <v>355.04784067111791</v>
      </c>
      <c r="O3">
        <v>354.87721390865073</v>
      </c>
      <c r="P3">
        <v>447.78529164282321</v>
      </c>
      <c r="Q3">
        <v>307.27256325821958</v>
      </c>
      <c r="R3">
        <v>346.15002201306925</v>
      </c>
      <c r="S3">
        <v>41.994672066874635</v>
      </c>
      <c r="T3">
        <v>11.833578043611592</v>
      </c>
      <c r="U3" s="22">
        <v>1484068482446.5608</v>
      </c>
      <c r="V3" s="22">
        <v>5438959175.6700163</v>
      </c>
      <c r="W3" s="22"/>
      <c r="X3" s="42" t="s">
        <v>4813</v>
      </c>
      <c r="Y3" s="23">
        <f>SUM(Y1:Y2)</f>
        <v>0</v>
      </c>
      <c r="Z3">
        <v>0</v>
      </c>
      <c r="AA3">
        <v>1.4572901885370166</v>
      </c>
      <c r="AB3">
        <v>1.2936162448833142</v>
      </c>
      <c r="AC3">
        <v>1.1265243415897781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/>
      <c r="AL3"/>
      <c r="AM3"/>
      <c r="AN3"/>
      <c r="AO3"/>
    </row>
    <row r="4" spans="1:41" x14ac:dyDescent="0.25">
      <c r="A4" s="16" t="s">
        <v>659</v>
      </c>
      <c r="B4" s="16" t="s">
        <v>660</v>
      </c>
      <c r="C4" s="20">
        <v>189.61934854888315</v>
      </c>
      <c r="D4" s="20">
        <v>201.76872911460768</v>
      </c>
      <c r="E4" s="20">
        <v>370.1015826924081</v>
      </c>
      <c r="F4" s="20">
        <v>200.29901054216333</v>
      </c>
      <c r="G4" s="20">
        <v>203.88633696013082</v>
      </c>
      <c r="H4" s="20">
        <v>175.6227048583039</v>
      </c>
      <c r="I4" s="20">
        <v>363.52722902608588</v>
      </c>
      <c r="J4" s="21">
        <v>363.26817974271552</v>
      </c>
      <c r="K4" s="20">
        <v>363.2203724155944</v>
      </c>
      <c r="L4" s="20">
        <v>364.28955411894032</v>
      </c>
      <c r="M4" s="20">
        <v>370.13875521211077</v>
      </c>
      <c r="N4" s="20">
        <v>380.10374845524785</v>
      </c>
      <c r="O4">
        <v>295.487129307266</v>
      </c>
      <c r="P4">
        <v>380.10374845524785</v>
      </c>
      <c r="Q4">
        <v>175.6227048583039</v>
      </c>
      <c r="R4">
        <v>363.24427607915493</v>
      </c>
      <c r="S4">
        <v>89.775242025735082</v>
      </c>
      <c r="T4">
        <v>30.382115876316618</v>
      </c>
      <c r="U4" s="22">
        <v>167088026620.48001</v>
      </c>
      <c r="V4" s="22">
        <v>504364242</v>
      </c>
      <c r="W4" s="22" t="str">
        <f>LEFT(A4,4)</f>
        <v>1006</v>
      </c>
      <c r="X4" s="22" t="str">
        <f>VLOOKUP(W4,Ponder2015!$K$1:$K$84,1,FALSE)</f>
        <v>1006</v>
      </c>
      <c r="Y4" s="23">
        <v>11.258781423956062</v>
      </c>
      <c r="Z4">
        <v>0</v>
      </c>
      <c r="AA4">
        <v>2.1643200904001767</v>
      </c>
      <c r="AB4">
        <v>1.0464135940642298</v>
      </c>
      <c r="AC4">
        <v>2.0683218401187253</v>
      </c>
      <c r="AD4">
        <v>1</v>
      </c>
      <c r="AE4">
        <v>1</v>
      </c>
      <c r="AF4">
        <v>1</v>
      </c>
      <c r="AG4">
        <v>1</v>
      </c>
      <c r="AH4">
        <v>0</v>
      </c>
      <c r="AI4">
        <v>1</v>
      </c>
      <c r="AJ4">
        <v>0</v>
      </c>
    </row>
    <row r="5" spans="1:41" x14ac:dyDescent="0.25">
      <c r="A5" s="16" t="s">
        <v>238</v>
      </c>
      <c r="B5" s="16" t="s">
        <v>308</v>
      </c>
      <c r="C5" s="20">
        <v>326.14053035240158</v>
      </c>
      <c r="D5" s="20">
        <v>301.53121205778791</v>
      </c>
      <c r="E5" s="20">
        <v>316.55686032415389</v>
      </c>
      <c r="F5" s="20">
        <v>322.62152061372637</v>
      </c>
      <c r="G5" s="20">
        <v>328.21293079306889</v>
      </c>
      <c r="H5" s="20">
        <v>352.31656804697855</v>
      </c>
      <c r="I5" s="20">
        <v>308.37150476660366</v>
      </c>
      <c r="J5" s="21">
        <v>382.64034531067938</v>
      </c>
      <c r="K5" s="20">
        <v>306.00825972962247</v>
      </c>
      <c r="L5" s="20">
        <v>349.28431088894354</v>
      </c>
      <c r="M5" s="20">
        <v>288.68998959615044</v>
      </c>
      <c r="N5" s="20">
        <v>272.57851403674965</v>
      </c>
      <c r="O5">
        <v>321.24604554307217</v>
      </c>
      <c r="P5">
        <v>382.64034531067938</v>
      </c>
      <c r="Q5">
        <v>272.57851403674965</v>
      </c>
      <c r="R5">
        <v>319.58919046894016</v>
      </c>
      <c r="S5">
        <v>29.89709559524097</v>
      </c>
      <c r="T5">
        <v>9.3066034617482671</v>
      </c>
      <c r="U5" s="22">
        <v>139955544236.85001</v>
      </c>
      <c r="V5" s="22">
        <v>438210771.22999996</v>
      </c>
      <c r="W5" s="22" t="str">
        <f t="shared" ref="W5:W68" si="0">LEFT(A5,4)</f>
        <v>2710</v>
      </c>
      <c r="X5" s="22" t="str">
        <f>VLOOKUP(W5,Ponder2015!$K$1:$K$84,1,FALSE)</f>
        <v>2710</v>
      </c>
      <c r="Y5" s="23">
        <v>9.4305314001498317</v>
      </c>
      <c r="Z5">
        <v>0</v>
      </c>
      <c r="AA5">
        <v>1.4037802893704636</v>
      </c>
      <c r="AB5">
        <v>1.1972881333978251</v>
      </c>
      <c r="AC5">
        <v>1.1724665518788926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41" x14ac:dyDescent="0.25">
      <c r="A6" s="16" t="s">
        <v>301</v>
      </c>
      <c r="B6" s="16" t="s">
        <v>117</v>
      </c>
      <c r="C6" s="20">
        <v>58.532891517948492</v>
      </c>
      <c r="D6" s="20">
        <v>58.511083467857041</v>
      </c>
      <c r="E6" s="20">
        <v>58.216540112393687</v>
      </c>
      <c r="F6" s="20">
        <v>58.491921681626685</v>
      </c>
      <c r="G6" s="20">
        <v>58.57801734334226</v>
      </c>
      <c r="H6" s="20">
        <v>58.568030714525783</v>
      </c>
      <c r="I6" s="20">
        <v>58.551454710748999</v>
      </c>
      <c r="J6" s="21">
        <v>58.574724704520463</v>
      </c>
      <c r="K6" s="20">
        <v>58.503648757714728</v>
      </c>
      <c r="L6" s="20">
        <v>58.438275915937268</v>
      </c>
      <c r="M6" s="20">
        <v>58.50087740294434</v>
      </c>
      <c r="N6" s="20">
        <v>58.367447854607775</v>
      </c>
      <c r="O6">
        <v>58.486242848680632</v>
      </c>
      <c r="P6">
        <v>58.57801734334226</v>
      </c>
      <c r="Q6">
        <v>58.216540112393687</v>
      </c>
      <c r="R6">
        <v>58.507366112785888</v>
      </c>
      <c r="S6">
        <v>0.1043109954756741</v>
      </c>
      <c r="T6">
        <v>0.17835133596383379</v>
      </c>
      <c r="U6" s="22">
        <v>71329926852</v>
      </c>
      <c r="V6" s="22">
        <v>1219638359</v>
      </c>
      <c r="W6" s="22" t="str">
        <f t="shared" si="0"/>
        <v>2716</v>
      </c>
      <c r="X6" s="22" t="str">
        <f>VLOOKUP(W6,Ponder2015!$K$1:$K$84,1,FALSE)</f>
        <v>2716</v>
      </c>
      <c r="Y6" s="23">
        <v>4.8063770436259832</v>
      </c>
      <c r="Z6">
        <v>0</v>
      </c>
      <c r="AA6">
        <v>1.006209184370124</v>
      </c>
      <c r="AB6">
        <v>1.0012075612910036</v>
      </c>
      <c r="AC6">
        <v>1.0049955905972896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</row>
    <row r="7" spans="1:41" x14ac:dyDescent="0.25">
      <c r="A7" s="16" t="s">
        <v>209</v>
      </c>
      <c r="B7" s="16" t="s">
        <v>302</v>
      </c>
      <c r="C7" s="20">
        <v>613.80075765591255</v>
      </c>
      <c r="D7" s="20">
        <v>656.03134895763424</v>
      </c>
      <c r="E7" s="20">
        <v>794.01006088537974</v>
      </c>
      <c r="F7" s="20">
        <v>778.33275163419569</v>
      </c>
      <c r="G7" s="20">
        <v>766.71185339329259</v>
      </c>
      <c r="H7" s="20">
        <v>748.41201015733259</v>
      </c>
      <c r="I7" s="20">
        <v>710.03426059040794</v>
      </c>
      <c r="J7" s="21">
        <v>676.48578690757506</v>
      </c>
      <c r="K7" s="20">
        <v>676.27275085646636</v>
      </c>
      <c r="L7" s="20">
        <v>798.15042760013614</v>
      </c>
      <c r="M7" s="20">
        <v>773.88848959491202</v>
      </c>
      <c r="N7" s="20">
        <v>697.77156962742049</v>
      </c>
      <c r="O7">
        <v>724.15850565505536</v>
      </c>
      <c r="P7">
        <v>798.15042760013614</v>
      </c>
      <c r="Q7">
        <v>613.80075765591255</v>
      </c>
      <c r="R7">
        <v>729.22313537387026</v>
      </c>
      <c r="S7">
        <v>60.634991949412907</v>
      </c>
      <c r="T7">
        <v>8.373165746988505</v>
      </c>
      <c r="U7" s="22">
        <v>68457879520</v>
      </c>
      <c r="V7" s="22">
        <v>94137760.760000005</v>
      </c>
      <c r="W7" s="22" t="str">
        <f t="shared" si="0"/>
        <v>0207</v>
      </c>
      <c r="X7" s="22" t="str">
        <f>VLOOKUP(W7,Ponder2015!$K$1:$K$84,1,FALSE)</f>
        <v>0207</v>
      </c>
      <c r="Y7" s="23">
        <v>4.6128517874824597</v>
      </c>
      <c r="Z7">
        <v>0</v>
      </c>
      <c r="AA7">
        <v>1.3003412225300106</v>
      </c>
      <c r="AB7">
        <v>1.0945215378978987</v>
      </c>
      <c r="AC7">
        <v>1.1880453490457594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41" x14ac:dyDescent="0.25">
      <c r="A8" s="16" t="s">
        <v>219</v>
      </c>
      <c r="B8" s="16" t="s">
        <v>303</v>
      </c>
      <c r="C8" s="20">
        <v>219.33625148626675</v>
      </c>
      <c r="D8" s="20">
        <v>231.35458085290477</v>
      </c>
      <c r="E8" s="20">
        <v>224.58087047066198</v>
      </c>
      <c r="F8" s="20">
        <v>242.20065223914847</v>
      </c>
      <c r="G8" s="20">
        <v>225.89553991072123</v>
      </c>
      <c r="H8" s="20">
        <v>168.19722677554108</v>
      </c>
      <c r="I8" s="20">
        <v>208.04951626340511</v>
      </c>
      <c r="J8" s="21">
        <v>200.71170048175384</v>
      </c>
      <c r="K8" s="20">
        <v>204.17383807212397</v>
      </c>
      <c r="L8" s="20">
        <v>202.30097711252091</v>
      </c>
      <c r="M8" s="20">
        <v>202.00119801446323</v>
      </c>
      <c r="N8" s="20">
        <v>209.60792525747374</v>
      </c>
      <c r="O8">
        <v>211.53418974474872</v>
      </c>
      <c r="P8">
        <v>242.20065223914847</v>
      </c>
      <c r="Q8">
        <v>168.19722677554108</v>
      </c>
      <c r="R8">
        <v>208.82872076043941</v>
      </c>
      <c r="S8">
        <v>19.097818177496119</v>
      </c>
      <c r="T8">
        <v>9.0282418178077144</v>
      </c>
      <c r="U8" s="22">
        <v>56051554127</v>
      </c>
      <c r="V8" s="22">
        <v>272772223</v>
      </c>
      <c r="W8" s="22" t="str">
        <f t="shared" si="0"/>
        <v>1006</v>
      </c>
      <c r="X8" s="22" t="str">
        <f>VLOOKUP(W8,Ponder2015!$K$1:$K$84,1,FALSE)</f>
        <v>1006</v>
      </c>
      <c r="Y8" s="23">
        <v>3.7768846107826657</v>
      </c>
      <c r="Z8">
        <v>0</v>
      </c>
      <c r="AA8">
        <v>1.4399800572358119</v>
      </c>
      <c r="AB8">
        <v>1.1598052765787523</v>
      </c>
      <c r="AC8">
        <v>1.2415705345672612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  <row r="9" spans="1:41" x14ac:dyDescent="0.25">
      <c r="A9" s="16" t="s">
        <v>304</v>
      </c>
      <c r="B9" s="16" t="s">
        <v>305</v>
      </c>
      <c r="C9" s="20">
        <v>192.43413939412031</v>
      </c>
      <c r="D9" s="20">
        <v>200.05413524366409</v>
      </c>
      <c r="E9" s="20">
        <v>181.40072219977375</v>
      </c>
      <c r="F9" s="20">
        <v>200</v>
      </c>
      <c r="G9" s="20">
        <v>226.03987522606812</v>
      </c>
      <c r="H9" s="20">
        <v>93.949292805185806</v>
      </c>
      <c r="I9" s="20">
        <v>86.08680934567856</v>
      </c>
      <c r="J9" s="21">
        <v>150.1374383273353</v>
      </c>
      <c r="K9" s="20">
        <v>167.99509681280213</v>
      </c>
      <c r="L9" s="20">
        <v>309.9843469174142</v>
      </c>
      <c r="M9" s="20">
        <v>296.2799154779778</v>
      </c>
      <c r="N9" s="20">
        <v>308.42122527527431</v>
      </c>
      <c r="O9">
        <v>201.06524975210786</v>
      </c>
      <c r="P9">
        <v>309.9843469174142</v>
      </c>
      <c r="Q9">
        <v>86.08680934567856</v>
      </c>
      <c r="R9">
        <v>196.21706969706014</v>
      </c>
      <c r="S9">
        <v>75.028923814896956</v>
      </c>
      <c r="T9">
        <v>37.315709157798111</v>
      </c>
      <c r="U9" s="22">
        <v>47056967187.598</v>
      </c>
      <c r="V9" s="22">
        <v>192498892</v>
      </c>
      <c r="W9" s="22" t="str">
        <f t="shared" si="0"/>
        <v>1006</v>
      </c>
      <c r="X9" s="22" t="str">
        <f>VLOOKUP(W9,Ponder2015!$K$1:$K$84,1,FALSE)</f>
        <v>1006</v>
      </c>
      <c r="Y9" s="23">
        <v>3.1708083383067502</v>
      </c>
      <c r="Z9">
        <v>0</v>
      </c>
      <c r="AA9">
        <v>3.6008344283348097</v>
      </c>
      <c r="AB9">
        <v>1.5798031608361065</v>
      </c>
      <c r="AC9">
        <v>2.2792930901778155</v>
      </c>
      <c r="AD9">
        <v>1</v>
      </c>
      <c r="AE9">
        <v>1</v>
      </c>
      <c r="AF9">
        <v>1</v>
      </c>
      <c r="AG9">
        <v>1</v>
      </c>
      <c r="AH9">
        <v>0</v>
      </c>
      <c r="AI9">
        <v>1</v>
      </c>
      <c r="AJ9">
        <v>0</v>
      </c>
    </row>
    <row r="10" spans="1:41" x14ac:dyDescent="0.25">
      <c r="A10" s="16" t="s">
        <v>210</v>
      </c>
      <c r="B10" s="16" t="s">
        <v>302</v>
      </c>
      <c r="C10" s="20">
        <v>618.77687769712907</v>
      </c>
      <c r="D10" s="20">
        <v>654.841443031783</v>
      </c>
      <c r="E10" s="20">
        <v>793.05118540104013</v>
      </c>
      <c r="F10" s="20">
        <v>775.47696422341471</v>
      </c>
      <c r="G10" s="20">
        <v>757.66126342618918</v>
      </c>
      <c r="H10" s="20">
        <v>745.09158359356331</v>
      </c>
      <c r="I10" s="20">
        <v>716.06768802719819</v>
      </c>
      <c r="J10" s="21">
        <v>682.83175912443141</v>
      </c>
      <c r="K10" s="20">
        <v>640.00482895741584</v>
      </c>
      <c r="L10" s="20">
        <v>776.29464887384074</v>
      </c>
      <c r="M10" s="20">
        <v>722.67644734897954</v>
      </c>
      <c r="N10" s="20">
        <v>731.62823029128117</v>
      </c>
      <c r="O10">
        <v>717.8669099996888</v>
      </c>
      <c r="P10">
        <v>793.05118540104013</v>
      </c>
      <c r="Q10">
        <v>618.77687769712907</v>
      </c>
      <c r="R10">
        <v>727.15233882013035</v>
      </c>
      <c r="S10">
        <v>57.213253341319401</v>
      </c>
      <c r="T10">
        <v>7.9698970024045552</v>
      </c>
      <c r="U10" s="22">
        <v>41866936595</v>
      </c>
      <c r="V10" s="22">
        <v>57622115.010000005</v>
      </c>
      <c r="W10" s="22" t="str">
        <f t="shared" si="0"/>
        <v>0207</v>
      </c>
      <c r="X10" s="22" t="str">
        <f>VLOOKUP(W10,Ponder2015!$K$1:$K$84,1,FALSE)</f>
        <v>0207</v>
      </c>
      <c r="Y10" s="23">
        <v>2.8210919570221091</v>
      </c>
      <c r="Z10">
        <v>0</v>
      </c>
      <c r="AA10">
        <v>1.2816432125784969</v>
      </c>
      <c r="AB10">
        <v>1.0906259157301708</v>
      </c>
      <c r="AC10">
        <v>1.1751446523443747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41" x14ac:dyDescent="0.25">
      <c r="A11" t="s">
        <v>289</v>
      </c>
      <c r="B11" t="s">
        <v>306</v>
      </c>
      <c r="C11">
        <v>1686.8318991950798</v>
      </c>
      <c r="D11">
        <v>1718.2327227871258</v>
      </c>
      <c r="E11">
        <v>1568.7425419567694</v>
      </c>
      <c r="F11">
        <v>1847.316367747967</v>
      </c>
      <c r="G11">
        <v>1756.611242433595</v>
      </c>
      <c r="H11">
        <v>1803.8403005324597</v>
      </c>
      <c r="I11">
        <v>1603.6491289846208</v>
      </c>
      <c r="J11" s="17">
        <v>1589.7406700341119</v>
      </c>
      <c r="K11">
        <v>1701.4653768212502</v>
      </c>
      <c r="L11">
        <v>1534.6442975809398</v>
      </c>
      <c r="M11">
        <v>1625.9561437031616</v>
      </c>
      <c r="N11">
        <v>1694.414712309258</v>
      </c>
      <c r="O11">
        <v>1677.6204503405281</v>
      </c>
      <c r="P11">
        <v>1847.316367747967</v>
      </c>
      <c r="Q11">
        <v>1534.6442975809398</v>
      </c>
      <c r="R11">
        <v>1690.623305752169</v>
      </c>
      <c r="S11">
        <v>96.159397669634572</v>
      </c>
      <c r="T11">
        <v>5.7318923151011818</v>
      </c>
      <c r="U11">
        <v>31867851360</v>
      </c>
      <c r="V11">
        <v>18963931</v>
      </c>
      <c r="W11" s="22" t="str">
        <f t="shared" si="0"/>
        <v>8711</v>
      </c>
      <c r="X11" s="22" t="str">
        <f>VLOOKUP(W11,Ponder2015!$K$1:$K$84,1,FALSE)</f>
        <v>8711</v>
      </c>
      <c r="Y11" s="23">
        <v>2.1473302436464561</v>
      </c>
      <c r="Z11">
        <v>0</v>
      </c>
      <c r="AA11">
        <v>1.2037423725223442</v>
      </c>
      <c r="AB11">
        <v>1.0926836045987691</v>
      </c>
      <c r="AC11">
        <v>1.1016385415285477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  <row r="12" spans="1:41" x14ac:dyDescent="0.25">
      <c r="A12" s="16" t="s">
        <v>307</v>
      </c>
      <c r="B12" s="16" t="s">
        <v>308</v>
      </c>
      <c r="C12" s="20">
        <v>9336.7291175369501</v>
      </c>
      <c r="D12" s="20">
        <v>8567.7082141461815</v>
      </c>
      <c r="E12" s="20">
        <v>12893.222706103184</v>
      </c>
      <c r="F12" s="20">
        <v>8453.7797267689584</v>
      </c>
      <c r="G12" s="20">
        <v>11095.248380895217</v>
      </c>
      <c r="H12" s="20">
        <v>9021.8299688951611</v>
      </c>
      <c r="I12" s="20">
        <v>520.9791965666808</v>
      </c>
      <c r="J12" s="21">
        <v>10485.186387933541</v>
      </c>
      <c r="K12" s="20">
        <v>10935.584608934274</v>
      </c>
      <c r="L12" s="20">
        <v>12187.871252369756</v>
      </c>
      <c r="M12" s="20">
        <v>10177.037769585533</v>
      </c>
      <c r="N12" s="20">
        <v>9639.7070108134303</v>
      </c>
      <c r="O12">
        <v>9442.9070283790734</v>
      </c>
      <c r="P12">
        <v>12893.222706103184</v>
      </c>
      <c r="Q12">
        <v>520.9791965666808</v>
      </c>
      <c r="R12">
        <v>9908.3723901994817</v>
      </c>
      <c r="S12">
        <v>3127.5254707393356</v>
      </c>
      <c r="T12">
        <v>33.120367079121735</v>
      </c>
      <c r="U12" s="22">
        <v>31622292002</v>
      </c>
      <c r="V12" s="22">
        <v>8885260.7799999993</v>
      </c>
      <c r="W12" s="22" t="str">
        <f t="shared" si="0"/>
        <v>3004</v>
      </c>
      <c r="X12" s="22" t="str">
        <f>VLOOKUP(W12,Ponder2015!$K$1:$K$84,1,FALSE)</f>
        <v>3004</v>
      </c>
      <c r="Y12" s="23">
        <v>2.1307838806649326</v>
      </c>
      <c r="Z12">
        <v>0</v>
      </c>
      <c r="AA12">
        <v>24.748056719099655</v>
      </c>
      <c r="AB12">
        <v>1.3012452699957122</v>
      </c>
      <c r="AC12">
        <v>19.018748647732803</v>
      </c>
      <c r="AD12">
        <v>1</v>
      </c>
      <c r="AE12">
        <v>0</v>
      </c>
      <c r="AF12">
        <v>1</v>
      </c>
      <c r="AG12">
        <v>0</v>
      </c>
      <c r="AH12">
        <v>0</v>
      </c>
      <c r="AI12">
        <v>1</v>
      </c>
      <c r="AJ12">
        <v>0</v>
      </c>
    </row>
    <row r="13" spans="1:41" x14ac:dyDescent="0.25">
      <c r="A13" s="16" t="s">
        <v>309</v>
      </c>
      <c r="B13" s="16" t="s">
        <v>308</v>
      </c>
      <c r="C13" s="20">
        <v>250</v>
      </c>
      <c r="D13" s="20">
        <v>249.99999987035676</v>
      </c>
      <c r="E13" s="20">
        <v>386.40965276077696</v>
      </c>
      <c r="F13" s="20">
        <v>100.64798590071713</v>
      </c>
      <c r="G13" s="20">
        <v>373.77619338489717</v>
      </c>
      <c r="H13" s="20">
        <v>104.45006232314189</v>
      </c>
      <c r="I13" s="20">
        <v>318.44909104128357</v>
      </c>
      <c r="J13" s="21">
        <v>311.67181975480497</v>
      </c>
      <c r="K13" s="20">
        <v>309.09047091056226</v>
      </c>
      <c r="L13" s="20">
        <v>98.69781546343367</v>
      </c>
      <c r="M13" s="20">
        <v>98.169915325028654</v>
      </c>
      <c r="N13" s="20">
        <v>97.744875964188296</v>
      </c>
      <c r="O13">
        <v>224.92565689159926</v>
      </c>
      <c r="P13">
        <v>386.40965276077696</v>
      </c>
      <c r="Q13">
        <v>97.744875964188296</v>
      </c>
      <c r="R13">
        <v>249.99999993517838</v>
      </c>
      <c r="S13">
        <v>117.15607279584275</v>
      </c>
      <c r="T13">
        <v>52.08657581127126</v>
      </c>
      <c r="U13" s="22">
        <v>31224763326.171001</v>
      </c>
      <c r="V13" s="22">
        <v>128604382.14</v>
      </c>
      <c r="W13" s="22" t="str">
        <f t="shared" si="0"/>
        <v>1511</v>
      </c>
      <c r="X13" s="22" t="str">
        <f>VLOOKUP(W13,Ponder2015!$K$1:$K$84,1,FALSE)</f>
        <v>1511</v>
      </c>
      <c r="Y13" s="23">
        <v>2.1039974701636019</v>
      </c>
      <c r="Z13">
        <v>0</v>
      </c>
      <c r="AA13">
        <v>3.953247154381264</v>
      </c>
      <c r="AB13">
        <v>1.5456386114438712</v>
      </c>
      <c r="AC13">
        <v>2.5576788293922763</v>
      </c>
      <c r="AD13">
        <v>1</v>
      </c>
      <c r="AE13">
        <v>1</v>
      </c>
      <c r="AF13">
        <v>1</v>
      </c>
      <c r="AG13">
        <v>1</v>
      </c>
      <c r="AH13">
        <v>0</v>
      </c>
      <c r="AI13">
        <v>1</v>
      </c>
      <c r="AJ13">
        <v>0</v>
      </c>
    </row>
    <row r="14" spans="1:41" x14ac:dyDescent="0.25">
      <c r="A14" s="16" t="s">
        <v>237</v>
      </c>
      <c r="B14" s="16" t="s">
        <v>310</v>
      </c>
      <c r="C14" s="20">
        <v>393.7546714148092</v>
      </c>
      <c r="D14" s="20">
        <v>329.66189409918155</v>
      </c>
      <c r="E14" s="20">
        <v>468.15152579509436</v>
      </c>
      <c r="F14" s="20">
        <v>374.54463521759732</v>
      </c>
      <c r="G14" s="20">
        <v>283.48904111686301</v>
      </c>
      <c r="H14" s="20">
        <v>417.92290805512545</v>
      </c>
      <c r="I14" s="20">
        <v>390.02121926396279</v>
      </c>
      <c r="J14" s="21">
        <v>337.5440216994956</v>
      </c>
      <c r="K14" s="20">
        <v>305.04582872177349</v>
      </c>
      <c r="L14" s="20">
        <v>303.19312431881121</v>
      </c>
      <c r="M14" s="20">
        <v>279.02799362225301</v>
      </c>
      <c r="N14" s="20">
        <v>315.30528665602128</v>
      </c>
      <c r="O14">
        <v>349.80517916508234</v>
      </c>
      <c r="P14">
        <v>468.15152579509436</v>
      </c>
      <c r="Q14">
        <v>279.02799362225301</v>
      </c>
      <c r="R14">
        <v>333.60295789933855</v>
      </c>
      <c r="S14">
        <v>58.880823358171909</v>
      </c>
      <c r="T14">
        <v>16.832461857399913</v>
      </c>
      <c r="U14" s="22">
        <v>30579348954</v>
      </c>
      <c r="V14" s="22">
        <v>89048917</v>
      </c>
      <c r="W14" s="22" t="str">
        <f t="shared" si="0"/>
        <v>2710</v>
      </c>
      <c r="X14" s="22" t="str">
        <f>VLOOKUP(W14,Ponder2015!$K$1:$K$84,1,FALSE)</f>
        <v>2710</v>
      </c>
      <c r="Y14" s="23">
        <v>2.0605079425707107</v>
      </c>
      <c r="Z14">
        <v>0</v>
      </c>
      <c r="AA14">
        <v>1.6777941156286851</v>
      </c>
      <c r="AB14">
        <v>1.4033194691767528</v>
      </c>
      <c r="AC14">
        <v>1.1955895663679139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</row>
    <row r="15" spans="1:41" x14ac:dyDescent="0.25">
      <c r="A15" s="16" t="s">
        <v>213</v>
      </c>
      <c r="B15" s="16" t="s">
        <v>308</v>
      </c>
      <c r="C15" s="20">
        <v>398.73802781787828</v>
      </c>
      <c r="D15" s="20">
        <v>320.62684997896861</v>
      </c>
      <c r="E15" s="20">
        <v>421.51544766551132</v>
      </c>
      <c r="F15" s="20">
        <v>410.22962926390397</v>
      </c>
      <c r="G15" s="20">
        <v>406.43597877610773</v>
      </c>
      <c r="H15" s="20">
        <v>370.12662604880273</v>
      </c>
      <c r="I15" s="20">
        <v>394.34517119881752</v>
      </c>
      <c r="J15" s="21">
        <v>366.53113515262146</v>
      </c>
      <c r="K15" s="20">
        <v>380.39549169825949</v>
      </c>
      <c r="L15" s="20">
        <v>402.78078825652943</v>
      </c>
      <c r="M15" s="20">
        <v>362.07060737200192</v>
      </c>
      <c r="N15" s="20">
        <v>356.76097738706619</v>
      </c>
      <c r="O15">
        <v>382.54639421803904</v>
      </c>
      <c r="P15">
        <v>421.51544766551132</v>
      </c>
      <c r="Q15">
        <v>320.62684997896861</v>
      </c>
      <c r="R15">
        <v>387.37033144853854</v>
      </c>
      <c r="S15">
        <v>28.603898004193464</v>
      </c>
      <c r="T15">
        <v>7.4772363395719719</v>
      </c>
      <c r="U15" s="22">
        <v>30530448763.25</v>
      </c>
      <c r="V15" s="22">
        <v>81327047</v>
      </c>
      <c r="W15" s="22" t="str">
        <f t="shared" si="0"/>
        <v>0303</v>
      </c>
      <c r="X15" s="22" t="str">
        <f>VLOOKUP(W15,Ponder2015!$K$1:$K$84,1,FALSE)</f>
        <v>0303</v>
      </c>
      <c r="Y15" s="23">
        <v>2.0572129335244043</v>
      </c>
      <c r="Z15">
        <v>0</v>
      </c>
      <c r="AA15">
        <v>1.3146604774152897</v>
      </c>
      <c r="AB15">
        <v>1.0881459250874739</v>
      </c>
      <c r="AC15">
        <v>1.2081656027059118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</row>
    <row r="16" spans="1:41" x14ac:dyDescent="0.25">
      <c r="A16" t="s">
        <v>265</v>
      </c>
      <c r="B16" t="s">
        <v>161</v>
      </c>
      <c r="C16">
        <v>513.54180484124345</v>
      </c>
      <c r="D16">
        <v>501.93255360381818</v>
      </c>
      <c r="E16">
        <v>499.4180795034755</v>
      </c>
      <c r="F16">
        <v>493.89576093468787</v>
      </c>
      <c r="G16">
        <v>489.8358820113599</v>
      </c>
      <c r="H16">
        <v>486.72346749784447</v>
      </c>
      <c r="I16">
        <v>494.54987968980407</v>
      </c>
      <c r="J16" s="17">
        <v>481.61633662579942</v>
      </c>
      <c r="K16">
        <v>473.75433587293276</v>
      </c>
      <c r="L16">
        <v>446.15873419997507</v>
      </c>
      <c r="M16">
        <v>450.61200000352113</v>
      </c>
      <c r="N16">
        <v>441.0341190556943</v>
      </c>
      <c r="O16">
        <v>481.08941282001297</v>
      </c>
      <c r="P16">
        <v>513.54180484124345</v>
      </c>
      <c r="Q16">
        <v>441.0341190556943</v>
      </c>
      <c r="R16">
        <v>488.27967475460218</v>
      </c>
      <c r="S16">
        <v>23.518845182200291</v>
      </c>
      <c r="T16">
        <v>4.8886640519356543</v>
      </c>
      <c r="U16">
        <v>29355318448</v>
      </c>
      <c r="V16">
        <v>61106807.189999998</v>
      </c>
      <c r="W16" s="22" t="str">
        <f t="shared" si="0"/>
        <v>6309</v>
      </c>
      <c r="X16" s="22" t="str">
        <f>VLOOKUP(W16,Ponder2015!$K$1:$K$84,1,FALSE)</f>
        <v>6309</v>
      </c>
      <c r="Y16" s="23">
        <v>1.9780299086741804</v>
      </c>
      <c r="Z16">
        <v>0</v>
      </c>
      <c r="AA16">
        <v>1.1644038015489517</v>
      </c>
      <c r="AB16">
        <v>1.0517370093263403</v>
      </c>
      <c r="AC16">
        <v>1.1071244914113814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</row>
    <row r="17" spans="1:36" x14ac:dyDescent="0.25">
      <c r="A17" t="s">
        <v>4429</v>
      </c>
      <c r="B17" t="s">
        <v>308</v>
      </c>
      <c r="C17">
        <v>309.52395238095238</v>
      </c>
      <c r="E17">
        <v>563887.82762755966</v>
      </c>
      <c r="K17">
        <v>1571.2220312500001</v>
      </c>
      <c r="O17">
        <v>188589.52453706355</v>
      </c>
      <c r="P17">
        <v>563887.82762755966</v>
      </c>
      <c r="Q17">
        <v>309.52395238095238</v>
      </c>
      <c r="R17">
        <v>1571.2220312500001</v>
      </c>
      <c r="S17">
        <v>325018.47670165612</v>
      </c>
      <c r="T17">
        <v>172.34174459026229</v>
      </c>
      <c r="U17">
        <v>24974245832</v>
      </c>
      <c r="V17">
        <v>111795</v>
      </c>
      <c r="W17" s="22" t="str">
        <f t="shared" si="0"/>
        <v>8905</v>
      </c>
      <c r="X17" s="22" t="e">
        <f>VLOOKUP(W17,Ponder2015!$K$1:$K$84,1,FALSE)</f>
        <v>#N/A</v>
      </c>
      <c r="Y17" s="23">
        <v>1.6828230049619215</v>
      </c>
      <c r="Z17">
        <v>9</v>
      </c>
      <c r="AA17">
        <v>1821.7906022779916</v>
      </c>
      <c r="AB17">
        <v>358.88487840191084</v>
      </c>
      <c r="AC17">
        <v>5.0762534503830237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</row>
    <row r="18" spans="1:36" x14ac:dyDescent="0.25">
      <c r="A18" s="16" t="s">
        <v>208</v>
      </c>
      <c r="B18" s="16" t="s">
        <v>417</v>
      </c>
      <c r="C18" s="20">
        <v>620.56769835776197</v>
      </c>
      <c r="D18" s="20">
        <v>569.67704273481775</v>
      </c>
      <c r="E18" s="20">
        <v>799.15691785482898</v>
      </c>
      <c r="F18" s="20">
        <v>783.79211584988957</v>
      </c>
      <c r="G18" s="20">
        <v>757.11719523919646</v>
      </c>
      <c r="H18" s="20">
        <v>754.68779484427159</v>
      </c>
      <c r="I18" s="20">
        <v>728.64284461088482</v>
      </c>
      <c r="J18" s="21">
        <v>714.10800878547479</v>
      </c>
      <c r="K18" s="20">
        <v>678.51155565149384</v>
      </c>
      <c r="L18" s="20">
        <v>799.14523355820484</v>
      </c>
      <c r="M18" s="20">
        <v>762.66102085493719</v>
      </c>
      <c r="N18" s="20">
        <v>657.24532798654263</v>
      </c>
      <c r="O18">
        <v>718.77606302735865</v>
      </c>
      <c r="P18">
        <v>799.15691785482898</v>
      </c>
      <c r="Q18">
        <v>569.67704273481775</v>
      </c>
      <c r="R18">
        <v>741.66531972757821</v>
      </c>
      <c r="S18">
        <v>73.382412870409368</v>
      </c>
      <c r="T18">
        <v>10.209356800410898</v>
      </c>
      <c r="U18" s="22">
        <v>22052626515</v>
      </c>
      <c r="V18" s="22">
        <v>30271240</v>
      </c>
      <c r="W18" s="22" t="str">
        <f t="shared" si="0"/>
        <v>0207</v>
      </c>
      <c r="X18" s="22" t="str">
        <f>VLOOKUP(W18,Ponder2015!$K$1:$K$84,1,FALSE)</f>
        <v>0207</v>
      </c>
      <c r="Y18" s="23">
        <v>1.4859574727067275</v>
      </c>
      <c r="Z18">
        <v>0</v>
      </c>
      <c r="AA18">
        <v>1.4028245091611198</v>
      </c>
      <c r="AB18">
        <v>1.0775169022981526</v>
      </c>
      <c r="AC18">
        <v>1.3019048760804992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</row>
    <row r="19" spans="1:36" x14ac:dyDescent="0.25">
      <c r="A19" t="s">
        <v>282</v>
      </c>
      <c r="B19" t="s">
        <v>4312</v>
      </c>
      <c r="C19">
        <v>868.62910056010162</v>
      </c>
      <c r="D19">
        <v>985.0738764380161</v>
      </c>
      <c r="E19">
        <v>874.6643652731567</v>
      </c>
      <c r="F19">
        <v>740.2744251830261</v>
      </c>
      <c r="G19">
        <v>819.96489698911523</v>
      </c>
      <c r="H19">
        <v>917.05084260319165</v>
      </c>
      <c r="I19">
        <v>804.8146306521146</v>
      </c>
      <c r="J19" s="17">
        <v>858.09651516442284</v>
      </c>
      <c r="K19">
        <v>871.88802251175969</v>
      </c>
      <c r="L19">
        <v>850.24714256042307</v>
      </c>
      <c r="M19">
        <v>897.21403565171681</v>
      </c>
      <c r="N19">
        <v>868.02767791791086</v>
      </c>
      <c r="O19">
        <v>862.99546095874655</v>
      </c>
      <c r="P19">
        <v>985.0738764380161</v>
      </c>
      <c r="Q19">
        <v>740.2744251830261</v>
      </c>
      <c r="R19">
        <v>868.32838923900624</v>
      </c>
      <c r="S19">
        <v>60.115001236788004</v>
      </c>
      <c r="T19">
        <v>6.9658536986976864</v>
      </c>
      <c r="U19">
        <v>21718748753</v>
      </c>
      <c r="V19">
        <v>25246566</v>
      </c>
      <c r="W19" s="22" t="str">
        <f t="shared" si="0"/>
        <v>8703</v>
      </c>
      <c r="X19" s="22" t="str">
        <f>VLOOKUP(W19,Ponder2015!$K$1:$K$84,1,FALSE)</f>
        <v>8703</v>
      </c>
      <c r="Y19" s="23">
        <v>1.4634600094192123</v>
      </c>
      <c r="Z19">
        <v>0</v>
      </c>
      <c r="AA19">
        <v>1.3306874355337421</v>
      </c>
      <c r="AB19">
        <v>1.1344485434840204</v>
      </c>
      <c r="AC19">
        <v>1.1729817479839588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</row>
    <row r="20" spans="1:36" x14ac:dyDescent="0.25">
      <c r="A20" s="16" t="s">
        <v>236</v>
      </c>
      <c r="B20" s="16" t="s">
        <v>1041</v>
      </c>
      <c r="C20" s="20">
        <v>34.99999990132175</v>
      </c>
      <c r="D20" s="20">
        <v>34.99999988620398</v>
      </c>
      <c r="E20" s="20">
        <v>34.999999888946476</v>
      </c>
      <c r="F20" s="20">
        <v>35.277466887934985</v>
      </c>
      <c r="G20" s="20">
        <v>34.999999911288747</v>
      </c>
      <c r="H20" s="20">
        <v>34.99999985504936</v>
      </c>
      <c r="I20" s="20">
        <v>34.999999995260033</v>
      </c>
      <c r="J20" s="21">
        <v>34.999999953419312</v>
      </c>
      <c r="K20" s="20">
        <v>34.999999992446213</v>
      </c>
      <c r="L20" s="20">
        <v>34.999999833090477</v>
      </c>
      <c r="M20" s="20">
        <v>34.999999897254462</v>
      </c>
      <c r="N20" s="20">
        <v>34.999999777503511</v>
      </c>
      <c r="O20">
        <v>35.023122148309938</v>
      </c>
      <c r="P20">
        <v>35.277466887934985</v>
      </c>
      <c r="Q20">
        <v>34.999999777503511</v>
      </c>
      <c r="R20">
        <v>34.999999899288106</v>
      </c>
      <c r="S20">
        <v>8.0097820303378697E-2</v>
      </c>
      <c r="T20">
        <v>0.22869982854239584</v>
      </c>
      <c r="U20" s="22">
        <v>21074986770</v>
      </c>
      <c r="V20" s="22">
        <v>601936689.91999996</v>
      </c>
      <c r="W20" s="22" t="str">
        <f t="shared" si="0"/>
        <v>2523</v>
      </c>
      <c r="X20" s="22" t="str">
        <f>VLOOKUP(W20,Ponder2015!$K$1:$K$84,1,FALSE)</f>
        <v>2523</v>
      </c>
      <c r="Y20" s="23">
        <v>1.4200818236673847</v>
      </c>
      <c r="Z20">
        <v>0</v>
      </c>
      <c r="AA20">
        <v>1.0079276317770098</v>
      </c>
      <c r="AB20">
        <v>1.0079276282698653</v>
      </c>
      <c r="AC20">
        <v>1.00000000347956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</row>
    <row r="21" spans="1:36" x14ac:dyDescent="0.25">
      <c r="A21" s="16" t="s">
        <v>211</v>
      </c>
      <c r="B21" s="16" t="s">
        <v>308</v>
      </c>
      <c r="C21" s="20">
        <v>400</v>
      </c>
      <c r="D21" s="20">
        <v>400</v>
      </c>
      <c r="E21" s="20">
        <v>397.32231782263943</v>
      </c>
      <c r="F21" s="20">
        <v>365.88157051879517</v>
      </c>
      <c r="G21" s="20">
        <v>399.99876706846413</v>
      </c>
      <c r="H21" s="20">
        <v>400.00191676550793</v>
      </c>
      <c r="I21" s="20">
        <v>399.99988734987556</v>
      </c>
      <c r="J21" s="21">
        <v>399.9999419750593</v>
      </c>
      <c r="K21" s="20">
        <v>399.72064205259136</v>
      </c>
      <c r="L21" s="20">
        <v>400.00028410497703</v>
      </c>
      <c r="M21" s="20">
        <v>314.31947049166536</v>
      </c>
      <c r="N21" s="20">
        <v>280.07336256583028</v>
      </c>
      <c r="O21">
        <v>379.77651339295045</v>
      </c>
      <c r="P21">
        <v>400.00191676550793</v>
      </c>
      <c r="Q21">
        <v>280.07336256583028</v>
      </c>
      <c r="R21">
        <v>399.99932720916985</v>
      </c>
      <c r="S21">
        <v>40.437374515539041</v>
      </c>
      <c r="T21">
        <v>10.647676485907107</v>
      </c>
      <c r="U21" s="22">
        <v>19137779272</v>
      </c>
      <c r="V21" s="22">
        <v>51929132</v>
      </c>
      <c r="W21" s="22" t="str">
        <f t="shared" si="0"/>
        <v>0302</v>
      </c>
      <c r="X21" s="22" t="str">
        <f>VLOOKUP(W21,Ponder2015!$K$1:$K$84,1,FALSE)</f>
        <v>0302</v>
      </c>
      <c r="Y21" s="23">
        <v>1.2895482586120566</v>
      </c>
      <c r="Z21">
        <v>0</v>
      </c>
      <c r="AA21">
        <v>1.4282040716081625</v>
      </c>
      <c r="AB21">
        <v>1.0000064739017342</v>
      </c>
      <c r="AC21">
        <v>1.4281948256152042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</row>
    <row r="22" spans="1:36" x14ac:dyDescent="0.25">
      <c r="A22" s="16" t="s">
        <v>801</v>
      </c>
      <c r="B22" s="16" t="s">
        <v>308</v>
      </c>
      <c r="C22" s="20">
        <v>159.09072321760732</v>
      </c>
      <c r="D22" s="20">
        <v>180.08900258351085</v>
      </c>
      <c r="E22" s="20">
        <v>371.93311855705838</v>
      </c>
      <c r="F22" s="20">
        <v>137.65331103640366</v>
      </c>
      <c r="G22" s="20">
        <v>356.84822190286161</v>
      </c>
      <c r="H22" s="20">
        <v>143.75947912833414</v>
      </c>
      <c r="I22" s="20">
        <v>340.02919456271985</v>
      </c>
      <c r="J22" s="21">
        <v>331.45903189353083</v>
      </c>
      <c r="K22" s="20">
        <v>359.63647532462397</v>
      </c>
      <c r="L22" s="20">
        <v>337.10091554413577</v>
      </c>
      <c r="M22" s="20">
        <v>297.35678821076681</v>
      </c>
      <c r="N22" s="20">
        <v>300.94717275849814</v>
      </c>
      <c r="O22">
        <v>276.32528622667093</v>
      </c>
      <c r="P22">
        <v>371.93311855705838</v>
      </c>
      <c r="Q22">
        <v>137.65331103640366</v>
      </c>
      <c r="R22">
        <v>316.20310232601446</v>
      </c>
      <c r="S22">
        <v>92.547131142359277</v>
      </c>
      <c r="T22">
        <v>33.492096364442894</v>
      </c>
      <c r="U22" s="22">
        <v>18659250764.377998</v>
      </c>
      <c r="V22" s="22">
        <v>67592105.670000002</v>
      </c>
      <c r="W22" s="22" t="str">
        <f t="shared" si="0"/>
        <v>1701</v>
      </c>
      <c r="X22" s="22" t="e">
        <f>VLOOKUP(W22,Ponder2015!$K$1:$K$84,1,FALSE)</f>
        <v>#N/A</v>
      </c>
      <c r="Y22" s="23">
        <v>1.2573038902906484</v>
      </c>
      <c r="Z22">
        <v>0</v>
      </c>
      <c r="AA22">
        <v>2.7019554833570063</v>
      </c>
      <c r="AB22">
        <v>1.17624753147926</v>
      </c>
      <c r="AC22">
        <v>2.29709768653797</v>
      </c>
      <c r="AD22">
        <v>1</v>
      </c>
      <c r="AE22">
        <v>1</v>
      </c>
      <c r="AF22">
        <v>1</v>
      </c>
      <c r="AG22">
        <v>1</v>
      </c>
      <c r="AH22">
        <v>0</v>
      </c>
      <c r="AI22">
        <v>1</v>
      </c>
      <c r="AJ22">
        <v>0</v>
      </c>
    </row>
    <row r="23" spans="1:36" x14ac:dyDescent="0.25">
      <c r="A23" s="16" t="s">
        <v>220</v>
      </c>
      <c r="B23" s="16" t="s">
        <v>77</v>
      </c>
      <c r="C23" s="20">
        <v>150.71313895929907</v>
      </c>
      <c r="D23" s="20">
        <v>150.52638787621817</v>
      </c>
      <c r="E23" s="20">
        <v>271.43650803127588</v>
      </c>
      <c r="F23" s="20">
        <v>150.56122988278005</v>
      </c>
      <c r="G23" s="20">
        <v>275.91423245232073</v>
      </c>
      <c r="H23" s="20">
        <v>150.59413114826717</v>
      </c>
      <c r="I23" s="20">
        <v>273.98201098777264</v>
      </c>
      <c r="J23" s="21">
        <v>267.5708352630374</v>
      </c>
      <c r="K23" s="20">
        <v>278.42961753207629</v>
      </c>
      <c r="L23" s="20">
        <v>271.5519608786766</v>
      </c>
      <c r="M23" s="20">
        <v>289.73416815341642</v>
      </c>
      <c r="N23" s="20">
        <v>278.57026804639236</v>
      </c>
      <c r="O23">
        <v>234.1320407676277</v>
      </c>
      <c r="P23">
        <v>289.73416815341642</v>
      </c>
      <c r="Q23">
        <v>150.52638787621817</v>
      </c>
      <c r="R23">
        <v>271.49423445497621</v>
      </c>
      <c r="S23">
        <v>61.926428060245129</v>
      </c>
      <c r="T23">
        <v>26.449360735597104</v>
      </c>
      <c r="U23" s="22">
        <v>17276436600.835999</v>
      </c>
      <c r="V23" s="22">
        <v>73359294.920000002</v>
      </c>
      <c r="W23" s="22" t="str">
        <f t="shared" si="0"/>
        <v>1101</v>
      </c>
      <c r="X23" s="22" t="str">
        <f>VLOOKUP(W23,Ponder2015!$K$1:$K$84,1,FALSE)</f>
        <v>1101</v>
      </c>
      <c r="Y23" s="23">
        <v>1.1641266427513461</v>
      </c>
      <c r="Z23">
        <v>0</v>
      </c>
      <c r="AA23">
        <v>1.9248064890235226</v>
      </c>
      <c r="AB23">
        <v>1.0671835029390471</v>
      </c>
      <c r="AC23">
        <v>1.8036321623437421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</row>
    <row r="24" spans="1:36" x14ac:dyDescent="0.25">
      <c r="A24" t="s">
        <v>275</v>
      </c>
      <c r="B24" t="s">
        <v>2844</v>
      </c>
      <c r="C24">
        <v>254.98818028364079</v>
      </c>
      <c r="D24">
        <v>252.93677652894709</v>
      </c>
      <c r="E24">
        <v>260.47027992569349</v>
      </c>
      <c r="F24">
        <v>264.9253794760225</v>
      </c>
      <c r="G24">
        <v>236.1396439740744</v>
      </c>
      <c r="H24">
        <v>256.75512876473158</v>
      </c>
      <c r="I24">
        <v>258.42877874258238</v>
      </c>
      <c r="J24" s="17">
        <v>241.22034505883929</v>
      </c>
      <c r="K24">
        <v>224.14046290848552</v>
      </c>
      <c r="L24">
        <v>252.48405611926592</v>
      </c>
      <c r="N24">
        <v>197.29369695408133</v>
      </c>
      <c r="O24">
        <v>245.43479352148768</v>
      </c>
      <c r="P24">
        <v>264.9253794760225</v>
      </c>
      <c r="Q24">
        <v>197.29369695408133</v>
      </c>
      <c r="R24">
        <v>252.93677652894709</v>
      </c>
      <c r="S24">
        <v>19.938296218515848</v>
      </c>
      <c r="T24">
        <v>8.1236632885020281</v>
      </c>
      <c r="U24">
        <v>13839773731</v>
      </c>
      <c r="V24">
        <v>56905216</v>
      </c>
      <c r="W24" s="22" t="str">
        <f t="shared" si="0"/>
        <v>7213</v>
      </c>
      <c r="X24" s="22" t="str">
        <f>VLOOKUP(W24,Ponder2015!$K$1:$K$84,1,FALSE)</f>
        <v>7213</v>
      </c>
      <c r="Y24" s="23">
        <v>0.93255627315691281</v>
      </c>
      <c r="Z24">
        <v>1</v>
      </c>
      <c r="AA24">
        <v>1.3427969750989153</v>
      </c>
      <c r="AB24">
        <v>1.04739762683622</v>
      </c>
      <c r="AC24">
        <v>1.2820317143117668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</row>
    <row r="25" spans="1:36" x14ac:dyDescent="0.25">
      <c r="A25" t="s">
        <v>259</v>
      </c>
      <c r="B25" t="s">
        <v>2179</v>
      </c>
      <c r="C25">
        <v>3013.8238276655907</v>
      </c>
      <c r="D25">
        <v>6674.9575163963464</v>
      </c>
      <c r="E25">
        <v>4572.4196566737482</v>
      </c>
      <c r="F25">
        <v>4600.5411187083946</v>
      </c>
      <c r="G25">
        <v>4314.0707406831498</v>
      </c>
      <c r="H25">
        <v>4417.8925225049625</v>
      </c>
      <c r="I25">
        <v>6135.6145250189129</v>
      </c>
      <c r="J25" s="17">
        <v>3940.0777385159013</v>
      </c>
      <c r="K25">
        <v>5500.6149895318276</v>
      </c>
      <c r="L25">
        <v>6503.1276836459692</v>
      </c>
      <c r="M25">
        <v>8105.6293457966731</v>
      </c>
      <c r="N25">
        <v>7321.7220377214499</v>
      </c>
      <c r="O25">
        <v>5425.0409752385776</v>
      </c>
      <c r="P25">
        <v>8105.6293457966731</v>
      </c>
      <c r="Q25">
        <v>3013.8238276655907</v>
      </c>
      <c r="R25">
        <v>5050.5780541201111</v>
      </c>
      <c r="S25">
        <v>1528.2964823771508</v>
      </c>
      <c r="T25">
        <v>28.171150952642172</v>
      </c>
      <c r="U25">
        <v>13646856653</v>
      </c>
      <c r="V25">
        <v>2649026.25</v>
      </c>
      <c r="W25" s="22" t="str">
        <f t="shared" si="0"/>
        <v>5208</v>
      </c>
      <c r="X25" s="22" t="str">
        <f>VLOOKUP(W25,Ponder2015!$K$1:$K$84,1,FALSE)</f>
        <v>5208</v>
      </c>
      <c r="Y25" s="23">
        <v>0.91955706993402875</v>
      </c>
      <c r="Z25">
        <v>0</v>
      </c>
      <c r="AA25">
        <v>2.6894834632968672</v>
      </c>
      <c r="AB25">
        <v>1.6048914122185167</v>
      </c>
      <c r="AC25">
        <v>1.6758040094308113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</row>
    <row r="26" spans="1:36" x14ac:dyDescent="0.25">
      <c r="A26" t="s">
        <v>269</v>
      </c>
      <c r="B26" t="s">
        <v>308</v>
      </c>
      <c r="C26">
        <v>148.24679021848124</v>
      </c>
      <c r="D26">
        <v>137.77437582002281</v>
      </c>
      <c r="E26">
        <v>135.74908784799734</v>
      </c>
      <c r="F26">
        <v>121.73578073978311</v>
      </c>
      <c r="G26">
        <v>141.58422994410219</v>
      </c>
      <c r="H26">
        <v>145.183680114038</v>
      </c>
      <c r="I26">
        <v>146.80675422264031</v>
      </c>
      <c r="J26" s="17">
        <v>137.32632253482444</v>
      </c>
      <c r="K26">
        <v>125.79836360806381</v>
      </c>
      <c r="L26">
        <v>120.90637340447259</v>
      </c>
      <c r="M26">
        <v>130.4017347900608</v>
      </c>
      <c r="N26">
        <v>118.72091636809529</v>
      </c>
      <c r="O26">
        <v>134.18620080104847</v>
      </c>
      <c r="P26">
        <v>148.24679021848124</v>
      </c>
      <c r="Q26">
        <v>118.72091636809529</v>
      </c>
      <c r="R26">
        <v>136.53770519141091</v>
      </c>
      <c r="S26">
        <v>10.501305996729917</v>
      </c>
      <c r="T26">
        <v>7.8259209471916611</v>
      </c>
      <c r="U26">
        <v>11768299877</v>
      </c>
      <c r="V26">
        <v>88658335</v>
      </c>
      <c r="W26" s="22" t="str">
        <f t="shared" si="0"/>
        <v>6908</v>
      </c>
      <c r="X26" s="22" t="str">
        <f>VLOOKUP(W26,Ponder2015!$K$1:$K$84,1,FALSE)</f>
        <v>6908</v>
      </c>
      <c r="Y26" s="23">
        <v>0.79297552749044109</v>
      </c>
      <c r="Z26">
        <v>0</v>
      </c>
      <c r="AA26">
        <v>1.2486998479597371</v>
      </c>
      <c r="AB26">
        <v>1.0857571541183841</v>
      </c>
      <c r="AC26">
        <v>1.1500728714734183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</row>
    <row r="27" spans="1:36" x14ac:dyDescent="0.25">
      <c r="A27" s="16" t="s">
        <v>242</v>
      </c>
      <c r="B27" s="16" t="s">
        <v>1349</v>
      </c>
      <c r="C27" s="20">
        <v>8876.0767347289438</v>
      </c>
      <c r="D27" s="20">
        <v>12071.289952273826</v>
      </c>
      <c r="E27" s="20">
        <v>12116.163857493602</v>
      </c>
      <c r="F27" s="20">
        <v>14887.004572473708</v>
      </c>
      <c r="G27" s="20">
        <v>11394.209166332894</v>
      </c>
      <c r="H27" s="20">
        <v>12701.925604344111</v>
      </c>
      <c r="I27" s="20">
        <v>13519.963992224542</v>
      </c>
      <c r="J27" s="21">
        <v>16817.251525634547</v>
      </c>
      <c r="K27" s="20">
        <v>13318.131772115659</v>
      </c>
      <c r="L27" s="20">
        <v>15027.943679734793</v>
      </c>
      <c r="M27" s="20">
        <v>8071.2779751332146</v>
      </c>
      <c r="N27" s="20">
        <v>8694.0473760398108</v>
      </c>
      <c r="O27">
        <v>12291.273850710806</v>
      </c>
      <c r="P27">
        <v>16817.251525634547</v>
      </c>
      <c r="Q27">
        <v>8071.2779751332146</v>
      </c>
      <c r="R27">
        <v>12409.044730918857</v>
      </c>
      <c r="S27">
        <v>2709.2461460457234</v>
      </c>
      <c r="T27">
        <v>22.042028995139891</v>
      </c>
      <c r="U27" s="22">
        <v>10148036440</v>
      </c>
      <c r="V27" s="22">
        <v>865834</v>
      </c>
      <c r="W27" s="22" t="str">
        <f t="shared" si="0"/>
        <v>3004</v>
      </c>
      <c r="X27" s="22" t="str">
        <f>VLOOKUP(W27,Ponder2015!$K$1:$K$84,1,FALSE)</f>
        <v>3004</v>
      </c>
      <c r="Y27" s="23">
        <v>0.68379839340503057</v>
      </c>
      <c r="Z27">
        <v>0</v>
      </c>
      <c r="AA27">
        <v>2.0835921619162154</v>
      </c>
      <c r="AB27">
        <v>1.3552414299653568</v>
      </c>
      <c r="AC27">
        <v>1.5374324573072393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</row>
    <row r="28" spans="1:36" x14ac:dyDescent="0.25">
      <c r="A28" s="16" t="s">
        <v>239</v>
      </c>
      <c r="B28" s="16" t="s">
        <v>1070</v>
      </c>
      <c r="C28" s="20">
        <v>350</v>
      </c>
      <c r="D28" s="20">
        <v>350</v>
      </c>
      <c r="E28" s="20">
        <v>350</v>
      </c>
      <c r="F28" s="20">
        <v>350</v>
      </c>
      <c r="G28" s="20">
        <v>421.45875987047219</v>
      </c>
      <c r="H28" s="20">
        <v>370</v>
      </c>
      <c r="I28" s="20">
        <v>370</v>
      </c>
      <c r="J28" s="21">
        <v>370</v>
      </c>
      <c r="K28" s="20">
        <v>370</v>
      </c>
      <c r="L28" s="20">
        <v>370.01329515314063</v>
      </c>
      <c r="M28" s="20">
        <v>387.44438450749811</v>
      </c>
      <c r="N28" s="20">
        <v>402</v>
      </c>
      <c r="O28">
        <v>371.74303662759257</v>
      </c>
      <c r="P28">
        <v>421.45875987047219</v>
      </c>
      <c r="Q28">
        <v>350</v>
      </c>
      <c r="R28">
        <v>370</v>
      </c>
      <c r="S28">
        <v>22.441545431291463</v>
      </c>
      <c r="T28">
        <v>6.0368435236550555</v>
      </c>
      <c r="U28" s="22">
        <v>9225529920</v>
      </c>
      <c r="V28" s="22">
        <v>24860335</v>
      </c>
      <c r="W28" s="22" t="str">
        <f t="shared" si="0"/>
        <v>2711</v>
      </c>
      <c r="X28" s="22" t="str">
        <f>VLOOKUP(W28,Ponder2015!$K$1:$K$84,1,FALSE)</f>
        <v>2711</v>
      </c>
      <c r="Y28" s="23">
        <v>0.62163774981537612</v>
      </c>
      <c r="Z28">
        <v>0</v>
      </c>
      <c r="AA28">
        <v>1.2041678853442062</v>
      </c>
      <c r="AB28">
        <v>1.1390777293796546</v>
      </c>
      <c r="AC28">
        <v>1.0571428571428572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</row>
    <row r="29" spans="1:36" x14ac:dyDescent="0.25">
      <c r="A29" t="s">
        <v>3531</v>
      </c>
      <c r="B29" t="s">
        <v>3532</v>
      </c>
      <c r="J29" s="17">
        <v>3698.2746334204121</v>
      </c>
      <c r="O29">
        <v>3698.2746334204121</v>
      </c>
      <c r="P29">
        <v>3698.2746334204121</v>
      </c>
      <c r="Q29">
        <v>3698.2746334204121</v>
      </c>
      <c r="R29">
        <v>3698.2746334204121</v>
      </c>
      <c r="S29" t="e">
        <v>#DIV/0!</v>
      </c>
      <c r="T29" t="e">
        <v>#DIV/0!</v>
      </c>
      <c r="U29">
        <v>9145315410</v>
      </c>
      <c r="V29">
        <v>2472860</v>
      </c>
      <c r="W29" s="22" t="str">
        <f t="shared" si="0"/>
        <v>8426</v>
      </c>
      <c r="X29" s="22" t="e">
        <f>VLOOKUP(W29,Ponder2015!$K$1:$K$84,1,FALSE)</f>
        <v>#N/A</v>
      </c>
      <c r="Y29" s="23">
        <v>0.61623270881162384</v>
      </c>
      <c r="Z29">
        <v>11</v>
      </c>
      <c r="AA29">
        <v>1</v>
      </c>
      <c r="AB29">
        <v>1</v>
      </c>
      <c r="AC29">
        <v>1</v>
      </c>
      <c r="AD29">
        <v>0</v>
      </c>
      <c r="AE29">
        <v>1</v>
      </c>
      <c r="AF29">
        <v>1</v>
      </c>
      <c r="AG29">
        <v>1</v>
      </c>
      <c r="AH29" t="e">
        <v>#DIV/0!</v>
      </c>
      <c r="AI29">
        <v>1</v>
      </c>
      <c r="AJ29" t="e">
        <v>#DIV/0!</v>
      </c>
    </row>
    <row r="30" spans="1:36" x14ac:dyDescent="0.25">
      <c r="A30" t="s">
        <v>283</v>
      </c>
      <c r="B30" t="s">
        <v>4313</v>
      </c>
      <c r="C30">
        <v>1775.1439443223803</v>
      </c>
      <c r="D30">
        <v>3095.9312121516277</v>
      </c>
      <c r="E30">
        <v>4024.2699745897435</v>
      </c>
      <c r="F30">
        <v>3413.9267229523684</v>
      </c>
      <c r="G30">
        <v>3839.1168518178479</v>
      </c>
      <c r="H30">
        <v>4133.4777287767865</v>
      </c>
      <c r="I30">
        <v>3663.3667768494483</v>
      </c>
      <c r="J30" s="17">
        <v>3124.6356858634263</v>
      </c>
      <c r="K30">
        <v>3764.8654235521813</v>
      </c>
      <c r="L30">
        <v>3120.7620647686322</v>
      </c>
      <c r="M30">
        <v>3671.9804020583852</v>
      </c>
      <c r="N30">
        <v>4831.4806679908206</v>
      </c>
      <c r="O30">
        <v>3538.2464546411375</v>
      </c>
      <c r="P30">
        <v>4831.4806679908206</v>
      </c>
      <c r="Q30">
        <v>1775.1439443223803</v>
      </c>
      <c r="R30">
        <v>3667.673589453917</v>
      </c>
      <c r="S30">
        <v>744.88489617667926</v>
      </c>
      <c r="T30">
        <v>21.052374551230301</v>
      </c>
      <c r="U30">
        <v>8704870100</v>
      </c>
      <c r="V30">
        <v>2570145</v>
      </c>
      <c r="W30" s="22" t="str">
        <f t="shared" si="0"/>
        <v>8703</v>
      </c>
      <c r="X30" s="22" t="str">
        <f>VLOOKUP(W30,Ponder2015!$K$1:$K$84,1,FALSE)</f>
        <v>8703</v>
      </c>
      <c r="Y30" s="23">
        <v>0.58655447527930704</v>
      </c>
      <c r="Z30">
        <v>0</v>
      </c>
      <c r="AA30">
        <v>2.7217402191207234</v>
      </c>
      <c r="AB30">
        <v>1.3173147910117551</v>
      </c>
      <c r="AC30">
        <v>2.0661274265586194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</row>
    <row r="31" spans="1:36" x14ac:dyDescent="0.25">
      <c r="A31" t="s">
        <v>287</v>
      </c>
      <c r="B31" t="s">
        <v>4322</v>
      </c>
      <c r="C31">
        <v>1970.3965598920774</v>
      </c>
      <c r="D31">
        <v>2471.2777082775215</v>
      </c>
      <c r="E31">
        <v>1698.9746734484099</v>
      </c>
      <c r="F31">
        <v>1622.4834490580349</v>
      </c>
      <c r="G31">
        <v>1820.8562210317834</v>
      </c>
      <c r="H31">
        <v>1609.9706834238575</v>
      </c>
      <c r="I31">
        <v>938.78221327748918</v>
      </c>
      <c r="J31" s="17">
        <v>1072.5036880178877</v>
      </c>
      <c r="K31">
        <v>1507.4833377357043</v>
      </c>
      <c r="L31">
        <v>861.90073435532395</v>
      </c>
      <c r="M31">
        <v>2128.0039380961107</v>
      </c>
      <c r="N31">
        <v>1545.3688099299434</v>
      </c>
      <c r="O31">
        <v>1604.0001680453454</v>
      </c>
      <c r="P31">
        <v>2471.2777082775215</v>
      </c>
      <c r="Q31">
        <v>861.90073435532395</v>
      </c>
      <c r="R31">
        <v>1616.2270662409462</v>
      </c>
      <c r="S31">
        <v>477.29243196282056</v>
      </c>
      <c r="T31">
        <v>29.756382915124945</v>
      </c>
      <c r="U31">
        <v>8346739057.1000004</v>
      </c>
      <c r="V31">
        <v>5147364</v>
      </c>
      <c r="W31" s="22" t="str">
        <f t="shared" si="0"/>
        <v>8704</v>
      </c>
      <c r="X31" s="22" t="str">
        <f>VLOOKUP(W31,Ponder2015!$K$1:$K$84,1,FALSE)</f>
        <v>8704</v>
      </c>
      <c r="Y31" s="23">
        <v>0.56242276928757262</v>
      </c>
      <c r="Z31">
        <v>0</v>
      </c>
      <c r="AA31">
        <v>2.8672416785048496</v>
      </c>
      <c r="AB31">
        <v>1.5290411600551088</v>
      </c>
      <c r="AC31">
        <v>1.875189336565348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</row>
    <row r="32" spans="1:36" x14ac:dyDescent="0.25">
      <c r="A32" t="s">
        <v>284</v>
      </c>
      <c r="B32" t="s">
        <v>4314</v>
      </c>
      <c r="C32">
        <v>2080.6021050428676</v>
      </c>
      <c r="D32">
        <v>2091.9160039362469</v>
      </c>
      <c r="E32">
        <v>2170.8378869064354</v>
      </c>
      <c r="F32">
        <v>2458.1667764227304</v>
      </c>
      <c r="G32">
        <v>2120.1405968855479</v>
      </c>
      <c r="H32">
        <v>1899.7420012288014</v>
      </c>
      <c r="I32">
        <v>2225.1003091217103</v>
      </c>
      <c r="J32" s="17">
        <v>2851.2761807685451</v>
      </c>
      <c r="K32">
        <v>2262.7596587750409</v>
      </c>
      <c r="L32">
        <v>2137.0668297952075</v>
      </c>
      <c r="M32">
        <v>2377.4394463667818</v>
      </c>
      <c r="N32">
        <v>2774.2712989861861</v>
      </c>
      <c r="O32">
        <v>2287.4432578530086</v>
      </c>
      <c r="P32">
        <v>2851.2761807685451</v>
      </c>
      <c r="Q32">
        <v>1899.7420012288014</v>
      </c>
      <c r="R32">
        <v>2197.9690980140731</v>
      </c>
      <c r="S32">
        <v>284.7929647657424</v>
      </c>
      <c r="T32">
        <v>12.450274505740033</v>
      </c>
      <c r="U32">
        <v>7320406512</v>
      </c>
      <c r="V32">
        <v>3238644</v>
      </c>
      <c r="W32" s="22" t="str">
        <f t="shared" si="0"/>
        <v>8703</v>
      </c>
      <c r="X32" s="22" t="str">
        <f>VLOOKUP(W32,Ponder2015!$K$1:$K$84,1,FALSE)</f>
        <v>8703</v>
      </c>
      <c r="Y32" s="23">
        <v>0.49326608566822638</v>
      </c>
      <c r="Z32">
        <v>0</v>
      </c>
      <c r="AA32">
        <v>1.5008754762090153</v>
      </c>
      <c r="AB32">
        <v>1.2972321509637026</v>
      </c>
      <c r="AC32">
        <v>1.1569829464171297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</row>
    <row r="33" spans="1:36" x14ac:dyDescent="0.25">
      <c r="A33" s="16" t="s">
        <v>217</v>
      </c>
      <c r="B33" s="16" t="s">
        <v>517</v>
      </c>
      <c r="C33" s="20">
        <v>1195.1161457008973</v>
      </c>
      <c r="D33" s="20">
        <v>874.78688992265188</v>
      </c>
      <c r="E33" s="20">
        <v>1173.4006772512173</v>
      </c>
      <c r="F33" s="20">
        <v>1166.4908213331205</v>
      </c>
      <c r="G33" s="20">
        <v>1141.7567262447485</v>
      </c>
      <c r="H33" s="20">
        <v>1143.3968303878733</v>
      </c>
      <c r="I33" s="20">
        <v>1090.3890328685409</v>
      </c>
      <c r="J33" s="21">
        <v>1025.1914950230796</v>
      </c>
      <c r="K33" s="20">
        <v>1006.0235826189887</v>
      </c>
      <c r="L33" s="20">
        <v>1189.4888986692301</v>
      </c>
      <c r="M33" s="20">
        <v>1159.3980776119918</v>
      </c>
      <c r="N33" s="20">
        <v>1124.8056609385249</v>
      </c>
      <c r="O33">
        <v>1107.520403214239</v>
      </c>
      <c r="P33">
        <v>1195.1161457008973</v>
      </c>
      <c r="Q33">
        <v>874.78688992265188</v>
      </c>
      <c r="R33">
        <v>1142.576778316311</v>
      </c>
      <c r="S33">
        <v>94.962629932188321</v>
      </c>
      <c r="T33">
        <v>8.5743458681743796</v>
      </c>
      <c r="U33" s="22">
        <v>6786784085</v>
      </c>
      <c r="V33" s="22">
        <v>6107391.4400000004</v>
      </c>
      <c r="W33" s="22" t="str">
        <f t="shared" si="0"/>
        <v>0504</v>
      </c>
      <c r="X33" s="22" t="str">
        <f>VLOOKUP(W33,Ponder2015!$K$1:$K$84,1,FALSE)</f>
        <v>0504</v>
      </c>
      <c r="Y33" s="23">
        <v>0.45730936040172815</v>
      </c>
      <c r="Z33">
        <v>0</v>
      </c>
      <c r="AA33">
        <v>1.366179762715201</v>
      </c>
      <c r="AB33">
        <v>1.045983227019551</v>
      </c>
      <c r="AC33">
        <v>1.3061201436355967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</row>
    <row r="34" spans="1:36" x14ac:dyDescent="0.25">
      <c r="A34" t="s">
        <v>4302</v>
      </c>
      <c r="B34" t="s">
        <v>4303</v>
      </c>
      <c r="C34">
        <v>388.02884993536668</v>
      </c>
      <c r="D34">
        <v>301.39739291374269</v>
      </c>
      <c r="E34">
        <v>335.38666753950741</v>
      </c>
      <c r="F34">
        <v>313.46500602088088</v>
      </c>
      <c r="G34">
        <v>670.30818354614996</v>
      </c>
      <c r="H34">
        <v>710.83532805449181</v>
      </c>
      <c r="I34">
        <v>662.70983658565285</v>
      </c>
      <c r="J34" s="17">
        <v>308.42329506628397</v>
      </c>
      <c r="K34">
        <v>312.34263995397879</v>
      </c>
      <c r="L34">
        <v>428.00751041680411</v>
      </c>
      <c r="M34">
        <v>731.17480912231963</v>
      </c>
      <c r="N34">
        <v>311.35227409316525</v>
      </c>
      <c r="O34">
        <v>456.11931610402871</v>
      </c>
      <c r="P34">
        <v>731.17480912231963</v>
      </c>
      <c r="Q34">
        <v>301.39739291374269</v>
      </c>
      <c r="R34">
        <v>361.70775873743708</v>
      </c>
      <c r="S34">
        <v>180.10797571877649</v>
      </c>
      <c r="T34">
        <v>39.487030993815367</v>
      </c>
      <c r="U34">
        <v>6066237213</v>
      </c>
      <c r="V34">
        <v>12607619</v>
      </c>
      <c r="W34" s="22" t="str">
        <f t="shared" si="0"/>
        <v>8701</v>
      </c>
      <c r="X34" s="22" t="str">
        <f>VLOOKUP(W34,Ponder2015!$K$1:$K$84,1,FALSE)</f>
        <v>8701</v>
      </c>
      <c r="Y34" s="23">
        <v>0.40875722951810861</v>
      </c>
      <c r="Z34">
        <v>0</v>
      </c>
      <c r="AA34">
        <v>2.4259493489765371</v>
      </c>
      <c r="AB34">
        <v>2.0214518252926887</v>
      </c>
      <c r="AC34">
        <v>1.2001024801198419</v>
      </c>
      <c r="AD34">
        <v>1</v>
      </c>
      <c r="AE34">
        <v>1</v>
      </c>
      <c r="AF34">
        <v>1</v>
      </c>
      <c r="AG34">
        <v>1</v>
      </c>
      <c r="AH34">
        <v>0</v>
      </c>
      <c r="AI34">
        <v>1</v>
      </c>
      <c r="AJ34">
        <v>0</v>
      </c>
    </row>
    <row r="35" spans="1:36" x14ac:dyDescent="0.25">
      <c r="A35" t="s">
        <v>286</v>
      </c>
      <c r="B35" t="s">
        <v>4318</v>
      </c>
      <c r="C35">
        <v>6865.0807847522728</v>
      </c>
      <c r="D35">
        <v>7248.9569891047904</v>
      </c>
      <c r="E35">
        <v>7370.0051285232748</v>
      </c>
      <c r="F35">
        <v>5856.3712018579445</v>
      </c>
      <c r="G35">
        <v>8363.8002692710452</v>
      </c>
      <c r="H35">
        <v>7388.557344996545</v>
      </c>
      <c r="I35">
        <v>6710.8384415758737</v>
      </c>
      <c r="J35" s="17">
        <v>7468.9159587309541</v>
      </c>
      <c r="K35">
        <v>10333.28040733819</v>
      </c>
      <c r="L35">
        <v>7186.8725211634783</v>
      </c>
      <c r="M35">
        <v>9302.7201936156307</v>
      </c>
      <c r="N35">
        <v>8390.8126886295413</v>
      </c>
      <c r="O35">
        <v>7707.1843274632947</v>
      </c>
      <c r="P35">
        <v>10333.28040733819</v>
      </c>
      <c r="Q35">
        <v>5856.3712018579445</v>
      </c>
      <c r="R35">
        <v>7379.2812367599099</v>
      </c>
      <c r="S35">
        <v>1214.3326536194274</v>
      </c>
      <c r="T35">
        <v>15.755853266572995</v>
      </c>
      <c r="U35">
        <v>5875890068.3999996</v>
      </c>
      <c r="V35">
        <v>760911</v>
      </c>
      <c r="W35" s="22" t="str">
        <f t="shared" si="0"/>
        <v>8703</v>
      </c>
      <c r="X35" s="22" t="str">
        <f>VLOOKUP(W35,Ponder2015!$K$1:$K$84,1,FALSE)</f>
        <v>8703</v>
      </c>
      <c r="Y35" s="23">
        <v>0.39593119440912206</v>
      </c>
      <c r="Z35">
        <v>0</v>
      </c>
      <c r="AA35">
        <v>1.7644510655437855</v>
      </c>
      <c r="AB35">
        <v>1.4003098778595029</v>
      </c>
      <c r="AC35">
        <v>1.2600432900187097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</row>
    <row r="36" spans="1:36" x14ac:dyDescent="0.25">
      <c r="A36" t="s">
        <v>4323</v>
      </c>
      <c r="B36" t="s">
        <v>4324</v>
      </c>
      <c r="C36">
        <v>1305.9399254417817</v>
      </c>
      <c r="D36">
        <v>733.17982649223381</v>
      </c>
      <c r="E36">
        <v>1067.2693079009639</v>
      </c>
      <c r="F36">
        <v>952.6599005268879</v>
      </c>
      <c r="G36">
        <v>946.06817507581422</v>
      </c>
      <c r="H36">
        <v>538.40199878457292</v>
      </c>
      <c r="I36">
        <v>214.09203803065802</v>
      </c>
      <c r="J36" s="17">
        <v>392.77417386817586</v>
      </c>
      <c r="K36">
        <v>424.39650150738362</v>
      </c>
      <c r="L36">
        <v>1425.6376236788253</v>
      </c>
      <c r="M36">
        <v>234.51680544287402</v>
      </c>
      <c r="N36">
        <v>521.78797155751136</v>
      </c>
      <c r="O36">
        <v>729.72702069230684</v>
      </c>
      <c r="P36">
        <v>1425.6376236788253</v>
      </c>
      <c r="Q36">
        <v>214.09203803065802</v>
      </c>
      <c r="R36">
        <v>635.79091263840337</v>
      </c>
      <c r="S36">
        <v>407.26165502444212</v>
      </c>
      <c r="T36">
        <v>55.810137692046091</v>
      </c>
      <c r="U36">
        <v>5349265600</v>
      </c>
      <c r="V36">
        <v>6408275</v>
      </c>
      <c r="W36" s="22" t="str">
        <f t="shared" si="0"/>
        <v>8704</v>
      </c>
      <c r="X36" s="22" t="str">
        <f>VLOOKUP(W36,Ponder2015!$K$1:$K$84,1,FALSE)</f>
        <v>8704</v>
      </c>
      <c r="Y36" s="23">
        <v>0.36044600793498893</v>
      </c>
      <c r="Z36">
        <v>0</v>
      </c>
      <c r="AA36">
        <v>6.6589941260434626</v>
      </c>
      <c r="AB36">
        <v>2.2423057570337366</v>
      </c>
      <c r="AC36">
        <v>2.9697083482728956</v>
      </c>
      <c r="AD36">
        <v>1</v>
      </c>
      <c r="AE36">
        <v>1</v>
      </c>
      <c r="AF36">
        <v>1</v>
      </c>
      <c r="AG36">
        <v>1</v>
      </c>
      <c r="AH36">
        <v>0</v>
      </c>
      <c r="AI36">
        <v>1</v>
      </c>
      <c r="AJ36">
        <v>0</v>
      </c>
    </row>
    <row r="37" spans="1:36" x14ac:dyDescent="0.25">
      <c r="A37" t="s">
        <v>276</v>
      </c>
      <c r="B37" t="s">
        <v>2843</v>
      </c>
      <c r="C37">
        <v>256</v>
      </c>
      <c r="D37">
        <v>252.28663078614716</v>
      </c>
      <c r="E37">
        <v>246.94663573085847</v>
      </c>
      <c r="F37">
        <v>220</v>
      </c>
      <c r="G37">
        <v>220</v>
      </c>
      <c r="H37">
        <v>220</v>
      </c>
      <c r="I37">
        <v>223.63122159090909</v>
      </c>
      <c r="J37" s="17">
        <v>237.5127037923055</v>
      </c>
      <c r="K37">
        <v>231.79951969226551</v>
      </c>
      <c r="L37">
        <v>218.09427378954828</v>
      </c>
      <c r="M37">
        <v>220</v>
      </c>
      <c r="N37">
        <v>223.00172035329263</v>
      </c>
      <c r="O37">
        <v>230.77272547794391</v>
      </c>
      <c r="P37">
        <v>256</v>
      </c>
      <c r="Q37">
        <v>218.09427378954828</v>
      </c>
      <c r="R37">
        <v>223.31647097210086</v>
      </c>
      <c r="S37">
        <v>13.959941654120451</v>
      </c>
      <c r="T37">
        <v>6.0492164423714234</v>
      </c>
      <c r="U37">
        <v>5238068220</v>
      </c>
      <c r="V37">
        <v>22823700</v>
      </c>
      <c r="W37" s="22" t="str">
        <f t="shared" si="0"/>
        <v>7214</v>
      </c>
      <c r="X37" s="22" t="str">
        <f>VLOOKUP(W37,Ponder2015!$K$1:$K$84,1,FALSE)</f>
        <v>7214</v>
      </c>
      <c r="Y37" s="23">
        <v>0.35295326879826894</v>
      </c>
      <c r="Z37">
        <v>0</v>
      </c>
      <c r="AA37">
        <v>1.1738043166003942</v>
      </c>
      <c r="AB37">
        <v>1.1463552100999408</v>
      </c>
      <c r="AC37">
        <v>1.0239446781055415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</row>
    <row r="38" spans="1:36" x14ac:dyDescent="0.25">
      <c r="A38" t="s">
        <v>4083</v>
      </c>
      <c r="B38" t="s">
        <v>308</v>
      </c>
      <c r="C38">
        <v>507667.875</v>
      </c>
      <c r="E38">
        <v>51544.28571428571</v>
      </c>
      <c r="F38">
        <v>4234.5222222222219</v>
      </c>
      <c r="G38">
        <v>13629.494949494949</v>
      </c>
      <c r="H38">
        <v>27326.200547643592</v>
      </c>
      <c r="I38">
        <v>58221.845132210263</v>
      </c>
      <c r="J38" s="17">
        <v>139823.126309535</v>
      </c>
      <c r="K38">
        <v>35740.785714285717</v>
      </c>
      <c r="L38">
        <v>26912.731581417174</v>
      </c>
      <c r="M38">
        <v>42465</v>
      </c>
      <c r="N38">
        <v>337.5</v>
      </c>
      <c r="O38">
        <v>82536.66974282678</v>
      </c>
      <c r="P38">
        <v>507667.875</v>
      </c>
      <c r="Q38">
        <v>337.5</v>
      </c>
      <c r="R38">
        <v>35740.785714285717</v>
      </c>
      <c r="S38">
        <v>145994.50633057347</v>
      </c>
      <c r="T38">
        <v>176.88441608496296</v>
      </c>
      <c r="U38">
        <v>4893852426</v>
      </c>
      <c r="V38">
        <v>149577.30000000002</v>
      </c>
      <c r="W38" s="22" t="str">
        <f t="shared" si="0"/>
        <v>8517</v>
      </c>
      <c r="X38" s="22" t="e">
        <f>VLOOKUP(W38,Ponder2015!$K$1:$K$84,1,FALSE)</f>
        <v>#N/A</v>
      </c>
      <c r="Y38" s="23">
        <v>0.32975920477283099</v>
      </c>
      <c r="Z38">
        <v>1</v>
      </c>
      <c r="AA38">
        <v>1504.201111111111</v>
      </c>
      <c r="AB38">
        <v>14.204161012528703</v>
      </c>
      <c r="AC38">
        <v>105.89862433862434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0</v>
      </c>
    </row>
    <row r="39" spans="1:36" x14ac:dyDescent="0.25">
      <c r="A39" t="s">
        <v>3536</v>
      </c>
      <c r="B39" t="s">
        <v>3537</v>
      </c>
      <c r="E39">
        <v>2479.9123976608189</v>
      </c>
      <c r="G39">
        <v>2022.3250877062028</v>
      </c>
      <c r="K39">
        <v>7051.9145016752955</v>
      </c>
      <c r="N39">
        <v>438.79027792021333</v>
      </c>
      <c r="O39">
        <v>2998.235566240633</v>
      </c>
      <c r="P39">
        <v>7051.9145016752955</v>
      </c>
      <c r="Q39">
        <v>438.79027792021333</v>
      </c>
      <c r="R39">
        <v>2251.1187426835108</v>
      </c>
      <c r="S39">
        <v>2840.4303233073801</v>
      </c>
      <c r="T39">
        <v>94.736729671607549</v>
      </c>
      <c r="U39">
        <v>4849159941</v>
      </c>
      <c r="V39">
        <v>788903</v>
      </c>
      <c r="W39" s="22" t="str">
        <f t="shared" si="0"/>
        <v>8426</v>
      </c>
      <c r="X39" s="22" t="e">
        <f>VLOOKUP(W39,Ponder2015!$K$1:$K$84,1,FALSE)</f>
        <v>#N/A</v>
      </c>
      <c r="Y39" s="23">
        <v>0.32674772076595271</v>
      </c>
      <c r="Z39">
        <v>8</v>
      </c>
      <c r="AA39">
        <v>16.071264238351169</v>
      </c>
      <c r="AB39">
        <v>3.1326266215832126</v>
      </c>
      <c r="AC39">
        <v>5.1302840011711455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1</v>
      </c>
      <c r="AJ39">
        <v>0</v>
      </c>
    </row>
    <row r="40" spans="1:36" x14ac:dyDescent="0.25">
      <c r="A40" t="s">
        <v>4244</v>
      </c>
      <c r="B40" t="s">
        <v>4245</v>
      </c>
      <c r="C40">
        <v>8668.0845720143516</v>
      </c>
      <c r="D40">
        <v>309.41509433962267</v>
      </c>
      <c r="E40">
        <v>13302.719726073159</v>
      </c>
      <c r="F40">
        <v>4592.8185654008439</v>
      </c>
      <c r="G40">
        <v>1030.4362016758428</v>
      </c>
      <c r="H40">
        <v>3050.8799447043812</v>
      </c>
      <c r="I40">
        <v>8047.3571494168427</v>
      </c>
      <c r="J40" s="17">
        <v>4026.1836547291091</v>
      </c>
      <c r="K40">
        <v>2669.5584584068524</v>
      </c>
      <c r="L40">
        <v>7364.1460905349795</v>
      </c>
      <c r="M40">
        <v>14404.320717296092</v>
      </c>
      <c r="N40">
        <v>5571.6945533288554</v>
      </c>
      <c r="O40">
        <v>6086.467893993412</v>
      </c>
      <c r="P40">
        <v>14404.320717296092</v>
      </c>
      <c r="Q40">
        <v>309.41509433962267</v>
      </c>
      <c r="R40">
        <v>5082.2565593648496</v>
      </c>
      <c r="S40">
        <v>4471.850032862224</v>
      </c>
      <c r="T40">
        <v>73.472005615529241</v>
      </c>
      <c r="U40">
        <v>4684171306</v>
      </c>
      <c r="V40">
        <v>1542636.5</v>
      </c>
      <c r="W40" s="22" t="str">
        <f t="shared" si="0"/>
        <v>8541</v>
      </c>
      <c r="X40" s="22" t="e">
        <f>VLOOKUP(W40,Ponder2015!$K$1:$K$84,1,FALSE)</f>
        <v>#N/A</v>
      </c>
      <c r="Y40" s="23">
        <v>0.31563040125196312</v>
      </c>
      <c r="Z40">
        <v>0</v>
      </c>
      <c r="AA40">
        <v>46.553387280730092</v>
      </c>
      <c r="AB40">
        <v>2.8342372229819621</v>
      </c>
      <c r="AC40">
        <v>16.42536725692646</v>
      </c>
      <c r="AD40">
        <v>1</v>
      </c>
      <c r="AE40">
        <v>0</v>
      </c>
      <c r="AF40">
        <v>1</v>
      </c>
      <c r="AG40">
        <v>0</v>
      </c>
      <c r="AH40">
        <v>0</v>
      </c>
      <c r="AI40">
        <v>1</v>
      </c>
      <c r="AJ40">
        <v>0</v>
      </c>
    </row>
    <row r="41" spans="1:36" x14ac:dyDescent="0.25">
      <c r="A41" t="s">
        <v>4270</v>
      </c>
      <c r="B41" t="s">
        <v>308</v>
      </c>
      <c r="C41">
        <v>24683.464795127526</v>
      </c>
      <c r="D41">
        <v>4537.9670299727522</v>
      </c>
      <c r="E41">
        <v>920.71727549467278</v>
      </c>
      <c r="F41">
        <v>2636.9059397703954</v>
      </c>
      <c r="G41">
        <v>822.29040555603194</v>
      </c>
      <c r="H41">
        <v>1515.9746042011268</v>
      </c>
      <c r="I41">
        <v>1823.8207038254204</v>
      </c>
      <c r="J41" s="17">
        <v>4034.6660177565409</v>
      </c>
      <c r="K41">
        <v>19097.738076263442</v>
      </c>
      <c r="L41">
        <v>293.05424299789826</v>
      </c>
      <c r="M41">
        <v>2026.5476348082896</v>
      </c>
      <c r="N41">
        <v>317.21372782971611</v>
      </c>
      <c r="O41">
        <v>5225.8633711336506</v>
      </c>
      <c r="P41">
        <v>24683.464795127526</v>
      </c>
      <c r="Q41">
        <v>293.05424299789826</v>
      </c>
      <c r="R41">
        <v>1925.1841693168549</v>
      </c>
      <c r="S41">
        <v>7986.0559684268119</v>
      </c>
      <c r="T41">
        <v>152.81792502536075</v>
      </c>
      <c r="U41">
        <v>4337015719.3999996</v>
      </c>
      <c r="V41">
        <v>878231.81</v>
      </c>
      <c r="W41" s="22" t="str">
        <f t="shared" si="0"/>
        <v>8544</v>
      </c>
      <c r="X41" s="22" t="e">
        <f>VLOOKUP(W41,Ponder2015!$K$1:$K$84,1,FALSE)</f>
        <v>#N/A</v>
      </c>
      <c r="Y41" s="23">
        <v>0.29223824713602253</v>
      </c>
      <c r="Z41">
        <v>0</v>
      </c>
      <c r="AA41">
        <v>84.228313989313406</v>
      </c>
      <c r="AB41">
        <v>12.821352465144345</v>
      </c>
      <c r="AC41">
        <v>6.569378247598558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</row>
    <row r="42" spans="1:36" x14ac:dyDescent="0.25">
      <c r="A42" t="s">
        <v>257</v>
      </c>
      <c r="B42" t="s">
        <v>2087</v>
      </c>
      <c r="C42">
        <v>804.90461841036836</v>
      </c>
      <c r="D42">
        <v>822.33405445438427</v>
      </c>
      <c r="E42">
        <v>770.1126244783909</v>
      </c>
      <c r="F42">
        <v>715.81762474617847</v>
      </c>
      <c r="G42">
        <v>754.43801190120939</v>
      </c>
      <c r="H42">
        <v>742.02052344630454</v>
      </c>
      <c r="I42">
        <v>888.8762082158679</v>
      </c>
      <c r="J42" s="17">
        <v>743.46171905897052</v>
      </c>
      <c r="K42">
        <v>776.5289599082563</v>
      </c>
      <c r="L42">
        <v>714.76807583926097</v>
      </c>
      <c r="M42">
        <v>882.96123891557852</v>
      </c>
      <c r="N42">
        <v>779.52843691949533</v>
      </c>
      <c r="O42">
        <v>782.97934135785545</v>
      </c>
      <c r="P42">
        <v>888.8762082158679</v>
      </c>
      <c r="Q42">
        <v>714.76807583926097</v>
      </c>
      <c r="R42">
        <v>773.32079219332354</v>
      </c>
      <c r="S42">
        <v>57.742731677807207</v>
      </c>
      <c r="T42">
        <v>7.374745236275178</v>
      </c>
      <c r="U42">
        <v>4275598761</v>
      </c>
      <c r="V42">
        <v>5621410</v>
      </c>
      <c r="W42" s="22" t="str">
        <f t="shared" si="0"/>
        <v>4819</v>
      </c>
      <c r="X42" s="22" t="str">
        <f>VLOOKUP(W42,Ponder2015!$K$1:$K$84,1,FALSE)</f>
        <v>4819</v>
      </c>
      <c r="Y42" s="23">
        <v>0.28809982905583054</v>
      </c>
      <c r="Z42">
        <v>0</v>
      </c>
      <c r="AA42">
        <v>1.2435868895965645</v>
      </c>
      <c r="AB42">
        <v>1.1494275301906747</v>
      </c>
      <c r="AC42">
        <v>1.081918482838383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</row>
    <row r="43" spans="1:36" x14ac:dyDescent="0.25">
      <c r="A43" s="16" t="s">
        <v>228</v>
      </c>
      <c r="B43" s="16" t="s">
        <v>308</v>
      </c>
      <c r="C43" s="20">
        <v>245.63593195018564</v>
      </c>
      <c r="D43" s="20">
        <v>240.2131907146796</v>
      </c>
      <c r="E43" s="20">
        <v>141.42858051128673</v>
      </c>
      <c r="F43" s="20">
        <v>175.39826620699719</v>
      </c>
      <c r="G43" s="20">
        <v>207.40926455946189</v>
      </c>
      <c r="H43" s="20">
        <v>211.98557265061351</v>
      </c>
      <c r="I43" s="20">
        <v>169.80806648903601</v>
      </c>
      <c r="J43" s="21">
        <v>204.67029596494064</v>
      </c>
      <c r="K43" s="20">
        <v>169.8028016911733</v>
      </c>
      <c r="L43" s="20">
        <v>147.07370313568347</v>
      </c>
      <c r="M43" s="20">
        <v>130.31667557371796</v>
      </c>
      <c r="N43" s="20">
        <v>157.6703823725891</v>
      </c>
      <c r="O43">
        <v>183.45106098503041</v>
      </c>
      <c r="P43">
        <v>245.63593195018564</v>
      </c>
      <c r="Q43">
        <v>130.31667557371796</v>
      </c>
      <c r="R43">
        <v>172.6031663480166</v>
      </c>
      <c r="S43">
        <v>38.068990568998068</v>
      </c>
      <c r="T43">
        <v>20.751578303547937</v>
      </c>
      <c r="U43" s="22">
        <v>4121552626</v>
      </c>
      <c r="V43" s="22">
        <v>22345735.68</v>
      </c>
      <c r="W43" s="22" t="str">
        <f t="shared" si="0"/>
        <v>2002</v>
      </c>
      <c r="X43" s="22" t="str">
        <f>VLOOKUP(W43,Ponder2015!$K$1:$K$84,1,FALSE)</f>
        <v>2002</v>
      </c>
      <c r="Y43" s="23">
        <v>0.27771984074518014</v>
      </c>
      <c r="Z43">
        <v>0</v>
      </c>
      <c r="AA43">
        <v>1.884915578676142</v>
      </c>
      <c r="AB43">
        <v>1.4231252945552251</v>
      </c>
      <c r="AC43">
        <v>1.3244902510606011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</row>
    <row r="44" spans="1:36" x14ac:dyDescent="0.25">
      <c r="A44" s="16" t="s">
        <v>1394</v>
      </c>
      <c r="B44" s="16" t="s">
        <v>308</v>
      </c>
      <c r="C44" s="20"/>
      <c r="D44" s="20"/>
      <c r="E44" s="20">
        <v>100</v>
      </c>
      <c r="F44" s="20">
        <v>237.29277818614781</v>
      </c>
      <c r="G44" s="20"/>
      <c r="H44" s="20"/>
      <c r="I44" s="20"/>
      <c r="J44" s="21">
        <v>6.8983268983268982</v>
      </c>
      <c r="K44" s="20">
        <v>35.533333333333331</v>
      </c>
      <c r="L44" s="20"/>
      <c r="M44" s="20"/>
      <c r="N44" s="20">
        <v>271.07176038476513</v>
      </c>
      <c r="O44">
        <v>130.15923976051462</v>
      </c>
      <c r="P44">
        <v>271.07176038476513</v>
      </c>
      <c r="Q44">
        <v>6.8983268983268982</v>
      </c>
      <c r="R44">
        <v>100</v>
      </c>
      <c r="S44">
        <v>118.73376528392647</v>
      </c>
      <c r="T44">
        <v>91.221925928877312</v>
      </c>
      <c r="U44" s="22">
        <v>4051771323</v>
      </c>
      <c r="V44" s="22">
        <v>17046932</v>
      </c>
      <c r="W44" s="22" t="str">
        <f t="shared" si="0"/>
        <v>3105</v>
      </c>
      <c r="X44" s="22" t="str">
        <f>VLOOKUP(W44,Ponder2015!$K$1:$K$84,1,FALSE)</f>
        <v>3105</v>
      </c>
      <c r="Y44" s="23">
        <v>0.27301781359310678</v>
      </c>
      <c r="Z44">
        <v>7</v>
      </c>
      <c r="AA44">
        <v>39.295290637866138</v>
      </c>
      <c r="AB44">
        <v>2.7107176038476513</v>
      </c>
      <c r="AC44">
        <v>14.496268656716419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1</v>
      </c>
      <c r="AJ44">
        <v>0</v>
      </c>
    </row>
    <row r="45" spans="1:36" x14ac:dyDescent="0.25">
      <c r="A45" t="s">
        <v>273</v>
      </c>
      <c r="B45" t="s">
        <v>2832</v>
      </c>
      <c r="C45">
        <v>279.92281450199658</v>
      </c>
      <c r="D45">
        <v>397.3744300046846</v>
      </c>
      <c r="E45">
        <v>304.94914560874253</v>
      </c>
      <c r="F45">
        <v>342.36345797782377</v>
      </c>
      <c r="G45">
        <v>286.48148317441746</v>
      </c>
      <c r="H45">
        <v>474.49192573876746</v>
      </c>
      <c r="I45">
        <v>287.49833652210884</v>
      </c>
      <c r="J45" s="17">
        <v>264.04729580179924</v>
      </c>
      <c r="K45">
        <v>289.3770748266794</v>
      </c>
      <c r="L45">
        <v>432.51714648602876</v>
      </c>
      <c r="M45">
        <v>272.7077037834685</v>
      </c>
      <c r="N45">
        <v>289.56906432055399</v>
      </c>
      <c r="O45">
        <v>326.77498989558927</v>
      </c>
      <c r="P45">
        <v>474.49192573876746</v>
      </c>
      <c r="Q45">
        <v>264.04729580179924</v>
      </c>
      <c r="R45">
        <v>289.47306957361673</v>
      </c>
      <c r="S45">
        <v>69.874962404588445</v>
      </c>
      <c r="T45">
        <v>21.383203906429561</v>
      </c>
      <c r="U45">
        <v>3924176902</v>
      </c>
      <c r="V45">
        <v>12471695</v>
      </c>
      <c r="W45" s="22" t="str">
        <f t="shared" si="0"/>
        <v>7210</v>
      </c>
      <c r="X45" s="22" t="str">
        <f>VLOOKUP(W45,Ponder2015!$K$1:$K$84,1,FALSE)</f>
        <v>7210</v>
      </c>
      <c r="Y45" s="23">
        <v>0.26442020354281759</v>
      </c>
      <c r="Z45">
        <v>0</v>
      </c>
      <c r="AA45">
        <v>1.7969959673244804</v>
      </c>
      <c r="AB45">
        <v>1.6391574056877787</v>
      </c>
      <c r="AC45">
        <v>1.0962924982610038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</row>
    <row r="46" spans="1:36" x14ac:dyDescent="0.25">
      <c r="A46" s="16" t="s">
        <v>230</v>
      </c>
      <c r="B46" s="16" t="s">
        <v>925</v>
      </c>
      <c r="C46" s="20">
        <v>586.27917346604443</v>
      </c>
      <c r="D46" s="20">
        <v>357.58247767586721</v>
      </c>
      <c r="E46" s="20">
        <v>475.20016884358739</v>
      </c>
      <c r="F46" s="20">
        <v>352.30854622539289</v>
      </c>
      <c r="G46" s="20">
        <v>439.82799454415141</v>
      </c>
      <c r="H46" s="20">
        <v>456.53111698974146</v>
      </c>
      <c r="I46" s="20">
        <v>498.60010071411699</v>
      </c>
      <c r="J46" s="21">
        <v>723.8263527095213</v>
      </c>
      <c r="K46" s="20">
        <v>390.59977139830738</v>
      </c>
      <c r="L46" s="20">
        <v>528.94472513296216</v>
      </c>
      <c r="M46" s="20">
        <v>441.462412107256</v>
      </c>
      <c r="N46" s="20">
        <v>360.69966164675924</v>
      </c>
      <c r="O46">
        <v>467.6552084544756</v>
      </c>
      <c r="P46">
        <v>723.8263527095213</v>
      </c>
      <c r="Q46">
        <v>352.30854622539289</v>
      </c>
      <c r="R46">
        <v>448.99676454849873</v>
      </c>
      <c r="S46">
        <v>108.22882644473128</v>
      </c>
      <c r="T46">
        <v>23.142867755586419</v>
      </c>
      <c r="U46" s="22">
        <v>3830033730</v>
      </c>
      <c r="V46" s="22">
        <v>8198004</v>
      </c>
      <c r="W46" s="22" t="str">
        <f t="shared" si="0"/>
        <v>2104</v>
      </c>
      <c r="X46" s="22" t="str">
        <f>VLOOKUP(W46,Ponder2015!$K$1:$K$84,1,FALSE)</f>
        <v>2104</v>
      </c>
      <c r="Y46" s="23">
        <v>0.25807661676676796</v>
      </c>
      <c r="Z46">
        <v>0</v>
      </c>
      <c r="AA46">
        <v>2.0545239690167669</v>
      </c>
      <c r="AB46">
        <v>1.6120970346799384</v>
      </c>
      <c r="AC46">
        <v>1.2744418759039942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</row>
    <row r="47" spans="1:36" x14ac:dyDescent="0.25">
      <c r="A47" t="s">
        <v>3497</v>
      </c>
      <c r="B47" t="s">
        <v>2502</v>
      </c>
      <c r="C47">
        <v>17595.652422303472</v>
      </c>
      <c r="D47">
        <v>6340.1621879530012</v>
      </c>
      <c r="E47">
        <v>85191.648230848499</v>
      </c>
      <c r="F47">
        <v>45664.571851608125</v>
      </c>
      <c r="G47">
        <v>33957.42373362642</v>
      </c>
      <c r="H47">
        <v>31048.202694435546</v>
      </c>
      <c r="I47">
        <v>53145.219894768197</v>
      </c>
      <c r="J47" s="17">
        <v>82474.528026905828</v>
      </c>
      <c r="K47">
        <v>51386.306578240874</v>
      </c>
      <c r="L47">
        <v>9768.0612286816868</v>
      </c>
      <c r="M47">
        <v>45754.780853378463</v>
      </c>
      <c r="N47">
        <v>35481.629742977595</v>
      </c>
      <c r="O47">
        <v>41484.015620477316</v>
      </c>
      <c r="P47">
        <v>85191.648230848499</v>
      </c>
      <c r="Q47">
        <v>6340.1621879530012</v>
      </c>
      <c r="R47">
        <v>40573.100797292864</v>
      </c>
      <c r="S47">
        <v>24997.391317709949</v>
      </c>
      <c r="T47">
        <v>60.257887149600705</v>
      </c>
      <c r="U47">
        <v>3568792500.2999997</v>
      </c>
      <c r="V47">
        <v>125314.60999999999</v>
      </c>
      <c r="W47" s="22" t="str">
        <f t="shared" si="0"/>
        <v>8422</v>
      </c>
      <c r="X47" s="22" t="e">
        <f>VLOOKUP(W47,Ponder2015!$K$1:$K$84,1,FALSE)</f>
        <v>#N/A</v>
      </c>
      <c r="Y47" s="23">
        <v>0.2404735726491993</v>
      </c>
      <c r="Z47">
        <v>0</v>
      </c>
      <c r="AA47">
        <v>13.436824753903284</v>
      </c>
      <c r="AB47">
        <v>2.0997076032338327</v>
      </c>
      <c r="AC47">
        <v>6.3993790055380879</v>
      </c>
      <c r="AD47">
        <v>1</v>
      </c>
      <c r="AE47">
        <v>0</v>
      </c>
      <c r="AF47">
        <v>1</v>
      </c>
      <c r="AG47">
        <v>0</v>
      </c>
      <c r="AH47">
        <v>0</v>
      </c>
      <c r="AI47">
        <v>1</v>
      </c>
      <c r="AJ47">
        <v>0</v>
      </c>
    </row>
    <row r="48" spans="1:36" x14ac:dyDescent="0.25">
      <c r="A48" t="s">
        <v>274</v>
      </c>
      <c r="B48" t="s">
        <v>308</v>
      </c>
      <c r="C48">
        <v>524.14809689902143</v>
      </c>
      <c r="D48">
        <v>501.98676401362366</v>
      </c>
      <c r="E48">
        <v>560.20745335408071</v>
      </c>
      <c r="F48">
        <v>823.8744343348618</v>
      </c>
      <c r="G48">
        <v>450.69568874999999</v>
      </c>
      <c r="H48">
        <v>450.69593904761905</v>
      </c>
      <c r="I48">
        <v>536.57504265768057</v>
      </c>
      <c r="K48">
        <v>495.54334788552279</v>
      </c>
      <c r="L48">
        <v>571.76180710234701</v>
      </c>
      <c r="M48">
        <v>521.35157627393551</v>
      </c>
      <c r="N48">
        <v>512.54821599808213</v>
      </c>
      <c r="O48">
        <v>540.85348784697953</v>
      </c>
      <c r="P48">
        <v>823.8744343348618</v>
      </c>
      <c r="Q48">
        <v>450.69568874999999</v>
      </c>
      <c r="R48">
        <v>521.35157627393551</v>
      </c>
      <c r="S48">
        <v>101.35585223790898</v>
      </c>
      <c r="T48">
        <v>18.739983103628425</v>
      </c>
      <c r="U48">
        <v>3481894043</v>
      </c>
      <c r="V48">
        <v>6413731.4500000002</v>
      </c>
      <c r="W48" s="22" t="str">
        <f t="shared" si="0"/>
        <v>7210</v>
      </c>
      <c r="X48" s="22" t="str">
        <f>VLOOKUP(W48,Ponder2015!$K$1:$K$84,1,FALSE)</f>
        <v>7210</v>
      </c>
      <c r="Y48" s="23">
        <v>0.23461815166776701</v>
      </c>
      <c r="Z48">
        <v>1</v>
      </c>
      <c r="AA48">
        <v>1.8280060246856795</v>
      </c>
      <c r="AB48">
        <v>1.5802665069568538</v>
      </c>
      <c r="AC48">
        <v>1.1567707197730224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</row>
    <row r="49" spans="1:36" x14ac:dyDescent="0.25">
      <c r="A49" s="16" t="s">
        <v>221</v>
      </c>
      <c r="B49" s="16" t="s">
        <v>667</v>
      </c>
      <c r="C49" s="20">
        <v>273.47422671568626</v>
      </c>
      <c r="D49" s="20">
        <v>209.23391056910569</v>
      </c>
      <c r="E49" s="20">
        <v>195.12707692307691</v>
      </c>
      <c r="F49" s="20">
        <v>240.6827246774688</v>
      </c>
      <c r="G49" s="20">
        <v>232.82920520833332</v>
      </c>
      <c r="H49" s="20">
        <v>215.85493482715026</v>
      </c>
      <c r="I49" s="20">
        <v>216.47104077120125</v>
      </c>
      <c r="J49" s="21">
        <v>205.18761512189377</v>
      </c>
      <c r="K49" s="20">
        <v>217.52958455145449</v>
      </c>
      <c r="L49" s="20">
        <v>216.62998540075151</v>
      </c>
      <c r="M49" s="20">
        <v>247.49090718740044</v>
      </c>
      <c r="N49" s="20">
        <v>235.50741594245355</v>
      </c>
      <c r="O49">
        <v>225.50155232466466</v>
      </c>
      <c r="P49">
        <v>273.47422671568626</v>
      </c>
      <c r="Q49">
        <v>195.12707692307691</v>
      </c>
      <c r="R49">
        <v>217.07978497610299</v>
      </c>
      <c r="S49">
        <v>21.502545980002456</v>
      </c>
      <c r="T49">
        <v>9.5354314674713549</v>
      </c>
      <c r="U49" s="22">
        <v>3446499038</v>
      </c>
      <c r="V49" s="22">
        <v>15213958</v>
      </c>
      <c r="W49" s="22" t="str">
        <f t="shared" si="0"/>
        <v>1103</v>
      </c>
      <c r="X49" s="22" t="str">
        <f>VLOOKUP(W49,Ponder2015!$K$1:$K$84,1,FALSE)</f>
        <v>1103</v>
      </c>
      <c r="Y49" s="23">
        <v>0.23223315357511498</v>
      </c>
      <c r="Z49">
        <v>0</v>
      </c>
      <c r="AA49">
        <v>1.40151859510249</v>
      </c>
      <c r="AB49">
        <v>1.2597867035191297</v>
      </c>
      <c r="AC49">
        <v>1.1125046733605315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</row>
    <row r="50" spans="1:36" x14ac:dyDescent="0.25">
      <c r="A50" t="s">
        <v>4086</v>
      </c>
      <c r="B50" t="s">
        <v>4087</v>
      </c>
      <c r="C50">
        <v>15776.749391178271</v>
      </c>
      <c r="D50">
        <v>45951.111019821299</v>
      </c>
      <c r="E50">
        <v>11502.787873242443</v>
      </c>
      <c r="F50">
        <v>25436.529310767721</v>
      </c>
      <c r="G50">
        <v>12154.507106113371</v>
      </c>
      <c r="H50">
        <v>133305.57956474766</v>
      </c>
      <c r="I50">
        <v>96587.063700287792</v>
      </c>
      <c r="J50" s="17">
        <v>17300.978377412437</v>
      </c>
      <c r="K50">
        <v>164243.83154259401</v>
      </c>
      <c r="L50">
        <v>51931.920612123198</v>
      </c>
      <c r="M50">
        <v>37495.266474182077</v>
      </c>
      <c r="N50">
        <v>53212.578428999645</v>
      </c>
      <c r="O50">
        <v>55408.241950122494</v>
      </c>
      <c r="P50">
        <v>164243.83154259401</v>
      </c>
      <c r="Q50">
        <v>11502.787873242443</v>
      </c>
      <c r="R50">
        <v>41723.188747001688</v>
      </c>
      <c r="S50">
        <v>50231.998736712347</v>
      </c>
      <c r="T50">
        <v>90.657990524099802</v>
      </c>
      <c r="U50">
        <v>3383209672</v>
      </c>
      <c r="V50">
        <v>140744.03</v>
      </c>
      <c r="W50" s="22" t="str">
        <f t="shared" si="0"/>
        <v>8517</v>
      </c>
      <c r="X50" s="22" t="e">
        <f>VLOOKUP(W50,Ponder2015!$K$1:$K$84,1,FALSE)</f>
        <v>#N/A</v>
      </c>
      <c r="Y50" s="23">
        <v>0.22796856829831805</v>
      </c>
      <c r="Z50">
        <v>0</v>
      </c>
      <c r="AA50">
        <v>14.27861083352278</v>
      </c>
      <c r="AB50">
        <v>3.9365119607354293</v>
      </c>
      <c r="AC50">
        <v>3.6272240440126122</v>
      </c>
      <c r="AD50">
        <v>1</v>
      </c>
      <c r="AE50">
        <v>0</v>
      </c>
      <c r="AF50">
        <v>1</v>
      </c>
      <c r="AG50">
        <v>1</v>
      </c>
      <c r="AH50">
        <v>0</v>
      </c>
      <c r="AI50">
        <v>1</v>
      </c>
      <c r="AJ50">
        <v>0</v>
      </c>
    </row>
    <row r="51" spans="1:36" x14ac:dyDescent="0.25">
      <c r="A51" t="s">
        <v>271</v>
      </c>
      <c r="B51" t="s">
        <v>308</v>
      </c>
      <c r="C51">
        <v>409.15770127382092</v>
      </c>
      <c r="D51">
        <v>457.1553189055399</v>
      </c>
      <c r="E51">
        <v>444.68340586010208</v>
      </c>
      <c r="F51">
        <v>476.67296703110503</v>
      </c>
      <c r="G51">
        <v>409.79835106293376</v>
      </c>
      <c r="H51">
        <v>443.19828020640853</v>
      </c>
      <c r="I51">
        <v>448.9224808964924</v>
      </c>
      <c r="J51" s="17">
        <v>396.25082730047586</v>
      </c>
      <c r="K51">
        <v>298.8884082473682</v>
      </c>
      <c r="L51">
        <v>315.90706780288485</v>
      </c>
      <c r="M51">
        <v>354.05947809931314</v>
      </c>
      <c r="N51">
        <v>306.98780352036647</v>
      </c>
      <c r="O51">
        <v>396.8068408505676</v>
      </c>
      <c r="P51">
        <v>476.67296703110503</v>
      </c>
      <c r="Q51">
        <v>298.8884082473682</v>
      </c>
      <c r="R51">
        <v>409.47802616837737</v>
      </c>
      <c r="S51">
        <v>62.906951074408255</v>
      </c>
      <c r="T51">
        <v>15.853292987481083</v>
      </c>
      <c r="U51">
        <v>3331020510.4500003</v>
      </c>
      <c r="V51">
        <v>8130894.0999999996</v>
      </c>
      <c r="W51" s="22" t="str">
        <f t="shared" si="0"/>
        <v>7010</v>
      </c>
      <c r="X51" s="22" t="str">
        <f>VLOOKUP(W51,Ponder2015!$K$1:$K$84,1,FALSE)</f>
        <v>7010</v>
      </c>
      <c r="Y51" s="23">
        <v>0.22445194071897862</v>
      </c>
      <c r="Z51">
        <v>0</v>
      </c>
      <c r="AA51">
        <v>1.5948191829393312</v>
      </c>
      <c r="AB51">
        <v>1.1640990152548432</v>
      </c>
      <c r="AC51">
        <v>1.3700030341406957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</row>
    <row r="52" spans="1:36" x14ac:dyDescent="0.25">
      <c r="A52" s="16" t="s">
        <v>222</v>
      </c>
      <c r="B52" s="16" t="s">
        <v>682</v>
      </c>
      <c r="C52" s="20">
        <v>390.73011755795221</v>
      </c>
      <c r="D52" s="20">
        <v>286.58494318181818</v>
      </c>
      <c r="E52" s="20"/>
      <c r="F52" s="20">
        <v>374.54767367750162</v>
      </c>
      <c r="G52" s="20">
        <v>338.7268774647286</v>
      </c>
      <c r="H52" s="20">
        <v>361.4231982250638</v>
      </c>
      <c r="I52" s="20">
        <v>351.6913196437302</v>
      </c>
      <c r="J52" s="21">
        <v>370.92986744081799</v>
      </c>
      <c r="K52" s="20">
        <v>350.10897753523722</v>
      </c>
      <c r="L52" s="20">
        <v>335.11380268254612</v>
      </c>
      <c r="M52" s="20">
        <v>350.38182128628347</v>
      </c>
      <c r="N52" s="20">
        <v>354.77476126351149</v>
      </c>
      <c r="O52">
        <v>351.36485090538093</v>
      </c>
      <c r="P52">
        <v>390.73011755795221</v>
      </c>
      <c r="Q52">
        <v>286.58494318181818</v>
      </c>
      <c r="R52">
        <v>351.6913196437302</v>
      </c>
      <c r="S52">
        <v>26.843168096350329</v>
      </c>
      <c r="T52">
        <v>7.6396850815276709</v>
      </c>
      <c r="U52" s="22">
        <v>3269109505.8000002</v>
      </c>
      <c r="V52" s="22">
        <v>8980452</v>
      </c>
      <c r="W52" s="22" t="str">
        <f t="shared" si="0"/>
        <v>1107</v>
      </c>
      <c r="X52" s="22" t="str">
        <f>VLOOKUP(W52,Ponder2015!$K$1:$K$84,1,FALSE)</f>
        <v>1107</v>
      </c>
      <c r="Y52" s="23">
        <v>0.2202802326487461</v>
      </c>
      <c r="Z52">
        <v>1</v>
      </c>
      <c r="AA52">
        <v>1.3634007188928317</v>
      </c>
      <c r="AB52">
        <v>1.1110030180834973</v>
      </c>
      <c r="AC52">
        <v>1.2271800316480916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</row>
    <row r="53" spans="1:36" x14ac:dyDescent="0.25">
      <c r="A53" t="s">
        <v>291</v>
      </c>
      <c r="B53" t="s">
        <v>4411</v>
      </c>
      <c r="C53">
        <v>319.16892292233331</v>
      </c>
      <c r="D53">
        <v>269.82071360610354</v>
      </c>
      <c r="E53">
        <v>340.16539582656856</v>
      </c>
      <c r="F53">
        <v>294.61372925032794</v>
      </c>
      <c r="G53">
        <v>510.8833792361504</v>
      </c>
      <c r="H53">
        <v>466.15696098821451</v>
      </c>
      <c r="I53">
        <v>452.28907908328318</v>
      </c>
      <c r="J53" s="17">
        <v>341.39148606848352</v>
      </c>
      <c r="K53">
        <v>284.22571375580196</v>
      </c>
      <c r="L53">
        <v>333.23179702559901</v>
      </c>
      <c r="M53">
        <v>300.270485590649</v>
      </c>
      <c r="N53">
        <v>407.1983823844289</v>
      </c>
      <c r="O53">
        <v>359.95133714482864</v>
      </c>
      <c r="P53">
        <v>510.8833792361504</v>
      </c>
      <c r="Q53">
        <v>269.82071360610354</v>
      </c>
      <c r="R53">
        <v>336.69859642608378</v>
      </c>
      <c r="S53">
        <v>79.55584362317893</v>
      </c>
      <c r="T53">
        <v>22.101833057274948</v>
      </c>
      <c r="U53">
        <v>3264551652</v>
      </c>
      <c r="V53">
        <v>8323717</v>
      </c>
      <c r="W53" s="22" t="str">
        <f t="shared" si="0"/>
        <v>8716</v>
      </c>
      <c r="X53" s="22" t="str">
        <f>VLOOKUP(W53,Ponder2015!$K$1:$K$84,1,FALSE)</f>
        <v>8716</v>
      </c>
      <c r="Y53" s="23">
        <v>0.21997311381602985</v>
      </c>
      <c r="Z53">
        <v>0</v>
      </c>
      <c r="AA53">
        <v>1.893417938186766</v>
      </c>
      <c r="AB53">
        <v>1.5173314788328969</v>
      </c>
      <c r="AC53">
        <v>1.2478604475029726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</row>
    <row r="54" spans="1:36" x14ac:dyDescent="0.25">
      <c r="A54" t="s">
        <v>3939</v>
      </c>
      <c r="B54" t="s">
        <v>3940</v>
      </c>
      <c r="C54">
        <v>787.54578754578756</v>
      </c>
      <c r="D54">
        <v>4497.5053198839296</v>
      </c>
      <c r="E54">
        <v>8965.8006013302147</v>
      </c>
      <c r="F54">
        <v>8409.310350318472</v>
      </c>
      <c r="G54">
        <v>2900</v>
      </c>
      <c r="H54">
        <v>9087.6910510510515</v>
      </c>
      <c r="I54">
        <v>2000</v>
      </c>
      <c r="J54" s="17">
        <v>13275.394057765152</v>
      </c>
      <c r="K54">
        <v>959.39326424870467</v>
      </c>
      <c r="L54">
        <v>1961.9879437374414</v>
      </c>
      <c r="M54">
        <v>7524.6926053904626</v>
      </c>
      <c r="N54">
        <v>12183.643569080692</v>
      </c>
      <c r="O54">
        <v>6046.0803791959925</v>
      </c>
      <c r="P54">
        <v>13275.394057765152</v>
      </c>
      <c r="Q54">
        <v>787.54578754578756</v>
      </c>
      <c r="R54">
        <v>6011.0989626371957</v>
      </c>
      <c r="S54">
        <v>4414.3673037793997</v>
      </c>
      <c r="T54">
        <v>73.012051228575004</v>
      </c>
      <c r="U54">
        <v>3127562735</v>
      </c>
      <c r="V54">
        <v>362926</v>
      </c>
      <c r="W54" s="22" t="str">
        <f t="shared" si="0"/>
        <v>8502</v>
      </c>
      <c r="X54" s="22" t="str">
        <f>VLOOKUP(W54,Ponder2015!$K$1:$K$84,1,FALSE)</f>
        <v>8502</v>
      </c>
      <c r="Y54" s="23">
        <v>0.2107424806868789</v>
      </c>
      <c r="Z54">
        <v>0</v>
      </c>
      <c r="AA54">
        <v>16.856663152418076</v>
      </c>
      <c r="AB54">
        <v>2.2084803694432869</v>
      </c>
      <c r="AC54">
        <v>7.6326977525579274</v>
      </c>
      <c r="AD54">
        <v>1</v>
      </c>
      <c r="AE54">
        <v>0</v>
      </c>
      <c r="AF54">
        <v>1</v>
      </c>
      <c r="AG54">
        <v>0</v>
      </c>
      <c r="AH54">
        <v>0</v>
      </c>
      <c r="AI54">
        <v>1</v>
      </c>
      <c r="AJ54">
        <v>0</v>
      </c>
    </row>
    <row r="55" spans="1:36" x14ac:dyDescent="0.25">
      <c r="A55" s="16" t="s">
        <v>1463</v>
      </c>
      <c r="B55" s="16" t="s">
        <v>1464</v>
      </c>
      <c r="C55" s="20">
        <v>5456.0126664968939</v>
      </c>
      <c r="D55" s="20">
        <v>6967.7299699011037</v>
      </c>
      <c r="E55" s="20">
        <v>6234.6200556315116</v>
      </c>
      <c r="F55" s="20">
        <v>3061.0244986290431</v>
      </c>
      <c r="G55" s="20">
        <v>12013.88703540439</v>
      </c>
      <c r="H55" s="20">
        <v>2391.3268962153293</v>
      </c>
      <c r="I55" s="20">
        <v>406.871927431129</v>
      </c>
      <c r="J55" s="21">
        <v>13746.166082984393</v>
      </c>
      <c r="K55" s="20">
        <v>12323.150313021046</v>
      </c>
      <c r="L55" s="20">
        <v>1476.8230531654347</v>
      </c>
      <c r="M55" s="20">
        <v>5533.6290755474511</v>
      </c>
      <c r="N55" s="20">
        <v>6476.2789680804544</v>
      </c>
      <c r="O55">
        <v>6340.6267118756832</v>
      </c>
      <c r="P55">
        <v>13746.166082984393</v>
      </c>
      <c r="Q55">
        <v>406.871927431129</v>
      </c>
      <c r="R55">
        <v>5884.1245655894818</v>
      </c>
      <c r="S55">
        <v>4368.2112100707427</v>
      </c>
      <c r="T55">
        <v>68.892420395751998</v>
      </c>
      <c r="U55" s="22">
        <v>3114895630.0999999</v>
      </c>
      <c r="V55" s="22">
        <v>564528</v>
      </c>
      <c r="W55" s="22" t="str">
        <f t="shared" si="0"/>
        <v>3302</v>
      </c>
      <c r="X55" s="22" t="e">
        <f>VLOOKUP(W55,Ponder2015!$K$1:$K$84,1,FALSE)</f>
        <v>#N/A</v>
      </c>
      <c r="Y55" s="23">
        <v>0.2098889415780153</v>
      </c>
      <c r="Z55">
        <v>0</v>
      </c>
      <c r="AA55">
        <v>33.784995120635841</v>
      </c>
      <c r="AB55">
        <v>2.3361446430574127</v>
      </c>
      <c r="AC55">
        <v>14.461859294987818</v>
      </c>
      <c r="AD55">
        <v>1</v>
      </c>
      <c r="AE55">
        <v>0</v>
      </c>
      <c r="AF55">
        <v>1</v>
      </c>
      <c r="AG55">
        <v>0</v>
      </c>
      <c r="AH55">
        <v>0</v>
      </c>
      <c r="AI55">
        <v>1</v>
      </c>
      <c r="AJ55">
        <v>0</v>
      </c>
    </row>
    <row r="56" spans="1:36" x14ac:dyDescent="0.25">
      <c r="A56" t="s">
        <v>252</v>
      </c>
      <c r="B56" t="s">
        <v>1838</v>
      </c>
      <c r="C56">
        <v>349.00285161128147</v>
      </c>
      <c r="D56">
        <v>324.6047272565159</v>
      </c>
      <c r="E56">
        <v>362.11291422247547</v>
      </c>
      <c r="F56">
        <v>331.57526436197821</v>
      </c>
      <c r="G56">
        <v>362.03670161197374</v>
      </c>
      <c r="H56">
        <v>366.11174819671413</v>
      </c>
      <c r="I56">
        <v>364.23586690368575</v>
      </c>
      <c r="J56" s="17">
        <v>377.39592095616229</v>
      </c>
      <c r="K56">
        <v>375.49597703862833</v>
      </c>
      <c r="L56">
        <v>353.67941937098522</v>
      </c>
      <c r="M56">
        <v>351.54507809649192</v>
      </c>
      <c r="N56">
        <v>332.71874034666212</v>
      </c>
      <c r="O56">
        <v>354.20960083112953</v>
      </c>
      <c r="P56">
        <v>377.39592095616229</v>
      </c>
      <c r="Q56">
        <v>324.6047272565159</v>
      </c>
      <c r="R56">
        <v>357.85806049147948</v>
      </c>
      <c r="S56">
        <v>17.166929274323021</v>
      </c>
      <c r="T56">
        <v>4.8465454448558001</v>
      </c>
      <c r="U56">
        <v>3018439613</v>
      </c>
      <c r="V56">
        <v>8560318</v>
      </c>
      <c r="W56" s="22" t="str">
        <f t="shared" si="0"/>
        <v>4012</v>
      </c>
      <c r="X56" s="22" t="str">
        <f>VLOOKUP(W56,Ponder2015!$K$1:$K$84,1,FALSE)</f>
        <v>4012</v>
      </c>
      <c r="Y56" s="23">
        <v>0.20338950989808449</v>
      </c>
      <c r="Z56">
        <v>0</v>
      </c>
      <c r="AA56">
        <v>1.1626322393571571</v>
      </c>
      <c r="AB56">
        <v>1.0545966756703751</v>
      </c>
      <c r="AC56">
        <v>1.1024425414750212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</row>
    <row r="57" spans="1:36" x14ac:dyDescent="0.25">
      <c r="A57" s="16" t="s">
        <v>226</v>
      </c>
      <c r="B57" s="16" t="s">
        <v>308</v>
      </c>
      <c r="C57" s="20">
        <v>209.21434237786207</v>
      </c>
      <c r="D57" s="20">
        <v>169.11796876650959</v>
      </c>
      <c r="E57" s="20">
        <v>229.90726685664256</v>
      </c>
      <c r="F57" s="20">
        <v>247.05337202599455</v>
      </c>
      <c r="G57" s="20">
        <v>219.70504523006872</v>
      </c>
      <c r="H57" s="20">
        <v>219.52327134680331</v>
      </c>
      <c r="I57" s="20">
        <v>222.39421744505893</v>
      </c>
      <c r="J57" s="21">
        <v>201.35316743266736</v>
      </c>
      <c r="K57" s="20">
        <v>218.5746837748635</v>
      </c>
      <c r="L57" s="20">
        <v>200.71309683547167</v>
      </c>
      <c r="M57" s="20">
        <v>221.01716430391733</v>
      </c>
      <c r="N57" s="20">
        <v>259.36189211249336</v>
      </c>
      <c r="O57">
        <v>218.16129070902946</v>
      </c>
      <c r="P57">
        <v>259.36189211249336</v>
      </c>
      <c r="Q57">
        <v>169.11796876650959</v>
      </c>
      <c r="R57">
        <v>219.61415828843602</v>
      </c>
      <c r="S57">
        <v>22.90879229677056</v>
      </c>
      <c r="T57">
        <v>10.50085110072297</v>
      </c>
      <c r="U57" s="22">
        <v>2955997032</v>
      </c>
      <c r="V57" s="22">
        <v>13487702</v>
      </c>
      <c r="W57" s="22" t="str">
        <f t="shared" si="0"/>
        <v>1902</v>
      </c>
      <c r="X57" s="22" t="str">
        <f>VLOOKUP(W57,Ponder2015!$K$1:$K$84,1,FALSE)</f>
        <v>1902</v>
      </c>
      <c r="Y57" s="23">
        <v>0.19918198297203182</v>
      </c>
      <c r="Z57">
        <v>0</v>
      </c>
      <c r="AA57">
        <v>1.5336152273125856</v>
      </c>
      <c r="AB57">
        <v>1.1809889404846732</v>
      </c>
      <c r="AC57">
        <v>1.2985855961387716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</row>
    <row r="58" spans="1:36" x14ac:dyDescent="0.25">
      <c r="A58" s="16" t="s">
        <v>233</v>
      </c>
      <c r="B58" s="16" t="s">
        <v>109</v>
      </c>
      <c r="C58" s="20">
        <v>188.46613919307072</v>
      </c>
      <c r="D58" s="20">
        <v>186.39172833868207</v>
      </c>
      <c r="E58" s="20">
        <v>207.69046550914405</v>
      </c>
      <c r="F58" s="20">
        <v>193.79199859844903</v>
      </c>
      <c r="G58" s="20">
        <v>178.8705842756159</v>
      </c>
      <c r="H58" s="20">
        <v>192.13881723985889</v>
      </c>
      <c r="I58" s="20">
        <v>199.50323865824944</v>
      </c>
      <c r="J58" s="21">
        <v>210.18453664286159</v>
      </c>
      <c r="K58" s="20">
        <v>228.82344770023548</v>
      </c>
      <c r="L58" s="20">
        <v>173.28470520412975</v>
      </c>
      <c r="M58" s="20">
        <v>175.48513376703792</v>
      </c>
      <c r="N58" s="20">
        <v>173.61328409412559</v>
      </c>
      <c r="O58">
        <v>192.35367326845503</v>
      </c>
      <c r="P58">
        <v>228.82344770023548</v>
      </c>
      <c r="Q58">
        <v>173.28470520412975</v>
      </c>
      <c r="R58">
        <v>190.30247821646481</v>
      </c>
      <c r="S58">
        <v>16.971257284069281</v>
      </c>
      <c r="T58">
        <v>8.8229442129673519</v>
      </c>
      <c r="U58" s="22">
        <v>2834490372</v>
      </c>
      <c r="V58" s="22">
        <v>14822167.969999999</v>
      </c>
      <c r="W58" s="22" t="str">
        <f t="shared" si="0"/>
        <v>2203</v>
      </c>
      <c r="X58" s="22" t="str">
        <f>VLOOKUP(W58,Ponder2015!$K$1:$K$84,1,FALSE)</f>
        <v>2203</v>
      </c>
      <c r="Y58" s="23">
        <v>0.19099458047429196</v>
      </c>
      <c r="Z58">
        <v>0</v>
      </c>
      <c r="AA58">
        <v>1.3205057389841819</v>
      </c>
      <c r="AB58">
        <v>1.2024196943980621</v>
      </c>
      <c r="AC58">
        <v>1.0982070113590698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</row>
    <row r="59" spans="1:36" x14ac:dyDescent="0.25">
      <c r="A59" s="16" t="s">
        <v>243</v>
      </c>
      <c r="B59" s="16" t="s">
        <v>308</v>
      </c>
      <c r="C59" s="20">
        <v>228.70359034266454</v>
      </c>
      <c r="D59" s="20">
        <v>217.14957413297793</v>
      </c>
      <c r="E59" s="20">
        <v>242.95041428970478</v>
      </c>
      <c r="F59" s="20">
        <v>236.79607536498892</v>
      </c>
      <c r="G59" s="20">
        <v>314.53247622370918</v>
      </c>
      <c r="H59" s="20">
        <v>297.81772627049463</v>
      </c>
      <c r="I59" s="20">
        <v>323.44062820480752</v>
      </c>
      <c r="J59" s="21">
        <v>291.42804811352266</v>
      </c>
      <c r="K59" s="20">
        <v>250.94100924786571</v>
      </c>
      <c r="L59" s="20">
        <v>231.26066195897585</v>
      </c>
      <c r="M59" s="20">
        <v>217.95211105167513</v>
      </c>
      <c r="N59" s="20">
        <v>251.25318542059395</v>
      </c>
      <c r="O59">
        <v>258.68545838516508</v>
      </c>
      <c r="P59">
        <v>323.44062820480752</v>
      </c>
      <c r="Q59">
        <v>217.14957413297793</v>
      </c>
      <c r="R59">
        <v>246.94571176878526</v>
      </c>
      <c r="S59">
        <v>37.890934395836872</v>
      </c>
      <c r="T59">
        <v>14.647492994917343</v>
      </c>
      <c r="U59" s="22">
        <v>2771515424</v>
      </c>
      <c r="V59" s="22">
        <v>10949239.300000001</v>
      </c>
      <c r="W59" s="22" t="str">
        <f t="shared" si="0"/>
        <v>3304</v>
      </c>
      <c r="X59" s="22" t="str">
        <f>VLOOKUP(W59,Ponder2015!$K$1:$K$84,1,FALSE)</f>
        <v>3304</v>
      </c>
      <c r="Y59" s="23">
        <v>0.18675118141657579</v>
      </c>
      <c r="Z59">
        <v>0</v>
      </c>
      <c r="AA59">
        <v>1.489483133900779</v>
      </c>
      <c r="AB59">
        <v>1.3097641011383274</v>
      </c>
      <c r="AC59">
        <v>1.1372148103664288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</row>
    <row r="60" spans="1:36" x14ac:dyDescent="0.25">
      <c r="A60" t="s">
        <v>4089</v>
      </c>
      <c r="B60" t="s">
        <v>2502</v>
      </c>
      <c r="C60">
        <v>36567.89256198347</v>
      </c>
      <c r="D60">
        <v>57758.147233776428</v>
      </c>
      <c r="E60">
        <v>48443.623400305558</v>
      </c>
      <c r="F60">
        <v>16858.533241946538</v>
      </c>
      <c r="G60">
        <v>26843.983503355423</v>
      </c>
      <c r="H60">
        <v>15455.021931150002</v>
      </c>
      <c r="I60">
        <v>101471.95615131204</v>
      </c>
      <c r="J60" s="17">
        <v>21119.336147352264</v>
      </c>
      <c r="K60">
        <v>36386.216518246903</v>
      </c>
      <c r="L60">
        <v>7034.56595700669</v>
      </c>
      <c r="M60">
        <v>14968.426216712078</v>
      </c>
      <c r="N60">
        <v>19857.677435387675</v>
      </c>
      <c r="O60">
        <v>33563.781691544595</v>
      </c>
      <c r="P60">
        <v>101471.95615131204</v>
      </c>
      <c r="Q60">
        <v>7034.56595700669</v>
      </c>
      <c r="R60">
        <v>23981.659825353843</v>
      </c>
      <c r="S60">
        <v>26076.363796323847</v>
      </c>
      <c r="T60">
        <v>77.691971768762329</v>
      </c>
      <c r="U60">
        <v>2756206804</v>
      </c>
      <c r="V60">
        <v>143036.98000000001</v>
      </c>
      <c r="W60" s="22" t="str">
        <f t="shared" si="0"/>
        <v>8517</v>
      </c>
      <c r="X60" s="22" t="e">
        <f>VLOOKUP(W60,Ponder2015!$K$1:$K$84,1,FALSE)</f>
        <v>#N/A</v>
      </c>
      <c r="Y60" s="23">
        <v>0.18571965085170838</v>
      </c>
      <c r="Z60">
        <v>0</v>
      </c>
      <c r="AA60">
        <v>14.424764338195192</v>
      </c>
      <c r="AB60">
        <v>4.2312315698863374</v>
      </c>
      <c r="AC60">
        <v>3.4091172038080355</v>
      </c>
      <c r="AD60">
        <v>1</v>
      </c>
      <c r="AE60">
        <v>0</v>
      </c>
      <c r="AF60">
        <v>1</v>
      </c>
      <c r="AG60">
        <v>1</v>
      </c>
      <c r="AH60">
        <v>0</v>
      </c>
      <c r="AI60">
        <v>1</v>
      </c>
      <c r="AJ60">
        <v>0</v>
      </c>
    </row>
    <row r="61" spans="1:36" x14ac:dyDescent="0.25">
      <c r="A61" s="16" t="s">
        <v>216</v>
      </c>
      <c r="B61" s="16" t="s">
        <v>308</v>
      </c>
      <c r="C61" s="20">
        <v>402.43201810585663</v>
      </c>
      <c r="D61" s="20">
        <v>251.85880271429167</v>
      </c>
      <c r="E61" s="20">
        <v>298.11814354364486</v>
      </c>
      <c r="F61" s="20">
        <v>307.32725009000359</v>
      </c>
      <c r="G61" s="20">
        <v>282.43572925470147</v>
      </c>
      <c r="H61" s="20">
        <v>351.59613194736232</v>
      </c>
      <c r="I61" s="20">
        <v>317.24272093659999</v>
      </c>
      <c r="J61" s="21">
        <v>318.42708593378376</v>
      </c>
      <c r="K61" s="20">
        <v>340.81571288727304</v>
      </c>
      <c r="L61" s="20">
        <v>275.11009486384137</v>
      </c>
      <c r="M61" s="20">
        <v>319.52189302537232</v>
      </c>
      <c r="N61" s="20">
        <v>293.61465532224827</v>
      </c>
      <c r="O61">
        <v>313.2083532187483</v>
      </c>
      <c r="P61">
        <v>402.43201810585663</v>
      </c>
      <c r="Q61">
        <v>251.85880271429167</v>
      </c>
      <c r="R61">
        <v>312.28498551330176</v>
      </c>
      <c r="S61">
        <v>39.414390703849115</v>
      </c>
      <c r="T61">
        <v>12.584080309097519</v>
      </c>
      <c r="U61" s="22">
        <v>2743987626</v>
      </c>
      <c r="V61" s="22">
        <v>8706892.0399999991</v>
      </c>
      <c r="W61" s="22" t="str">
        <f t="shared" si="0"/>
        <v>0402</v>
      </c>
      <c r="X61" s="22" t="str">
        <f>VLOOKUP(W61,Ponder2015!$K$1:$K$84,1,FALSE)</f>
        <v>0402</v>
      </c>
      <c r="Y61" s="23">
        <v>0.1848962941033826</v>
      </c>
      <c r="Z61">
        <v>0</v>
      </c>
      <c r="AA61">
        <v>1.5978477375768956</v>
      </c>
      <c r="AB61">
        <v>1.2886691220340949</v>
      </c>
      <c r="AC61">
        <v>1.2399208689463894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</row>
    <row r="62" spans="1:36" x14ac:dyDescent="0.25">
      <c r="A62" t="s">
        <v>268</v>
      </c>
      <c r="B62" t="s">
        <v>308</v>
      </c>
      <c r="C62">
        <v>344.65008735338188</v>
      </c>
      <c r="D62">
        <v>365.46379426489051</v>
      </c>
      <c r="E62">
        <v>343.26916031954198</v>
      </c>
      <c r="F62">
        <v>358.3136188360275</v>
      </c>
      <c r="G62">
        <v>406.37043941187829</v>
      </c>
      <c r="H62">
        <v>341.08239934601022</v>
      </c>
      <c r="I62">
        <v>332.85690701895351</v>
      </c>
      <c r="J62" s="17">
        <v>487.58244912249461</v>
      </c>
      <c r="K62">
        <v>486.49711357131764</v>
      </c>
      <c r="L62">
        <v>306.18645405592918</v>
      </c>
      <c r="M62">
        <v>372.71397757178283</v>
      </c>
      <c r="N62">
        <v>343.06797126221471</v>
      </c>
      <c r="O62">
        <v>374.004531011202</v>
      </c>
      <c r="P62">
        <v>487.58244912249461</v>
      </c>
      <c r="Q62">
        <v>306.18645405592918</v>
      </c>
      <c r="R62">
        <v>351.48185309470466</v>
      </c>
      <c r="S62">
        <v>58.045901473038221</v>
      </c>
      <c r="T62">
        <v>15.520106485367597</v>
      </c>
      <c r="U62">
        <v>2721304034</v>
      </c>
      <c r="V62">
        <v>7192662.2199999997</v>
      </c>
      <c r="W62" s="22" t="str">
        <f t="shared" si="0"/>
        <v>6405</v>
      </c>
      <c r="X62" s="22" t="str">
        <f>VLOOKUP(W62,Ponder2015!$K$1:$K$84,1,FALSE)</f>
        <v>6405</v>
      </c>
      <c r="Y62" s="23">
        <v>0.18336782070284216</v>
      </c>
      <c r="Z62">
        <v>0</v>
      </c>
      <c r="AA62">
        <v>1.592436382026982</v>
      </c>
      <c r="AB62">
        <v>1.3872194107020326</v>
      </c>
      <c r="AC62">
        <v>1.1479340396636282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</row>
    <row r="63" spans="1:36" x14ac:dyDescent="0.25">
      <c r="A63" t="s">
        <v>2845</v>
      </c>
      <c r="B63" t="s">
        <v>308</v>
      </c>
      <c r="D63">
        <v>265.78272163877239</v>
      </c>
      <c r="F63">
        <v>321.50387221298683</v>
      </c>
      <c r="G63">
        <v>240.46024472525315</v>
      </c>
      <c r="J63" s="17">
        <v>253.28109214989811</v>
      </c>
      <c r="L63">
        <v>241.79685683541945</v>
      </c>
      <c r="O63">
        <v>264.56495751246598</v>
      </c>
      <c r="P63">
        <v>321.50387221298683</v>
      </c>
      <c r="Q63">
        <v>240.46024472525315</v>
      </c>
      <c r="R63">
        <v>253.28109214989811</v>
      </c>
      <c r="S63">
        <v>33.430046968465511</v>
      </c>
      <c r="T63">
        <v>12.635855966257484</v>
      </c>
      <c r="U63">
        <v>2695934739</v>
      </c>
      <c r="V63">
        <v>10851477</v>
      </c>
      <c r="W63" s="22" t="str">
        <f t="shared" si="0"/>
        <v>7213</v>
      </c>
      <c r="X63" s="22" t="str">
        <f>VLOOKUP(W63,Ponder2015!$K$1:$K$84,1,FALSE)</f>
        <v>7213</v>
      </c>
      <c r="Y63" s="23">
        <v>0.18165837836240664</v>
      </c>
      <c r="Z63">
        <v>7</v>
      </c>
      <c r="AA63">
        <v>1.3370354529096198</v>
      </c>
      <c r="AB63">
        <v>1.2693559929168055</v>
      </c>
      <c r="AC63">
        <v>1.0533179504965318</v>
      </c>
      <c r="AD63">
        <v>0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0</v>
      </c>
    </row>
    <row r="64" spans="1:36" x14ac:dyDescent="0.25">
      <c r="A64" s="16" t="s">
        <v>227</v>
      </c>
      <c r="B64" s="16" t="s">
        <v>837</v>
      </c>
      <c r="C64" s="20">
        <v>219.1089383918694</v>
      </c>
      <c r="D64" s="20">
        <v>196.63473818323382</v>
      </c>
      <c r="E64" s="20">
        <v>187.05937278358314</v>
      </c>
      <c r="F64" s="20">
        <v>206.7684366702025</v>
      </c>
      <c r="G64" s="20">
        <v>188.94773161908711</v>
      </c>
      <c r="H64" s="20">
        <v>191.87238010949505</v>
      </c>
      <c r="I64" s="20">
        <v>114.92999488708425</v>
      </c>
      <c r="J64" s="21">
        <v>157.98825558225133</v>
      </c>
      <c r="K64" s="20">
        <v>193.57938284754141</v>
      </c>
      <c r="L64" s="20">
        <v>125.71936819260354</v>
      </c>
      <c r="M64" s="20">
        <v>180.89661624715498</v>
      </c>
      <c r="N64" s="20">
        <v>125.25814333695457</v>
      </c>
      <c r="O64">
        <v>174.06361323758838</v>
      </c>
      <c r="P64">
        <v>219.1089383918694</v>
      </c>
      <c r="Q64">
        <v>114.92999488708425</v>
      </c>
      <c r="R64">
        <v>188.00355220133514</v>
      </c>
      <c r="S64">
        <v>34.664126671340263</v>
      </c>
      <c r="T64">
        <v>19.91463122394536</v>
      </c>
      <c r="U64" s="22">
        <v>2669152491</v>
      </c>
      <c r="V64" s="22">
        <v>15998048</v>
      </c>
      <c r="W64" s="22" t="str">
        <f t="shared" si="0"/>
        <v>1902</v>
      </c>
      <c r="X64" s="22" t="str">
        <f>VLOOKUP(W64,Ponder2015!$K$1:$K$84,1,FALSE)</f>
        <v>1902</v>
      </c>
      <c r="Y64" s="23">
        <v>0.17985372794924998</v>
      </c>
      <c r="Z64">
        <v>0</v>
      </c>
      <c r="AA64">
        <v>1.9064556524790441</v>
      </c>
      <c r="AB64">
        <v>1.1654510557184747</v>
      </c>
      <c r="AC64">
        <v>1.6358092801278183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</row>
    <row r="65" spans="1:36" x14ac:dyDescent="0.25">
      <c r="A65" s="16" t="s">
        <v>799</v>
      </c>
      <c r="B65" s="16" t="s">
        <v>800</v>
      </c>
      <c r="C65" s="20">
        <v>101.21767242981967</v>
      </c>
      <c r="D65" s="20">
        <v>88.319638929088285</v>
      </c>
      <c r="E65" s="20">
        <v>218.00082721759262</v>
      </c>
      <c r="F65" s="20">
        <v>152.79611164298626</v>
      </c>
      <c r="G65" s="20">
        <v>250.7381763806022</v>
      </c>
      <c r="H65" s="20">
        <v>128.75411491600909</v>
      </c>
      <c r="I65" s="20">
        <v>85.863365226624992</v>
      </c>
      <c r="J65" s="21">
        <v>209.48198286946959</v>
      </c>
      <c r="K65" s="20">
        <v>198.25700823198824</v>
      </c>
      <c r="L65" s="20">
        <v>206.39584576531266</v>
      </c>
      <c r="M65" s="20">
        <v>206.85508724309392</v>
      </c>
      <c r="N65" s="20">
        <v>194.65862723019632</v>
      </c>
      <c r="O65">
        <v>170.11153817356535</v>
      </c>
      <c r="P65">
        <v>250.7381763806022</v>
      </c>
      <c r="Q65">
        <v>85.863365226624992</v>
      </c>
      <c r="R65">
        <v>196.45781773109229</v>
      </c>
      <c r="S65">
        <v>56.3670856321949</v>
      </c>
      <c r="T65">
        <v>33.135368851161282</v>
      </c>
      <c r="U65" s="22">
        <v>2649405438.7280002</v>
      </c>
      <c r="V65" s="22">
        <v>16881034</v>
      </c>
      <c r="W65" s="22" t="str">
        <f t="shared" si="0"/>
        <v>1701</v>
      </c>
      <c r="X65" s="22" t="e">
        <f>VLOOKUP(W65,Ponder2015!$K$1:$K$84,1,FALSE)</f>
        <v>#N/A</v>
      </c>
      <c r="Y65" s="23">
        <v>0.17852312545310062</v>
      </c>
      <c r="Z65">
        <v>0</v>
      </c>
      <c r="AA65">
        <v>2.9201997349953843</v>
      </c>
      <c r="AB65">
        <v>1.2762952336353843</v>
      </c>
      <c r="AC65">
        <v>2.2880283950270046</v>
      </c>
      <c r="AD65">
        <v>1</v>
      </c>
      <c r="AE65">
        <v>1</v>
      </c>
      <c r="AF65">
        <v>1</v>
      </c>
      <c r="AG65">
        <v>1</v>
      </c>
      <c r="AH65">
        <v>0</v>
      </c>
      <c r="AI65">
        <v>1</v>
      </c>
      <c r="AJ65">
        <v>0</v>
      </c>
    </row>
    <row r="66" spans="1:36" x14ac:dyDescent="0.25">
      <c r="A66" t="s">
        <v>251</v>
      </c>
      <c r="B66" t="s">
        <v>1820</v>
      </c>
      <c r="C66">
        <v>964.44708693212385</v>
      </c>
      <c r="D66">
        <v>825.4953908928743</v>
      </c>
      <c r="E66">
        <v>819.03573013290509</v>
      </c>
      <c r="F66">
        <v>912.06830689787932</v>
      </c>
      <c r="G66">
        <v>623.57061337855725</v>
      </c>
      <c r="H66">
        <v>578.79846162688227</v>
      </c>
      <c r="I66">
        <v>599.94061749346599</v>
      </c>
      <c r="J66" s="17">
        <v>787.91431036402093</v>
      </c>
      <c r="K66">
        <v>752.87304037066781</v>
      </c>
      <c r="L66">
        <v>647.65390260454205</v>
      </c>
      <c r="M66">
        <v>602.2358972676725</v>
      </c>
      <c r="N66">
        <v>491.49541759053955</v>
      </c>
      <c r="O66">
        <v>717.12739796267761</v>
      </c>
      <c r="P66">
        <v>964.44708693212385</v>
      </c>
      <c r="Q66">
        <v>491.49541759053955</v>
      </c>
      <c r="R66">
        <v>700.26347148760487</v>
      </c>
      <c r="S66">
        <v>147.13734358398506</v>
      </c>
      <c r="T66">
        <v>20.517601754164566</v>
      </c>
      <c r="U66">
        <v>2636059944</v>
      </c>
      <c r="V66">
        <v>3752756</v>
      </c>
      <c r="W66" s="22" t="str">
        <f t="shared" si="0"/>
        <v>4011</v>
      </c>
      <c r="X66" s="22" t="str">
        <f>VLOOKUP(W66,Ponder2015!$K$1:$K$84,1,FALSE)</f>
        <v>4011</v>
      </c>
      <c r="Y66" s="23">
        <v>0.17762387485342482</v>
      </c>
      <c r="Z66">
        <v>0</v>
      </c>
      <c r="AA66">
        <v>1.9622707606515186</v>
      </c>
      <c r="AB66">
        <v>1.3772631676521703</v>
      </c>
      <c r="AC66">
        <v>1.424760936572939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</row>
    <row r="67" spans="1:36" x14ac:dyDescent="0.25">
      <c r="A67" t="s">
        <v>288</v>
      </c>
      <c r="B67" t="s">
        <v>308</v>
      </c>
      <c r="C67">
        <v>2268.5670549861852</v>
      </c>
      <c r="D67">
        <v>2170.4100457402601</v>
      </c>
      <c r="E67">
        <v>1825.3889595927458</v>
      </c>
      <c r="F67">
        <v>2258.3704425706228</v>
      </c>
      <c r="G67">
        <v>1704.856786282339</v>
      </c>
      <c r="H67">
        <v>2146.6719425711681</v>
      </c>
      <c r="I67">
        <v>2431.356096753048</v>
      </c>
      <c r="J67" s="17">
        <v>2410.7775035784457</v>
      </c>
      <c r="K67">
        <v>1436.470342064149</v>
      </c>
      <c r="L67">
        <v>2224.6808017375211</v>
      </c>
      <c r="M67">
        <v>3168.7251996104451</v>
      </c>
      <c r="N67">
        <v>1434.1166939533546</v>
      </c>
      <c r="O67">
        <v>2123.3659891200236</v>
      </c>
      <c r="P67">
        <v>3168.7251996104451</v>
      </c>
      <c r="Q67">
        <v>1434.1166939533546</v>
      </c>
      <c r="R67">
        <v>2197.5454237388903</v>
      </c>
      <c r="S67">
        <v>479.9053127993509</v>
      </c>
      <c r="T67">
        <v>22.601158502978365</v>
      </c>
      <c r="U67">
        <v>2559709971.9499998</v>
      </c>
      <c r="V67">
        <v>1203811.56</v>
      </c>
      <c r="W67" s="22" t="str">
        <f t="shared" si="0"/>
        <v>8708</v>
      </c>
      <c r="X67" s="22" t="str">
        <f>VLOOKUP(W67,Ponder2015!$K$1:$K$84,1,FALSE)</f>
        <v>8708</v>
      </c>
      <c r="Y67" s="23">
        <v>0.17247923544135849</v>
      </c>
      <c r="Z67">
        <v>0</v>
      </c>
      <c r="AA67">
        <v>2.2095309349446213</v>
      </c>
      <c r="AB67">
        <v>1.4419384306601477</v>
      </c>
      <c r="AC67">
        <v>1.5323337584761194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</row>
    <row r="68" spans="1:36" x14ac:dyDescent="0.25">
      <c r="A68" s="16" t="s">
        <v>235</v>
      </c>
      <c r="B68" s="16" t="s">
        <v>996</v>
      </c>
      <c r="C68" s="20">
        <v>53.661997764907845</v>
      </c>
      <c r="D68" s="20">
        <v>56.064429842272062</v>
      </c>
      <c r="E68" s="20">
        <v>60.939438114604712</v>
      </c>
      <c r="F68" s="20">
        <v>42.124469945698564</v>
      </c>
      <c r="G68" s="20">
        <v>43.892991790135866</v>
      </c>
      <c r="H68" s="20">
        <v>49.445957100801138</v>
      </c>
      <c r="I68" s="20">
        <v>49.934389689640255</v>
      </c>
      <c r="J68" s="21">
        <v>38.895067419976726</v>
      </c>
      <c r="K68" s="20">
        <v>44.735480357106809</v>
      </c>
      <c r="L68" s="20">
        <v>41.886985715903414</v>
      </c>
      <c r="M68" s="20">
        <v>59.169564675462439</v>
      </c>
      <c r="N68" s="20">
        <v>65.557316640658982</v>
      </c>
      <c r="O68">
        <v>50.525674088097396</v>
      </c>
      <c r="P68">
        <v>65.557316640658982</v>
      </c>
      <c r="Q68">
        <v>38.895067419976726</v>
      </c>
      <c r="R68">
        <v>49.690173395220697</v>
      </c>
      <c r="S68">
        <v>8.5766085066910982</v>
      </c>
      <c r="T68">
        <v>16.974753254626119</v>
      </c>
      <c r="U68" s="22">
        <v>2559647738</v>
      </c>
      <c r="V68" s="22">
        <v>49853187</v>
      </c>
      <c r="W68" s="22" t="str">
        <f t="shared" si="0"/>
        <v>2501</v>
      </c>
      <c r="X68" s="22" t="str">
        <f>VLOOKUP(W68,Ponder2015!$K$1:$K$84,1,FALSE)</f>
        <v>2501</v>
      </c>
      <c r="Y68" s="23">
        <v>0.17247504197247646</v>
      </c>
      <c r="Z68">
        <v>0</v>
      </c>
      <c r="AA68">
        <v>1.6854917857010416</v>
      </c>
      <c r="AB68">
        <v>1.3193215511492744</v>
      </c>
      <c r="AC68">
        <v>1.2775443440856344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</row>
    <row r="69" spans="1:36" x14ac:dyDescent="0.25">
      <c r="A69" t="s">
        <v>4214</v>
      </c>
      <c r="B69" t="s">
        <v>4215</v>
      </c>
      <c r="C69">
        <v>16392.607692307691</v>
      </c>
      <c r="D69">
        <v>3798.7329255861364</v>
      </c>
      <c r="E69">
        <v>13893.808993661349</v>
      </c>
      <c r="F69">
        <v>44280.666666666664</v>
      </c>
      <c r="H69">
        <v>5907.0125820568928</v>
      </c>
      <c r="J69" s="17">
        <v>14618.654451508441</v>
      </c>
      <c r="L69">
        <v>3651.318181818182</v>
      </c>
      <c r="N69">
        <v>31658.981343283584</v>
      </c>
      <c r="O69">
        <v>16775.222854611118</v>
      </c>
      <c r="P69">
        <v>44280.666666666664</v>
      </c>
      <c r="Q69">
        <v>3651.318181818182</v>
      </c>
      <c r="R69">
        <v>14256.231722584895</v>
      </c>
      <c r="S69">
        <v>14392.059282773806</v>
      </c>
      <c r="T69">
        <v>85.79355044942227</v>
      </c>
      <c r="U69">
        <v>2538963156</v>
      </c>
      <c r="V69">
        <v>177550.5</v>
      </c>
      <c r="W69" s="22" t="str">
        <f t="shared" ref="W69:W132" si="1">LEFT(A69,4)</f>
        <v>8537</v>
      </c>
      <c r="X69" s="22" t="e">
        <f>VLOOKUP(W69,Ponder2015!$K$1:$K$84,1,FALSE)</f>
        <v>#N/A</v>
      </c>
      <c r="Y69" s="23">
        <v>0.17108126653389963</v>
      </c>
      <c r="Z69">
        <v>4</v>
      </c>
      <c r="AA69">
        <v>12.127309771896408</v>
      </c>
      <c r="AB69">
        <v>3.1060568829360915</v>
      </c>
      <c r="AC69">
        <v>3.9044068505380083</v>
      </c>
      <c r="AD69">
        <v>1</v>
      </c>
      <c r="AE69">
        <v>0</v>
      </c>
      <c r="AF69">
        <v>1</v>
      </c>
      <c r="AG69">
        <v>1</v>
      </c>
      <c r="AH69">
        <v>0</v>
      </c>
      <c r="AI69">
        <v>1</v>
      </c>
      <c r="AJ69">
        <v>0</v>
      </c>
    </row>
    <row r="70" spans="1:36" x14ac:dyDescent="0.25">
      <c r="A70" t="s">
        <v>3591</v>
      </c>
      <c r="B70" t="s">
        <v>308</v>
      </c>
      <c r="C70">
        <v>3433.3347605427157</v>
      </c>
      <c r="D70">
        <v>2205.4214943125048</v>
      </c>
      <c r="E70">
        <v>2464.8452328125122</v>
      </c>
      <c r="F70">
        <v>3034.395643921755</v>
      </c>
      <c r="G70">
        <v>10151.613284517043</v>
      </c>
      <c r="H70">
        <v>3098.2880457505407</v>
      </c>
      <c r="I70">
        <v>3589.9090870190612</v>
      </c>
      <c r="J70" s="17">
        <v>12128.20189193399</v>
      </c>
      <c r="K70">
        <v>4016.861389403201</v>
      </c>
      <c r="L70">
        <v>10575.026949671656</v>
      </c>
      <c r="M70">
        <v>4682.8880041358134</v>
      </c>
      <c r="N70">
        <v>9674.3472748815166</v>
      </c>
      <c r="O70">
        <v>5754.5944215751924</v>
      </c>
      <c r="P70">
        <v>12128.20189193399</v>
      </c>
      <c r="Q70">
        <v>2205.4214943125048</v>
      </c>
      <c r="R70">
        <v>3803.3852382111309</v>
      </c>
      <c r="S70">
        <v>3701.0389468713902</v>
      </c>
      <c r="T70">
        <v>64.314505519197184</v>
      </c>
      <c r="U70">
        <v>2520693681</v>
      </c>
      <c r="V70">
        <v>664281.06000000006</v>
      </c>
      <c r="W70" s="22" t="str">
        <f t="shared" si="1"/>
        <v>8431</v>
      </c>
      <c r="X70" s="22" t="str">
        <f>VLOOKUP(W70,Ponder2015!$K$1:$K$84,1,FALSE)</f>
        <v>8431</v>
      </c>
      <c r="Y70" s="23">
        <v>0.16985022664483185</v>
      </c>
      <c r="Z70">
        <v>0</v>
      </c>
      <c r="AA70">
        <v>5.4992671120740617</v>
      </c>
      <c r="AB70">
        <v>3.1887913351733785</v>
      </c>
      <c r="AC70">
        <v>1.7245616078466481</v>
      </c>
      <c r="AD70">
        <v>1</v>
      </c>
      <c r="AE70">
        <v>1</v>
      </c>
      <c r="AF70">
        <v>1</v>
      </c>
      <c r="AG70">
        <v>1</v>
      </c>
      <c r="AH70">
        <v>0</v>
      </c>
      <c r="AI70">
        <v>1</v>
      </c>
      <c r="AJ70">
        <v>0</v>
      </c>
    </row>
    <row r="71" spans="1:36" x14ac:dyDescent="0.25">
      <c r="A71" t="s">
        <v>246</v>
      </c>
      <c r="B71" t="s">
        <v>1750</v>
      </c>
      <c r="C71">
        <v>1154.7217312508908</v>
      </c>
      <c r="D71">
        <v>1281.0206626726983</v>
      </c>
      <c r="E71">
        <v>1297.2605011726271</v>
      </c>
      <c r="F71">
        <v>1966.9057397246772</v>
      </c>
      <c r="G71">
        <v>1309.7392819245815</v>
      </c>
      <c r="H71">
        <v>1258.3248057407329</v>
      </c>
      <c r="I71">
        <v>1315.9174966383298</v>
      </c>
      <c r="J71" s="17">
        <v>1293.8389504762965</v>
      </c>
      <c r="K71">
        <v>1508.9584629614058</v>
      </c>
      <c r="L71">
        <v>917.79449837242055</v>
      </c>
      <c r="M71">
        <v>840.2921685829358</v>
      </c>
      <c r="N71">
        <v>874.1794143242081</v>
      </c>
      <c r="O71">
        <v>1251.5794761534835</v>
      </c>
      <c r="P71">
        <v>1966.9057397246772</v>
      </c>
      <c r="Q71">
        <v>840.2921685829358</v>
      </c>
      <c r="R71">
        <v>1287.4298065744974</v>
      </c>
      <c r="S71">
        <v>304.90301623799218</v>
      </c>
      <c r="T71">
        <v>24.361458624669982</v>
      </c>
      <c r="U71">
        <v>2511122667</v>
      </c>
      <c r="V71">
        <v>1917545.2</v>
      </c>
      <c r="W71" s="22" t="str">
        <f t="shared" si="1"/>
        <v>3923</v>
      </c>
      <c r="X71" s="22" t="str">
        <f>VLOOKUP(W71,Ponder2015!$K$1:$K$84,1,FALSE)</f>
        <v>3923</v>
      </c>
      <c r="Y71" s="23">
        <v>0.1692053093709186</v>
      </c>
      <c r="Z71">
        <v>0</v>
      </c>
      <c r="AA71">
        <v>2.3407402963681747</v>
      </c>
      <c r="AB71">
        <v>1.5277770715578518</v>
      </c>
      <c r="AC71">
        <v>1.5321216294870534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</row>
    <row r="72" spans="1:36" x14ac:dyDescent="0.25">
      <c r="A72" t="s">
        <v>2819</v>
      </c>
      <c r="B72" t="s">
        <v>2820</v>
      </c>
      <c r="F72">
        <v>390.40912661305407</v>
      </c>
      <c r="G72">
        <v>340.73322475570035</v>
      </c>
      <c r="J72" s="17">
        <v>279.87549561072029</v>
      </c>
      <c r="L72">
        <v>267.51916254843081</v>
      </c>
      <c r="M72">
        <v>311.72939602446485</v>
      </c>
      <c r="O72">
        <v>318.05328111047407</v>
      </c>
      <c r="P72">
        <v>390.40912661305407</v>
      </c>
      <c r="Q72">
        <v>267.51916254843081</v>
      </c>
      <c r="R72">
        <v>311.72939602446485</v>
      </c>
      <c r="S72">
        <v>49.499949972784961</v>
      </c>
      <c r="T72">
        <v>15.563414343646222</v>
      </c>
      <c r="U72">
        <v>2344501444</v>
      </c>
      <c r="V72">
        <v>8458120</v>
      </c>
      <c r="W72" s="22" t="str">
        <f t="shared" si="1"/>
        <v>7209</v>
      </c>
      <c r="X72" s="22" t="e">
        <f>VLOOKUP(W72,Ponder2015!$K$1:$K$84,1,FALSE)</f>
        <v>#N/A</v>
      </c>
      <c r="Y72" s="23">
        <v>0.15797798226500792</v>
      </c>
      <c r="Z72">
        <v>7</v>
      </c>
      <c r="AA72">
        <v>1.4593688276157626</v>
      </c>
      <c r="AB72">
        <v>1.2523975332195312</v>
      </c>
      <c r="AC72">
        <v>1.1652600623255553</v>
      </c>
      <c r="AD72">
        <v>0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0</v>
      </c>
    </row>
    <row r="73" spans="1:36" x14ac:dyDescent="0.25">
      <c r="A73" t="s">
        <v>4519</v>
      </c>
      <c r="B73" t="s">
        <v>4486</v>
      </c>
      <c r="C73">
        <v>2594.863398728528</v>
      </c>
      <c r="D73">
        <v>10960.393643759249</v>
      </c>
      <c r="E73">
        <v>6077.1315866367977</v>
      </c>
      <c r="F73">
        <v>12942.690322931834</v>
      </c>
      <c r="G73">
        <v>958.66921573625632</v>
      </c>
      <c r="H73">
        <v>723.81573819171638</v>
      </c>
      <c r="I73">
        <v>4495.5093276714697</v>
      </c>
      <c r="J73" s="17">
        <v>1480.5982833206792</v>
      </c>
      <c r="K73">
        <v>5224.2701044481773</v>
      </c>
      <c r="L73">
        <v>1607.6406759649283</v>
      </c>
      <c r="M73">
        <v>2489.2749396094619</v>
      </c>
      <c r="N73">
        <v>3541.4218672208153</v>
      </c>
      <c r="O73">
        <v>4424.6899253516594</v>
      </c>
      <c r="P73">
        <v>12942.690322931834</v>
      </c>
      <c r="Q73">
        <v>723.81573819171638</v>
      </c>
      <c r="R73">
        <v>3068.1426329746719</v>
      </c>
      <c r="S73">
        <v>3917.7234958395111</v>
      </c>
      <c r="T73">
        <v>88.542328658841413</v>
      </c>
      <c r="U73">
        <v>2336475724</v>
      </c>
      <c r="V73">
        <v>432920.6</v>
      </c>
      <c r="W73" s="22" t="str">
        <f t="shared" si="1"/>
        <v>9018</v>
      </c>
      <c r="X73" s="22" t="e">
        <f>VLOOKUP(W73,Ponder2015!$K$1:$K$84,1,FALSE)</f>
        <v>#N/A</v>
      </c>
      <c r="Y73" s="23">
        <v>0.15743719050944358</v>
      </c>
      <c r="Z73">
        <v>0</v>
      </c>
      <c r="AA73">
        <v>17.881194950618379</v>
      </c>
      <c r="AB73">
        <v>4.2184122028197368</v>
      </c>
      <c r="AC73">
        <v>4.2388448759620863</v>
      </c>
      <c r="AD73">
        <v>1</v>
      </c>
      <c r="AE73">
        <v>0</v>
      </c>
      <c r="AF73">
        <v>1</v>
      </c>
      <c r="AG73">
        <v>1</v>
      </c>
      <c r="AH73">
        <v>0</v>
      </c>
      <c r="AI73">
        <v>1</v>
      </c>
      <c r="AJ73">
        <v>0</v>
      </c>
    </row>
    <row r="74" spans="1:36" x14ac:dyDescent="0.25">
      <c r="A74" t="s">
        <v>3083</v>
      </c>
      <c r="B74" t="s">
        <v>308</v>
      </c>
      <c r="C74">
        <v>2312.4940400692099</v>
      </c>
      <c r="D74">
        <v>704.39244163516275</v>
      </c>
      <c r="E74">
        <v>748.9315807314681</v>
      </c>
      <c r="F74">
        <v>438.21599609130203</v>
      </c>
      <c r="G74">
        <v>790.78388935390012</v>
      </c>
      <c r="H74">
        <v>1709.8190926005439</v>
      </c>
      <c r="I74">
        <v>1099.1420435711141</v>
      </c>
      <c r="J74" s="17">
        <v>774.78321228369487</v>
      </c>
      <c r="K74">
        <v>1062.5546408955508</v>
      </c>
      <c r="L74">
        <v>2474.1469214982044</v>
      </c>
      <c r="M74">
        <v>1326.9418746338713</v>
      </c>
      <c r="N74">
        <v>978.94723777144225</v>
      </c>
      <c r="O74">
        <v>1201.7627475946222</v>
      </c>
      <c r="P74">
        <v>2474.1469214982044</v>
      </c>
      <c r="Q74">
        <v>438.21599609130203</v>
      </c>
      <c r="R74">
        <v>1020.7509393334965</v>
      </c>
      <c r="S74">
        <v>646.15543338846192</v>
      </c>
      <c r="T74">
        <v>53.767304293777521</v>
      </c>
      <c r="U74">
        <v>2295621622.875</v>
      </c>
      <c r="V74">
        <v>2446441.9899999998</v>
      </c>
      <c r="W74" s="22" t="str">
        <f t="shared" si="1"/>
        <v>7326</v>
      </c>
      <c r="X74" s="22" t="e">
        <f>VLOOKUP(W74,Ponder2015!$K$1:$K$84,1,FALSE)</f>
        <v>#N/A</v>
      </c>
      <c r="Y74" s="23">
        <v>0.1546843457716017</v>
      </c>
      <c r="Z74">
        <v>0</v>
      </c>
      <c r="AA74">
        <v>5.6459530084856082</v>
      </c>
      <c r="AB74">
        <v>2.42384976213072</v>
      </c>
      <c r="AC74">
        <v>2.3293329053210181</v>
      </c>
      <c r="AD74">
        <v>1</v>
      </c>
      <c r="AE74">
        <v>1</v>
      </c>
      <c r="AF74">
        <v>1</v>
      </c>
      <c r="AG74">
        <v>1</v>
      </c>
      <c r="AH74">
        <v>0</v>
      </c>
      <c r="AI74">
        <v>1</v>
      </c>
      <c r="AJ74">
        <v>0</v>
      </c>
    </row>
    <row r="75" spans="1:36" x14ac:dyDescent="0.25">
      <c r="A75" t="s">
        <v>3563</v>
      </c>
      <c r="B75" t="s">
        <v>308</v>
      </c>
      <c r="C75">
        <v>5088.348436254204</v>
      </c>
      <c r="D75">
        <v>2786.0172820786738</v>
      </c>
      <c r="G75">
        <v>1857.4876363636363</v>
      </c>
      <c r="L75">
        <v>817.02340116279072</v>
      </c>
      <c r="O75">
        <v>2637.2191889648261</v>
      </c>
      <c r="P75">
        <v>5088.348436254204</v>
      </c>
      <c r="Q75">
        <v>817.02340116279072</v>
      </c>
      <c r="R75">
        <v>2321.7524592211548</v>
      </c>
      <c r="S75">
        <v>1821.2879563178949</v>
      </c>
      <c r="T75">
        <v>69.060924626170177</v>
      </c>
      <c r="U75">
        <v>2282280116</v>
      </c>
      <c r="V75">
        <v>580633</v>
      </c>
      <c r="W75" s="22" t="str">
        <f t="shared" si="1"/>
        <v>8429</v>
      </c>
      <c r="X75" s="22" t="str">
        <f>VLOOKUP(W75,Ponder2015!$K$1:$K$84,1,FALSE)</f>
        <v>8429</v>
      </c>
      <c r="Y75" s="23">
        <v>0.15378536388277364</v>
      </c>
      <c r="Z75">
        <v>8</v>
      </c>
      <c r="AA75">
        <v>6.2279102765140477</v>
      </c>
      <c r="AB75">
        <v>2.1915981680325731</v>
      </c>
      <c r="AC75">
        <v>2.8417208808423702</v>
      </c>
      <c r="AD75">
        <v>0</v>
      </c>
      <c r="AE75">
        <v>1</v>
      </c>
      <c r="AF75">
        <v>1</v>
      </c>
      <c r="AG75">
        <v>1</v>
      </c>
      <c r="AH75">
        <v>0</v>
      </c>
      <c r="AI75">
        <v>1</v>
      </c>
      <c r="AJ75">
        <v>0</v>
      </c>
    </row>
    <row r="76" spans="1:36" x14ac:dyDescent="0.25">
      <c r="A76" s="16" t="s">
        <v>234</v>
      </c>
      <c r="B76" s="16" t="s">
        <v>988</v>
      </c>
      <c r="C76" s="20">
        <v>2501.3344098849593</v>
      </c>
      <c r="D76" s="20">
        <v>2456.8194577469976</v>
      </c>
      <c r="E76" s="20">
        <v>2669.2123011196227</v>
      </c>
      <c r="F76" s="20">
        <v>2866.940660640365</v>
      </c>
      <c r="G76" s="20">
        <v>1805.8333067881374</v>
      </c>
      <c r="H76" s="20">
        <v>1947.5129382653918</v>
      </c>
      <c r="I76" s="20">
        <v>3040.7406180642402</v>
      </c>
      <c r="J76" s="21">
        <v>1984.5618234621138</v>
      </c>
      <c r="K76" s="20">
        <v>2879.8190806078223</v>
      </c>
      <c r="L76" s="20">
        <v>2367.1483841412628</v>
      </c>
      <c r="M76" s="20">
        <v>1932.0687055023543</v>
      </c>
      <c r="N76" s="20">
        <v>2417.3090321072318</v>
      </c>
      <c r="O76">
        <v>2405.775059860875</v>
      </c>
      <c r="P76">
        <v>3040.7406180642402</v>
      </c>
      <c r="Q76">
        <v>1805.8333067881374</v>
      </c>
      <c r="R76">
        <v>2437.0642449271145</v>
      </c>
      <c r="S76">
        <v>415.06698665358977</v>
      </c>
      <c r="T76">
        <v>17.252942454129226</v>
      </c>
      <c r="U76" s="22">
        <v>2263491416</v>
      </c>
      <c r="V76" s="22">
        <v>949581</v>
      </c>
      <c r="W76" s="22" t="str">
        <f t="shared" si="1"/>
        <v>2402</v>
      </c>
      <c r="X76" s="22" t="str">
        <f>VLOOKUP(W76,Ponder2015!$K$1:$K$84,1,FALSE)</f>
        <v>2402</v>
      </c>
      <c r="Y76" s="23">
        <v>0.15251933740069204</v>
      </c>
      <c r="Z76">
        <v>0</v>
      </c>
      <c r="AA76">
        <v>1.6838434680732044</v>
      </c>
      <c r="AB76">
        <v>1.2477063845951997</v>
      </c>
      <c r="AC76">
        <v>1.3495510553306203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</row>
    <row r="77" spans="1:36" x14ac:dyDescent="0.25">
      <c r="A77" t="s">
        <v>1576</v>
      </c>
      <c r="B77" t="s">
        <v>1577</v>
      </c>
      <c r="C77">
        <v>588.06872626584573</v>
      </c>
      <c r="D77">
        <v>574.37142275143049</v>
      </c>
      <c r="E77">
        <v>1370.9506283522919</v>
      </c>
      <c r="F77">
        <v>1343.1448398070957</v>
      </c>
      <c r="G77">
        <v>509.37233094102436</v>
      </c>
      <c r="H77">
        <v>454.81392334520956</v>
      </c>
      <c r="I77">
        <v>243.96316066914099</v>
      </c>
      <c r="J77" s="17">
        <v>385.25570096196105</v>
      </c>
      <c r="K77">
        <v>530.55219771037014</v>
      </c>
      <c r="L77">
        <v>276.23704374323756</v>
      </c>
      <c r="M77">
        <v>486.15272005106743</v>
      </c>
      <c r="N77">
        <v>307.20869875494526</v>
      </c>
      <c r="O77">
        <v>589.1742827794684</v>
      </c>
      <c r="P77">
        <v>1370.9506283522919</v>
      </c>
      <c r="Q77">
        <v>243.96316066914099</v>
      </c>
      <c r="R77">
        <v>497.7625254960459</v>
      </c>
      <c r="S77">
        <v>376.16788614326151</v>
      </c>
      <c r="T77">
        <v>63.846623509883152</v>
      </c>
      <c r="U77">
        <v>2124938059.7</v>
      </c>
      <c r="V77">
        <v>3280114.75</v>
      </c>
      <c r="W77" s="22" t="str">
        <f t="shared" si="1"/>
        <v>3808</v>
      </c>
      <c r="X77" s="22" t="e">
        <f>VLOOKUP(W77,Ponder2015!$K$1:$K$84,1,FALSE)</f>
        <v>#N/A</v>
      </c>
      <c r="Y77" s="23">
        <v>0.14318328869816935</v>
      </c>
      <c r="Z77">
        <v>0</v>
      </c>
      <c r="AA77">
        <v>5.6194985529456787</v>
      </c>
      <c r="AB77">
        <v>2.7542262788587175</v>
      </c>
      <c r="AC77">
        <v>2.040318399428771</v>
      </c>
      <c r="AD77">
        <v>1</v>
      </c>
      <c r="AE77">
        <v>1</v>
      </c>
      <c r="AF77">
        <v>1</v>
      </c>
      <c r="AG77">
        <v>1</v>
      </c>
      <c r="AH77">
        <v>0</v>
      </c>
      <c r="AI77">
        <v>1</v>
      </c>
      <c r="AJ77">
        <v>0</v>
      </c>
    </row>
    <row r="78" spans="1:36" x14ac:dyDescent="0.25">
      <c r="A78" s="16" t="s">
        <v>1496</v>
      </c>
      <c r="B78" s="16" t="s">
        <v>308</v>
      </c>
      <c r="C78" s="20">
        <v>288.19844741258436</v>
      </c>
      <c r="D78" s="20">
        <v>422.01369044790908</v>
      </c>
      <c r="E78" s="20">
        <v>354.14815197205849</v>
      </c>
      <c r="F78" s="20">
        <v>407.36928168937033</v>
      </c>
      <c r="G78" s="20">
        <v>248.17068494662217</v>
      </c>
      <c r="H78" s="20">
        <v>537.86252391624237</v>
      </c>
      <c r="I78" s="20">
        <v>458.13448269732316</v>
      </c>
      <c r="J78" s="21">
        <v>314.78613986272148</v>
      </c>
      <c r="K78" s="20">
        <v>471.46719754234203</v>
      </c>
      <c r="L78" s="20">
        <v>0.81275653378731194</v>
      </c>
      <c r="M78" s="20">
        <v>484.58897358987491</v>
      </c>
      <c r="N78" s="20">
        <v>227.93322683808449</v>
      </c>
      <c r="O78">
        <v>351.29046312074337</v>
      </c>
      <c r="P78">
        <v>537.86252391624237</v>
      </c>
      <c r="Q78">
        <v>0.81275653378731194</v>
      </c>
      <c r="R78">
        <v>380.75871683071443</v>
      </c>
      <c r="S78">
        <v>147.89092455115679</v>
      </c>
      <c r="T78">
        <v>42.099328070948694</v>
      </c>
      <c r="U78" s="22">
        <v>2102989548</v>
      </c>
      <c r="V78" s="22">
        <v>27190858</v>
      </c>
      <c r="W78" s="22" t="str">
        <f t="shared" si="1"/>
        <v>3401</v>
      </c>
      <c r="X78" s="22" t="str">
        <f>VLOOKUP(W78,Ponder2015!$K$1:$K$84,1,FALSE)</f>
        <v>3401</v>
      </c>
      <c r="Y78" s="23">
        <v>0.14170434672483018</v>
      </c>
      <c r="Z78">
        <v>0</v>
      </c>
      <c r="AA78">
        <v>661.77569980261046</v>
      </c>
      <c r="AB78">
        <v>1.4126072500537825</v>
      </c>
      <c r="AC78">
        <v>468.47819857742803</v>
      </c>
      <c r="AD78">
        <v>1</v>
      </c>
      <c r="AE78">
        <v>0</v>
      </c>
      <c r="AF78">
        <v>1</v>
      </c>
      <c r="AG78">
        <v>0</v>
      </c>
      <c r="AH78">
        <v>0</v>
      </c>
      <c r="AI78">
        <v>1</v>
      </c>
      <c r="AJ78">
        <v>0</v>
      </c>
    </row>
    <row r="79" spans="1:36" x14ac:dyDescent="0.25">
      <c r="A79" t="s">
        <v>260</v>
      </c>
      <c r="B79" t="s">
        <v>2148</v>
      </c>
      <c r="C79">
        <v>568.18059720163615</v>
      </c>
      <c r="D79">
        <v>399.74742174119018</v>
      </c>
      <c r="E79">
        <v>490.28404015692826</v>
      </c>
      <c r="F79">
        <v>503.02572057525066</v>
      </c>
      <c r="G79">
        <v>467.30540634567217</v>
      </c>
      <c r="H79">
        <v>459.98012726904068</v>
      </c>
      <c r="I79">
        <v>431.04239112742886</v>
      </c>
      <c r="J79" s="17">
        <v>428.74295410986377</v>
      </c>
      <c r="K79">
        <v>399.18924002222207</v>
      </c>
      <c r="L79">
        <v>323.70216656098074</v>
      </c>
      <c r="M79">
        <v>377.82928719008265</v>
      </c>
      <c r="N79">
        <v>428.37114482065033</v>
      </c>
      <c r="O79">
        <v>439.78337476007891</v>
      </c>
      <c r="P79">
        <v>568.18059720163615</v>
      </c>
      <c r="Q79">
        <v>323.70216656098074</v>
      </c>
      <c r="R79">
        <v>429.89267261864632</v>
      </c>
      <c r="S79">
        <v>64.0266855750383</v>
      </c>
      <c r="T79">
        <v>14.558687128627284</v>
      </c>
      <c r="U79">
        <v>2100848339</v>
      </c>
      <c r="V79">
        <v>4837766</v>
      </c>
      <c r="W79" s="22" t="str">
        <f t="shared" si="1"/>
        <v>5208</v>
      </c>
      <c r="X79" s="22" t="str">
        <f>VLOOKUP(W79,Ponder2015!$K$1:$K$84,1,FALSE)</f>
        <v>5208</v>
      </c>
      <c r="Y79" s="23">
        <v>0.14156006706217808</v>
      </c>
      <c r="Z79">
        <v>0</v>
      </c>
      <c r="AA79">
        <v>1.7552573195230661</v>
      </c>
      <c r="AB79">
        <v>1.3216801155056292</v>
      </c>
      <c r="AC79">
        <v>1.328050031872928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</row>
    <row r="80" spans="1:36" x14ac:dyDescent="0.25">
      <c r="A80" s="16" t="s">
        <v>232</v>
      </c>
      <c r="B80" s="16" t="s">
        <v>308</v>
      </c>
      <c r="C80" s="20">
        <v>171.41493805472311</v>
      </c>
      <c r="D80" s="20">
        <v>255.73433694407612</v>
      </c>
      <c r="E80" s="20">
        <v>273.53802415352209</v>
      </c>
      <c r="F80" s="20">
        <v>184.05186949591607</v>
      </c>
      <c r="G80" s="20">
        <v>222.1789907475065</v>
      </c>
      <c r="H80" s="20">
        <v>216.87922339376922</v>
      </c>
      <c r="I80" s="20">
        <v>230.69741265691644</v>
      </c>
      <c r="J80" s="21">
        <v>197.92440247753532</v>
      </c>
      <c r="K80" s="20">
        <v>188.8630482867276</v>
      </c>
      <c r="L80" s="20">
        <v>189.94381037427161</v>
      </c>
      <c r="M80" s="20">
        <v>192.61317378226906</v>
      </c>
      <c r="N80" s="20">
        <v>184.5218751496073</v>
      </c>
      <c r="O80">
        <v>209.03009212640336</v>
      </c>
      <c r="P80">
        <v>273.53802415352209</v>
      </c>
      <c r="Q80">
        <v>171.41493805472311</v>
      </c>
      <c r="R80">
        <v>195.26878812990219</v>
      </c>
      <c r="S80">
        <v>31.406204415719067</v>
      </c>
      <c r="T80">
        <v>15.024728782460329</v>
      </c>
      <c r="U80" s="22">
        <v>2067101257</v>
      </c>
      <c r="V80" s="22">
        <v>9880495</v>
      </c>
      <c r="W80" s="22" t="str">
        <f t="shared" si="1"/>
        <v>2202</v>
      </c>
      <c r="X80" s="22" t="str">
        <f>VLOOKUP(W80,Ponder2015!$K$1:$K$84,1,FALSE)</f>
        <v>2202</v>
      </c>
      <c r="Y80" s="23">
        <v>0.13928610986955808</v>
      </c>
      <c r="Z80">
        <v>0</v>
      </c>
      <c r="AA80">
        <v>1.5957653822807254</v>
      </c>
      <c r="AB80">
        <v>1.4008281957050475</v>
      </c>
      <c r="AC80">
        <v>1.1391585257730799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</row>
    <row r="81" spans="1:36" x14ac:dyDescent="0.25">
      <c r="A81" s="16" t="s">
        <v>732</v>
      </c>
      <c r="B81" s="16" t="s">
        <v>308</v>
      </c>
      <c r="C81" s="20">
        <v>250</v>
      </c>
      <c r="D81" s="20">
        <v>250</v>
      </c>
      <c r="E81" s="20">
        <v>166.70188512557803</v>
      </c>
      <c r="F81" s="20">
        <v>103.82811756251942</v>
      </c>
      <c r="G81" s="20">
        <v>102.69991313419143</v>
      </c>
      <c r="H81" s="20">
        <v>110.73457272042616</v>
      </c>
      <c r="I81" s="20">
        <v>105.16074108413369</v>
      </c>
      <c r="J81" s="21">
        <v>102.70896681443314</v>
      </c>
      <c r="K81" s="20">
        <v>98.747164090151031</v>
      </c>
      <c r="L81" s="20">
        <v>97.881857951118576</v>
      </c>
      <c r="M81" s="20">
        <v>96.819710250063579</v>
      </c>
      <c r="N81" s="20">
        <v>67.063457170356116</v>
      </c>
      <c r="O81">
        <v>129.36219882524759</v>
      </c>
      <c r="P81">
        <v>250</v>
      </c>
      <c r="Q81">
        <v>67.063457170356116</v>
      </c>
      <c r="R81">
        <v>103.26854218847629</v>
      </c>
      <c r="S81">
        <v>60.584733958705321</v>
      </c>
      <c r="T81">
        <v>46.83341386346396</v>
      </c>
      <c r="U81" s="22">
        <v>2045503688</v>
      </c>
      <c r="V81" s="22">
        <v>14734203</v>
      </c>
      <c r="W81" s="22" t="str">
        <f t="shared" si="1"/>
        <v>1508</v>
      </c>
      <c r="X81" s="22" t="e">
        <f>VLOOKUP(W81,Ponder2015!$K$1:$K$84,1,FALSE)</f>
        <v>#N/A</v>
      </c>
      <c r="Y81" s="23">
        <v>0.13783081523487956</v>
      </c>
      <c r="Z81">
        <v>0</v>
      </c>
      <c r="AA81">
        <v>3.7278125904685218</v>
      </c>
      <c r="AB81">
        <v>2.4208727527471328</v>
      </c>
      <c r="AC81">
        <v>1.5398630870781265</v>
      </c>
      <c r="AD81">
        <v>1</v>
      </c>
      <c r="AE81">
        <v>1</v>
      </c>
      <c r="AF81">
        <v>1</v>
      </c>
      <c r="AG81">
        <v>1</v>
      </c>
      <c r="AH81">
        <v>0</v>
      </c>
      <c r="AI81">
        <v>1</v>
      </c>
      <c r="AJ81">
        <v>0</v>
      </c>
    </row>
    <row r="82" spans="1:36" x14ac:dyDescent="0.25">
      <c r="A82" s="16" t="s">
        <v>240</v>
      </c>
      <c r="B82" s="16" t="s">
        <v>1079</v>
      </c>
      <c r="C82" s="20">
        <v>297.34555922927831</v>
      </c>
      <c r="D82" s="20">
        <v>337.22815139358107</v>
      </c>
      <c r="E82" s="20">
        <v>348.38405590169612</v>
      </c>
      <c r="F82" s="20">
        <v>381.87620320133885</v>
      </c>
      <c r="G82" s="20"/>
      <c r="H82" s="20">
        <v>259.07976453305707</v>
      </c>
      <c r="I82" s="20">
        <v>293.31676969092723</v>
      </c>
      <c r="J82" s="21"/>
      <c r="K82" s="20">
        <v>366.97962665192705</v>
      </c>
      <c r="L82" s="20">
        <v>334.97734836478895</v>
      </c>
      <c r="M82" s="20">
        <v>356.01861886732922</v>
      </c>
      <c r="N82" s="20">
        <v>335.54388784407593</v>
      </c>
      <c r="O82">
        <v>331.07499856779998</v>
      </c>
      <c r="P82">
        <v>381.87620320133885</v>
      </c>
      <c r="Q82">
        <v>259.07976453305707</v>
      </c>
      <c r="R82">
        <v>336.38601961882853</v>
      </c>
      <c r="S82">
        <v>37.433534600585638</v>
      </c>
      <c r="T82">
        <v>11.306663071062347</v>
      </c>
      <c r="U82" s="22">
        <v>1986247493</v>
      </c>
      <c r="V82" s="22">
        <v>6426140</v>
      </c>
      <c r="W82" s="22" t="str">
        <f t="shared" si="1"/>
        <v>2713</v>
      </c>
      <c r="X82" s="22" t="e">
        <f>VLOOKUP(W82,Ponder2015!$K$1:$K$84,1,FALSE)</f>
        <v>#N/A</v>
      </c>
      <c r="Y82" s="23">
        <v>0.13383799443847577</v>
      </c>
      <c r="Z82">
        <v>2</v>
      </c>
      <c r="AA82">
        <v>1.4739715542416036</v>
      </c>
      <c r="AB82">
        <v>1.1352320873324551</v>
      </c>
      <c r="AC82">
        <v>1.2983878545092147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</row>
    <row r="83" spans="1:36" x14ac:dyDescent="0.25">
      <c r="A83" t="s">
        <v>3803</v>
      </c>
      <c r="B83" t="s">
        <v>308</v>
      </c>
      <c r="C83">
        <v>17012.714369032976</v>
      </c>
      <c r="D83">
        <v>15291.330389223927</v>
      </c>
      <c r="E83">
        <v>7852.1801472731158</v>
      </c>
      <c r="F83">
        <v>9959.8561141248647</v>
      </c>
      <c r="G83">
        <v>13015.285798721849</v>
      </c>
      <c r="H83">
        <v>24358.092378014167</v>
      </c>
      <c r="I83">
        <v>5936.7111075544171</v>
      </c>
      <c r="J83" s="17">
        <v>9322.1420110150466</v>
      </c>
      <c r="K83">
        <v>15154.713039076425</v>
      </c>
      <c r="L83">
        <v>5764.1200528175295</v>
      </c>
      <c r="M83">
        <v>3016.4583366685342</v>
      </c>
      <c r="N83">
        <v>5522.1777847987005</v>
      </c>
      <c r="O83">
        <v>11017.148460693463</v>
      </c>
      <c r="P83">
        <v>24358.092378014167</v>
      </c>
      <c r="Q83">
        <v>3016.4583366685342</v>
      </c>
      <c r="R83">
        <v>9640.9990625699556</v>
      </c>
      <c r="S83">
        <v>6141.713223557872</v>
      </c>
      <c r="T83">
        <v>55.746849971841883</v>
      </c>
      <c r="U83">
        <v>1974454101</v>
      </c>
      <c r="V83">
        <v>190668.58</v>
      </c>
      <c r="W83" s="22" t="str">
        <f t="shared" si="1"/>
        <v>8471</v>
      </c>
      <c r="X83" s="22" t="e">
        <f>VLOOKUP(W83,Ponder2015!$K$1:$K$84,1,FALSE)</f>
        <v>#N/A</v>
      </c>
      <c r="Y83" s="23">
        <v>0.13304332814514153</v>
      </c>
      <c r="Z83">
        <v>0</v>
      </c>
      <c r="AA83">
        <v>8.075063421865778</v>
      </c>
      <c r="AB83">
        <v>2.5265112277192925</v>
      </c>
      <c r="AC83">
        <v>3.1961320152751589</v>
      </c>
      <c r="AD83">
        <v>1</v>
      </c>
      <c r="AE83">
        <v>1</v>
      </c>
      <c r="AF83">
        <v>1</v>
      </c>
      <c r="AG83">
        <v>1</v>
      </c>
      <c r="AH83">
        <v>0</v>
      </c>
      <c r="AI83">
        <v>1</v>
      </c>
      <c r="AJ83">
        <v>0</v>
      </c>
    </row>
    <row r="84" spans="1:36" x14ac:dyDescent="0.25">
      <c r="A84" t="s">
        <v>4309</v>
      </c>
      <c r="B84" t="s">
        <v>308</v>
      </c>
      <c r="C84">
        <v>603.08345689629607</v>
      </c>
      <c r="D84">
        <v>1772.9999246125083</v>
      </c>
      <c r="E84">
        <v>479.69270009240387</v>
      </c>
      <c r="F84">
        <v>1170.118278355174</v>
      </c>
      <c r="G84">
        <v>2524.2134973798134</v>
      </c>
      <c r="H84">
        <v>508.25159582749495</v>
      </c>
      <c r="I84">
        <v>2925.1608785419335</v>
      </c>
      <c r="J84" s="17">
        <v>428.16140843717739</v>
      </c>
      <c r="K84">
        <v>3496.4275557396286</v>
      </c>
      <c r="L84">
        <v>685.68766071324683</v>
      </c>
      <c r="M84">
        <v>464.95926557377049</v>
      </c>
      <c r="N84">
        <v>4829.2088211516002</v>
      </c>
      <c r="O84">
        <v>1657.330420276754</v>
      </c>
      <c r="P84">
        <v>4829.2088211516002</v>
      </c>
      <c r="Q84">
        <v>428.16140843717739</v>
      </c>
      <c r="R84">
        <v>927.90296953421034</v>
      </c>
      <c r="S84">
        <v>1469.3248541232672</v>
      </c>
      <c r="T84">
        <v>88.656120478251282</v>
      </c>
      <c r="U84">
        <v>1968203118</v>
      </c>
      <c r="V84">
        <v>1335192</v>
      </c>
      <c r="W84" s="22" t="str">
        <f t="shared" si="1"/>
        <v>8702</v>
      </c>
      <c r="X84" s="22" t="e">
        <f>VLOOKUP(W84,Ponder2015!$K$1:$K$84,1,FALSE)</f>
        <v>#N/A</v>
      </c>
      <c r="Y84" s="23">
        <v>0.13262212231307002</v>
      </c>
      <c r="Z84">
        <v>0</v>
      </c>
      <c r="AA84">
        <v>11.278944636273012</v>
      </c>
      <c r="AB84">
        <v>5.2044329845994257</v>
      </c>
      <c r="AC84">
        <v>2.1671802998806657</v>
      </c>
      <c r="AD84">
        <v>1</v>
      </c>
      <c r="AE84">
        <v>0</v>
      </c>
      <c r="AF84">
        <v>0</v>
      </c>
      <c r="AG84">
        <v>1</v>
      </c>
      <c r="AH84">
        <v>0</v>
      </c>
      <c r="AI84">
        <v>1</v>
      </c>
      <c r="AJ84">
        <v>0</v>
      </c>
    </row>
    <row r="85" spans="1:36" x14ac:dyDescent="0.25">
      <c r="A85" s="16" t="s">
        <v>212</v>
      </c>
      <c r="B85" s="16" t="s">
        <v>308</v>
      </c>
      <c r="C85" s="20">
        <v>400.0002411926402</v>
      </c>
      <c r="D85" s="20">
        <v>475.5553407780896</v>
      </c>
      <c r="E85" s="20">
        <v>446.42283309557774</v>
      </c>
      <c r="F85" s="20">
        <v>585.26735039330879</v>
      </c>
      <c r="G85" s="20">
        <v>479.05189328063238</v>
      </c>
      <c r="H85" s="20">
        <v>497.78613350074932</v>
      </c>
      <c r="I85" s="20">
        <v>531.78000970991627</v>
      </c>
      <c r="J85" s="21">
        <v>475.98910119701935</v>
      </c>
      <c r="K85" s="20">
        <v>401.46783507380121</v>
      </c>
      <c r="L85" s="20">
        <v>404.65230545876886</v>
      </c>
      <c r="M85" s="20">
        <v>370.13329995041175</v>
      </c>
      <c r="N85" s="20">
        <v>336.78840253982105</v>
      </c>
      <c r="O85">
        <v>450.40789551422807</v>
      </c>
      <c r="P85">
        <v>585.26735039330879</v>
      </c>
      <c r="Q85">
        <v>336.78840253982105</v>
      </c>
      <c r="R85">
        <v>460.9890869368337</v>
      </c>
      <c r="S85">
        <v>71.06934988242017</v>
      </c>
      <c r="T85">
        <v>15.778886336191045</v>
      </c>
      <c r="U85" s="22">
        <v>1950493034</v>
      </c>
      <c r="V85" s="22">
        <v>4522125</v>
      </c>
      <c r="W85" s="22" t="str">
        <f t="shared" si="1"/>
        <v>0303</v>
      </c>
      <c r="X85" s="22" t="str">
        <f>VLOOKUP(W85,Ponder2015!$K$1:$K$84,1,FALSE)</f>
        <v>0303</v>
      </c>
      <c r="Y85" s="23">
        <v>0.13142877549589324</v>
      </c>
      <c r="Z85">
        <v>0</v>
      </c>
      <c r="AA85">
        <v>1.7377895021907952</v>
      </c>
      <c r="AB85">
        <v>1.2695904674930063</v>
      </c>
      <c r="AC85">
        <v>1.3687795763166977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</row>
    <row r="86" spans="1:36" x14ac:dyDescent="0.25">
      <c r="A86" s="16" t="s">
        <v>1077</v>
      </c>
      <c r="B86" s="16" t="s">
        <v>1078</v>
      </c>
      <c r="C86" s="20"/>
      <c r="D86" s="20"/>
      <c r="E86" s="20">
        <v>50.040369990277767</v>
      </c>
      <c r="F86" s="20"/>
      <c r="G86" s="20"/>
      <c r="H86" s="20"/>
      <c r="I86" s="20"/>
      <c r="J86" s="21"/>
      <c r="K86" s="20"/>
      <c r="L86" s="20"/>
      <c r="M86" s="20"/>
      <c r="N86" s="20"/>
      <c r="O86">
        <v>50.040369990277767</v>
      </c>
      <c r="P86">
        <v>50.040369990277767</v>
      </c>
      <c r="Q86">
        <v>50.040369990277767</v>
      </c>
      <c r="R86">
        <v>50.040369990277767</v>
      </c>
      <c r="S86" t="e">
        <v>#DIV/0!</v>
      </c>
      <c r="T86" t="e">
        <v>#DIV/0!</v>
      </c>
      <c r="U86" s="22">
        <v>1926523720</v>
      </c>
      <c r="V86" s="22">
        <v>38499390</v>
      </c>
      <c r="W86" s="22" t="str">
        <f t="shared" si="1"/>
        <v>2713</v>
      </c>
      <c r="X86" s="22" t="e">
        <f>VLOOKUP(W86,Ponder2015!$K$1:$K$84,1,FALSE)</f>
        <v>#N/A</v>
      </c>
      <c r="Y86" s="23">
        <v>0.12981366714452622</v>
      </c>
      <c r="Z86">
        <v>11</v>
      </c>
      <c r="AA86">
        <v>1</v>
      </c>
      <c r="AB86">
        <v>1</v>
      </c>
      <c r="AC86">
        <v>1</v>
      </c>
      <c r="AD86">
        <v>0</v>
      </c>
      <c r="AE86">
        <v>1</v>
      </c>
      <c r="AF86">
        <v>1</v>
      </c>
      <c r="AG86">
        <v>1</v>
      </c>
      <c r="AH86" t="e">
        <v>#DIV/0!</v>
      </c>
      <c r="AI86">
        <v>1</v>
      </c>
      <c r="AJ86" t="e">
        <v>#DIV/0!</v>
      </c>
    </row>
    <row r="87" spans="1:36" x14ac:dyDescent="0.25">
      <c r="A87" t="s">
        <v>1818</v>
      </c>
      <c r="B87" t="s">
        <v>1819</v>
      </c>
      <c r="C87">
        <v>1629.438949832776</v>
      </c>
      <c r="D87">
        <v>986.30516511003123</v>
      </c>
      <c r="E87">
        <v>815.00369920941353</v>
      </c>
      <c r="F87">
        <v>919.13194371901295</v>
      </c>
      <c r="G87">
        <v>907.82419457423123</v>
      </c>
      <c r="H87">
        <v>1026.5053151925647</v>
      </c>
      <c r="I87">
        <v>765.64231634227042</v>
      </c>
      <c r="J87" s="17">
        <v>1153.6442659809359</v>
      </c>
      <c r="K87">
        <v>1860.4657792152934</v>
      </c>
      <c r="L87">
        <v>762.44120665915636</v>
      </c>
      <c r="M87">
        <v>962.69477295955619</v>
      </c>
      <c r="N87">
        <v>908.89990606123501</v>
      </c>
      <c r="O87">
        <v>1058.166459571373</v>
      </c>
      <c r="P87">
        <v>1860.4657792152934</v>
      </c>
      <c r="Q87">
        <v>762.44120665915636</v>
      </c>
      <c r="R87">
        <v>940.91335833928451</v>
      </c>
      <c r="S87">
        <v>342.55717630853081</v>
      </c>
      <c r="T87">
        <v>32.372711609786705</v>
      </c>
      <c r="U87">
        <v>1845847120</v>
      </c>
      <c r="V87">
        <v>1797176</v>
      </c>
      <c r="W87" s="22" t="str">
        <f t="shared" si="1"/>
        <v>4011</v>
      </c>
      <c r="X87" s="22" t="str">
        <f>VLOOKUP(W87,Ponder2015!$K$1:$K$84,1,FALSE)</f>
        <v>4011</v>
      </c>
      <c r="Y87" s="23">
        <v>0.12437748943748399</v>
      </c>
      <c r="Z87">
        <v>0</v>
      </c>
      <c r="AA87">
        <v>2.440143270020033</v>
      </c>
      <c r="AB87">
        <v>1.9772976573518122</v>
      </c>
      <c r="AC87">
        <v>1.2340798872376697</v>
      </c>
      <c r="AD87">
        <v>1</v>
      </c>
      <c r="AE87">
        <v>1</v>
      </c>
      <c r="AF87">
        <v>1</v>
      </c>
      <c r="AG87">
        <v>1</v>
      </c>
      <c r="AH87">
        <v>0</v>
      </c>
      <c r="AI87">
        <v>1</v>
      </c>
      <c r="AJ87">
        <v>0</v>
      </c>
    </row>
    <row r="88" spans="1:36" x14ac:dyDescent="0.25">
      <c r="A88" t="s">
        <v>4264</v>
      </c>
      <c r="B88" t="s">
        <v>4265</v>
      </c>
      <c r="C88">
        <v>1686.4210266307941</v>
      </c>
      <c r="D88">
        <v>1293.818133993984</v>
      </c>
      <c r="E88">
        <v>1218.6975491250689</v>
      </c>
      <c r="F88">
        <v>2570.9102164188125</v>
      </c>
      <c r="G88">
        <v>776.83581034652002</v>
      </c>
      <c r="H88">
        <v>525.32131815304444</v>
      </c>
      <c r="I88">
        <v>588.14669968557291</v>
      </c>
      <c r="J88" s="17">
        <v>466.24659639108012</v>
      </c>
      <c r="K88">
        <v>2644.8164844471617</v>
      </c>
      <c r="L88">
        <v>466.44300265766003</v>
      </c>
      <c r="M88">
        <v>1070.3435311326461</v>
      </c>
      <c r="N88">
        <v>5972.742559692203</v>
      </c>
      <c r="O88">
        <v>1606.7285773895455</v>
      </c>
      <c r="P88">
        <v>5972.742559692203</v>
      </c>
      <c r="Q88">
        <v>466.24659639108012</v>
      </c>
      <c r="R88">
        <v>1144.5205401288576</v>
      </c>
      <c r="S88">
        <v>1569.8440775471738</v>
      </c>
      <c r="T88">
        <v>97.704372701063306</v>
      </c>
      <c r="U88">
        <v>1838310133.95</v>
      </c>
      <c r="V88">
        <v>1620072.4</v>
      </c>
      <c r="W88" s="22" t="str">
        <f t="shared" si="1"/>
        <v>8544</v>
      </c>
      <c r="X88" s="22" t="e">
        <f>VLOOKUP(W88,Ponder2015!$K$1:$K$84,1,FALSE)</f>
        <v>#N/A</v>
      </c>
      <c r="Y88" s="23">
        <v>0.1238696297167806</v>
      </c>
      <c r="Z88">
        <v>0</v>
      </c>
      <c r="AA88">
        <v>12.810265224289944</v>
      </c>
      <c r="AB88">
        <v>5.218554276902494</v>
      </c>
      <c r="AC88">
        <v>2.4547536625207926</v>
      </c>
      <c r="AD88">
        <v>1</v>
      </c>
      <c r="AE88">
        <v>0</v>
      </c>
      <c r="AF88">
        <v>0</v>
      </c>
      <c r="AG88">
        <v>1</v>
      </c>
      <c r="AH88">
        <v>0</v>
      </c>
      <c r="AI88">
        <v>1</v>
      </c>
      <c r="AJ88">
        <v>0</v>
      </c>
    </row>
    <row r="89" spans="1:36" x14ac:dyDescent="0.25">
      <c r="A89" s="16" t="s">
        <v>215</v>
      </c>
      <c r="B89" s="16" t="s">
        <v>493</v>
      </c>
      <c r="C89" s="20">
        <v>470.26973115635144</v>
      </c>
      <c r="D89" s="20">
        <v>464.79238396747587</v>
      </c>
      <c r="E89" s="20"/>
      <c r="F89" s="20">
        <v>477.97466617889154</v>
      </c>
      <c r="G89" s="20">
        <v>477.57284047878409</v>
      </c>
      <c r="H89" s="20">
        <v>477.57230698170997</v>
      </c>
      <c r="I89" s="20">
        <v>459.13322375630065</v>
      </c>
      <c r="J89" s="21">
        <v>547.09383753501402</v>
      </c>
      <c r="K89" s="20">
        <v>479.74459498786894</v>
      </c>
      <c r="L89" s="20">
        <v>477.57566470808888</v>
      </c>
      <c r="M89" s="20">
        <v>453.00980472418195</v>
      </c>
      <c r="N89" s="20">
        <v>426.693566666425</v>
      </c>
      <c r="O89">
        <v>473.76660192191753</v>
      </c>
      <c r="P89">
        <v>547.09383753501402</v>
      </c>
      <c r="Q89">
        <v>426.693566666425</v>
      </c>
      <c r="R89">
        <v>477.57230698170997</v>
      </c>
      <c r="S89">
        <v>29.030024489249861</v>
      </c>
      <c r="T89">
        <v>6.1274949250294268</v>
      </c>
      <c r="U89" s="22">
        <v>1806121215</v>
      </c>
      <c r="V89" s="22">
        <v>3840052.04</v>
      </c>
      <c r="W89" s="22" t="str">
        <f t="shared" si="1"/>
        <v>0402</v>
      </c>
      <c r="X89" s="22" t="str">
        <f>VLOOKUP(W89,Ponder2015!$K$1:$K$84,1,FALSE)</f>
        <v>0402</v>
      </c>
      <c r="Y89" s="23">
        <v>0.12170066518915079</v>
      </c>
      <c r="Z89">
        <v>1</v>
      </c>
      <c r="AA89">
        <v>1.2821703448899524</v>
      </c>
      <c r="AB89">
        <v>1.145572784554207</v>
      </c>
      <c r="AC89">
        <v>1.1192395299342779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</row>
    <row r="90" spans="1:36" x14ac:dyDescent="0.25">
      <c r="A90" s="16" t="s">
        <v>934</v>
      </c>
      <c r="B90" s="16" t="s">
        <v>935</v>
      </c>
      <c r="C90" s="20">
        <v>135.92775324758432</v>
      </c>
      <c r="D90" s="20">
        <v>160.22430703825725</v>
      </c>
      <c r="E90" s="20">
        <v>302.82142603402775</v>
      </c>
      <c r="F90" s="20">
        <v>274.32844391685046</v>
      </c>
      <c r="G90" s="20">
        <v>208.58662258144247</v>
      </c>
      <c r="H90" s="20">
        <v>249.57883956445596</v>
      </c>
      <c r="I90" s="20">
        <v>342.82557682641499</v>
      </c>
      <c r="J90" s="21">
        <v>243.87256520303731</v>
      </c>
      <c r="K90" s="20">
        <v>246.22157459203237</v>
      </c>
      <c r="L90" s="20">
        <v>171.40471395474728</v>
      </c>
      <c r="M90" s="20">
        <v>133.7416866908369</v>
      </c>
      <c r="N90" s="20">
        <v>133.3736471861472</v>
      </c>
      <c r="O90">
        <v>216.90892973631955</v>
      </c>
      <c r="P90">
        <v>342.82557682641499</v>
      </c>
      <c r="Q90">
        <v>133.3736471861472</v>
      </c>
      <c r="R90">
        <v>226.2295938922399</v>
      </c>
      <c r="S90">
        <v>70.705842005106561</v>
      </c>
      <c r="T90">
        <v>32.597017601377004</v>
      </c>
      <c r="U90" s="22">
        <v>1767354272</v>
      </c>
      <c r="V90" s="22">
        <v>8062628</v>
      </c>
      <c r="W90" s="22" t="str">
        <f t="shared" si="1"/>
        <v>2202</v>
      </c>
      <c r="X90" s="22" t="str">
        <f>VLOOKUP(W90,Ponder2015!$K$1:$K$84,1,FALSE)</f>
        <v>2202</v>
      </c>
      <c r="Y90" s="23">
        <v>0.11908845803978187</v>
      </c>
      <c r="Z90">
        <v>0</v>
      </c>
      <c r="AA90">
        <v>2.5704146513136852</v>
      </c>
      <c r="AB90">
        <v>1.5153878452777196</v>
      </c>
      <c r="AC90">
        <v>1.6962090987621816</v>
      </c>
      <c r="AD90">
        <v>1</v>
      </c>
      <c r="AE90">
        <v>1</v>
      </c>
      <c r="AF90">
        <v>1</v>
      </c>
      <c r="AG90">
        <v>1</v>
      </c>
      <c r="AH90">
        <v>0</v>
      </c>
      <c r="AI90">
        <v>1</v>
      </c>
      <c r="AJ90">
        <v>0</v>
      </c>
    </row>
    <row r="91" spans="1:36" x14ac:dyDescent="0.25">
      <c r="A91" t="s">
        <v>4306</v>
      </c>
      <c r="B91" t="s">
        <v>308</v>
      </c>
      <c r="C91">
        <v>665.46785521339814</v>
      </c>
      <c r="D91">
        <v>437.87150712096627</v>
      </c>
      <c r="E91">
        <v>213.61612597358618</v>
      </c>
      <c r="F91">
        <v>479.80248482958768</v>
      </c>
      <c r="G91">
        <v>286.07891106783512</v>
      </c>
      <c r="H91">
        <v>2402.4036683919003</v>
      </c>
      <c r="I91">
        <v>945.65804068905584</v>
      </c>
      <c r="J91" s="17">
        <v>2380.9170210600382</v>
      </c>
      <c r="K91">
        <v>178.49902632993013</v>
      </c>
      <c r="L91">
        <v>1185.9883920364632</v>
      </c>
      <c r="M91">
        <v>2486.6955224566727</v>
      </c>
      <c r="N91">
        <v>240.36256215482285</v>
      </c>
      <c r="O91">
        <v>991.94675977702138</v>
      </c>
      <c r="P91">
        <v>2486.6955224566727</v>
      </c>
      <c r="Q91">
        <v>178.49902632993013</v>
      </c>
      <c r="R91">
        <v>572.63517002149297</v>
      </c>
      <c r="S91">
        <v>914.48939441642358</v>
      </c>
      <c r="T91">
        <v>92.191378761294672</v>
      </c>
      <c r="U91">
        <v>1764323291</v>
      </c>
      <c r="V91">
        <v>1428258</v>
      </c>
      <c r="W91" s="22" t="str">
        <f t="shared" si="1"/>
        <v>8701</v>
      </c>
      <c r="X91" s="22" t="str">
        <f>VLOOKUP(W91,Ponder2015!$K$1:$K$84,1,FALSE)</f>
        <v>8701</v>
      </c>
      <c r="Y91" s="23">
        <v>0.11888422346194059</v>
      </c>
      <c r="Z91">
        <v>0</v>
      </c>
      <c r="AA91">
        <v>13.93114334338367</v>
      </c>
      <c r="AB91">
        <v>4.3425476684628688</v>
      </c>
      <c r="AC91">
        <v>3.2080576672897818</v>
      </c>
      <c r="AD91">
        <v>1</v>
      </c>
      <c r="AE91">
        <v>0</v>
      </c>
      <c r="AF91">
        <v>1</v>
      </c>
      <c r="AG91">
        <v>1</v>
      </c>
      <c r="AH91">
        <v>0</v>
      </c>
      <c r="AI91">
        <v>1</v>
      </c>
      <c r="AJ91">
        <v>0</v>
      </c>
    </row>
    <row r="92" spans="1:36" x14ac:dyDescent="0.25">
      <c r="A92" t="s">
        <v>3439</v>
      </c>
      <c r="B92" t="s">
        <v>3440</v>
      </c>
      <c r="C92">
        <v>693.90804492740392</v>
      </c>
      <c r="D92">
        <v>1198.8546316310321</v>
      </c>
      <c r="E92">
        <v>1128.6768046536117</v>
      </c>
      <c r="F92">
        <v>1351.6615571302646</v>
      </c>
      <c r="G92">
        <v>1316.3044635376452</v>
      </c>
      <c r="H92">
        <v>1004.5917083204317</v>
      </c>
      <c r="I92">
        <v>4414.3545188794151</v>
      </c>
      <c r="J92" s="17">
        <v>1323.2863135210021</v>
      </c>
      <c r="K92">
        <v>229.3210929570086</v>
      </c>
      <c r="L92">
        <v>174.3062929777949</v>
      </c>
      <c r="M92">
        <v>337.19588291191036</v>
      </c>
      <c r="N92">
        <v>174.69554059656119</v>
      </c>
      <c r="O92">
        <v>1112.2630710036735</v>
      </c>
      <c r="P92">
        <v>4414.3545188794151</v>
      </c>
      <c r="Q92">
        <v>174.3062929777949</v>
      </c>
      <c r="R92">
        <v>1066.6342564870217</v>
      </c>
      <c r="S92">
        <v>1143.3911403215877</v>
      </c>
      <c r="T92">
        <v>102.79862472551795</v>
      </c>
      <c r="U92">
        <v>1761090228</v>
      </c>
      <c r="V92">
        <v>3900828</v>
      </c>
      <c r="W92" s="22" t="str">
        <f t="shared" si="1"/>
        <v>8418</v>
      </c>
      <c r="X92" s="22" t="e">
        <f>VLOOKUP(W92,Ponder2015!$K$1:$K$84,1,FALSE)</f>
        <v>#N/A</v>
      </c>
      <c r="Y92" s="23">
        <v>0.11866637212702982</v>
      </c>
      <c r="Z92">
        <v>0</v>
      </c>
      <c r="AA92">
        <v>25.325273364867929</v>
      </c>
      <c r="AB92">
        <v>4.1385831104076551</v>
      </c>
      <c r="AC92">
        <v>6.1193100849371032</v>
      </c>
      <c r="AD92">
        <v>1</v>
      </c>
      <c r="AE92">
        <v>0</v>
      </c>
      <c r="AF92">
        <v>1</v>
      </c>
      <c r="AG92">
        <v>0</v>
      </c>
      <c r="AH92">
        <v>0</v>
      </c>
      <c r="AI92">
        <v>1</v>
      </c>
      <c r="AJ92">
        <v>0</v>
      </c>
    </row>
    <row r="93" spans="1:36" x14ac:dyDescent="0.25">
      <c r="A93" t="s">
        <v>2525</v>
      </c>
      <c r="B93" t="s">
        <v>2523</v>
      </c>
      <c r="C93">
        <v>510.80857282026301</v>
      </c>
      <c r="D93">
        <v>3176.9</v>
      </c>
      <c r="E93">
        <v>185.66654288897141</v>
      </c>
      <c r="F93">
        <v>609.09808342728297</v>
      </c>
      <c r="G93">
        <v>2817.7520271909839</v>
      </c>
      <c r="H93">
        <v>1300</v>
      </c>
      <c r="I93">
        <v>2608</v>
      </c>
      <c r="J93" s="17">
        <v>3038.78</v>
      </c>
      <c r="K93">
        <v>8777.7999999999993</v>
      </c>
      <c r="L93">
        <v>454.54545454545456</v>
      </c>
      <c r="O93">
        <v>2347.9350680872958</v>
      </c>
      <c r="P93">
        <v>8777.7999999999993</v>
      </c>
      <c r="Q93">
        <v>185.66654288897141</v>
      </c>
      <c r="R93">
        <v>1954</v>
      </c>
      <c r="S93">
        <v>2550.6656972967248</v>
      </c>
      <c r="T93">
        <v>108.63442230430078</v>
      </c>
      <c r="U93">
        <v>1703087152</v>
      </c>
      <c r="V93">
        <v>615304</v>
      </c>
      <c r="W93" s="22" t="str">
        <f t="shared" si="1"/>
        <v>6304</v>
      </c>
      <c r="X93" s="22" t="e">
        <f>VLOOKUP(W93,Ponder2015!$K$1:$K$84,1,FALSE)</f>
        <v>#N/A</v>
      </c>
      <c r="Y93" s="23">
        <v>0.11475798941517686</v>
      </c>
      <c r="Z93">
        <v>2</v>
      </c>
      <c r="AA93">
        <v>47.277230799999998</v>
      </c>
      <c r="AB93">
        <v>4.4922210849539406</v>
      </c>
      <c r="AC93">
        <v>10.524243999999999</v>
      </c>
      <c r="AD93">
        <v>1</v>
      </c>
      <c r="AE93">
        <v>0</v>
      </c>
      <c r="AF93">
        <v>1</v>
      </c>
      <c r="AG93">
        <v>0</v>
      </c>
      <c r="AH93">
        <v>0</v>
      </c>
      <c r="AI93">
        <v>1</v>
      </c>
      <c r="AJ93">
        <v>0</v>
      </c>
    </row>
    <row r="94" spans="1:36" x14ac:dyDescent="0.25">
      <c r="A94" t="s">
        <v>3589</v>
      </c>
      <c r="B94" t="s">
        <v>3590</v>
      </c>
      <c r="C94">
        <v>11580.627802690584</v>
      </c>
      <c r="D94">
        <v>3203.749907952872</v>
      </c>
      <c r="E94">
        <v>14669.225093592609</v>
      </c>
      <c r="F94">
        <v>7174.377204069051</v>
      </c>
      <c r="G94">
        <v>49545.025974025972</v>
      </c>
      <c r="H94">
        <v>22260.262500000001</v>
      </c>
      <c r="I94">
        <v>186995.28</v>
      </c>
      <c r="J94" s="17">
        <v>38284.26666666667</v>
      </c>
      <c r="K94">
        <v>1570.4179910174469</v>
      </c>
      <c r="L94">
        <v>636256.73913043481</v>
      </c>
      <c r="M94">
        <v>407679</v>
      </c>
      <c r="N94">
        <v>4424.9989447429007</v>
      </c>
      <c r="O94">
        <v>115303.66426793275</v>
      </c>
      <c r="P94">
        <v>636256.73913043481</v>
      </c>
      <c r="Q94">
        <v>1570.4179910174469</v>
      </c>
      <c r="R94">
        <v>18464.743796796305</v>
      </c>
      <c r="S94">
        <v>202552.30829312047</v>
      </c>
      <c r="T94">
        <v>175.66857877339163</v>
      </c>
      <c r="U94">
        <v>1694350940</v>
      </c>
      <c r="V94">
        <v>184340.6</v>
      </c>
      <c r="W94" s="22" t="str">
        <f t="shared" si="1"/>
        <v>8431</v>
      </c>
      <c r="X94" s="22" t="str">
        <f>VLOOKUP(W94,Ponder2015!$K$1:$K$84,1,FALSE)</f>
        <v>8431</v>
      </c>
      <c r="Y94" s="23">
        <v>0.11416932304948475</v>
      </c>
      <c r="Z94">
        <v>0</v>
      </c>
      <c r="AA94">
        <v>405.15120354563373</v>
      </c>
      <c r="AB94">
        <v>34.457924037961874</v>
      </c>
      <c r="AC94">
        <v>11.757852942599897</v>
      </c>
      <c r="AD94">
        <v>1</v>
      </c>
      <c r="AE94">
        <v>0</v>
      </c>
      <c r="AF94">
        <v>0</v>
      </c>
      <c r="AG94">
        <v>0</v>
      </c>
      <c r="AH94">
        <v>0</v>
      </c>
      <c r="AI94">
        <v>1</v>
      </c>
      <c r="AJ94">
        <v>0</v>
      </c>
    </row>
    <row r="95" spans="1:36" x14ac:dyDescent="0.25">
      <c r="A95" t="s">
        <v>3937</v>
      </c>
      <c r="B95" t="s">
        <v>3930</v>
      </c>
      <c r="C95">
        <v>3511.5062007401339</v>
      </c>
      <c r="D95">
        <v>2683.9913615405762</v>
      </c>
      <c r="E95">
        <v>2998.5414933259726</v>
      </c>
      <c r="F95">
        <v>666.88803321393686</v>
      </c>
      <c r="G95">
        <v>3824.5491967871485</v>
      </c>
      <c r="H95">
        <v>3809.1685623718067</v>
      </c>
      <c r="I95">
        <v>3164.5444035195414</v>
      </c>
      <c r="J95" s="17">
        <v>5712.5787540019946</v>
      </c>
      <c r="K95">
        <v>2810.3820313449155</v>
      </c>
      <c r="L95">
        <v>1400.0139007219407</v>
      </c>
      <c r="M95">
        <v>5513.0887317768274</v>
      </c>
      <c r="N95">
        <v>5000.9927905004242</v>
      </c>
      <c r="O95">
        <v>3424.6871216537679</v>
      </c>
      <c r="P95">
        <v>5712.5787540019946</v>
      </c>
      <c r="Q95">
        <v>666.88803321393686</v>
      </c>
      <c r="R95">
        <v>3338.0253021298377</v>
      </c>
      <c r="S95">
        <v>1515.8524432021118</v>
      </c>
      <c r="T95">
        <v>44.262508934542097</v>
      </c>
      <c r="U95">
        <v>1686609485</v>
      </c>
      <c r="V95">
        <v>522861.17</v>
      </c>
      <c r="W95" s="22" t="str">
        <f t="shared" si="1"/>
        <v>8502</v>
      </c>
      <c r="X95" s="22" t="str">
        <f>VLOOKUP(W95,Ponder2015!$K$1:$K$84,1,FALSE)</f>
        <v>8502</v>
      </c>
      <c r="Y95" s="23">
        <v>0.11364768573344676</v>
      </c>
      <c r="Z95">
        <v>0</v>
      </c>
      <c r="AA95">
        <v>8.5660237843395315</v>
      </c>
      <c r="AB95">
        <v>1.7113647252335282</v>
      </c>
      <c r="AC95">
        <v>5.0053759190172835</v>
      </c>
      <c r="AD95">
        <v>1</v>
      </c>
      <c r="AE95">
        <v>1</v>
      </c>
      <c r="AF95">
        <v>1</v>
      </c>
      <c r="AG95">
        <v>0</v>
      </c>
      <c r="AH95">
        <v>0</v>
      </c>
      <c r="AI95">
        <v>1</v>
      </c>
      <c r="AJ95">
        <v>0</v>
      </c>
    </row>
    <row r="96" spans="1:36" x14ac:dyDescent="0.25">
      <c r="A96" t="s">
        <v>3570</v>
      </c>
      <c r="B96" t="s">
        <v>308</v>
      </c>
      <c r="C96">
        <v>2356.9175952245596</v>
      </c>
      <c r="D96">
        <v>1935.6642974358974</v>
      </c>
      <c r="E96">
        <v>235.29683165996016</v>
      </c>
      <c r="F96">
        <v>493.05244285073957</v>
      </c>
      <c r="G96">
        <v>1747.1131393601572</v>
      </c>
      <c r="H96">
        <v>608.55725426985134</v>
      </c>
      <c r="I96">
        <v>1715.9375</v>
      </c>
      <c r="L96">
        <v>1772.1014625656817</v>
      </c>
      <c r="M96">
        <v>2087.2369732488141</v>
      </c>
      <c r="N96">
        <v>1411.2938197424892</v>
      </c>
      <c r="O96">
        <v>1436.3171316358153</v>
      </c>
      <c r="P96">
        <v>2356.9175952245596</v>
      </c>
      <c r="Q96">
        <v>235.29683165996016</v>
      </c>
      <c r="R96">
        <v>1731.5253196800786</v>
      </c>
      <c r="S96">
        <v>732.27900619726836</v>
      </c>
      <c r="T96">
        <v>50.983100463563993</v>
      </c>
      <c r="U96">
        <v>1684963992</v>
      </c>
      <c r="V96">
        <v>1019638</v>
      </c>
      <c r="W96" s="22" t="str">
        <f t="shared" si="1"/>
        <v>8429</v>
      </c>
      <c r="X96" s="22" t="str">
        <f>VLOOKUP(W96,Ponder2015!$K$1:$K$84,1,FALSE)</f>
        <v>8429</v>
      </c>
      <c r="Y96" s="23">
        <v>0.11353680857248939</v>
      </c>
      <c r="Z96">
        <v>2</v>
      </c>
      <c r="AA96">
        <v>10.016784240557328</v>
      </c>
      <c r="AB96">
        <v>1.3611799772353488</v>
      </c>
      <c r="AC96">
        <v>7.3588977270310085</v>
      </c>
      <c r="AD96">
        <v>1</v>
      </c>
      <c r="AE96">
        <v>0</v>
      </c>
      <c r="AF96">
        <v>1</v>
      </c>
      <c r="AG96">
        <v>0</v>
      </c>
      <c r="AH96">
        <v>0</v>
      </c>
      <c r="AI96">
        <v>1</v>
      </c>
      <c r="AJ96">
        <v>0</v>
      </c>
    </row>
    <row r="97" spans="1:36" x14ac:dyDescent="0.25">
      <c r="A97" s="16" t="s">
        <v>1054</v>
      </c>
      <c r="B97" s="16" t="s">
        <v>1055</v>
      </c>
      <c r="C97" s="20">
        <v>40.210078567996156</v>
      </c>
      <c r="D97" s="20"/>
      <c r="E97" s="20">
        <v>1712.6933638443936</v>
      </c>
      <c r="F97" s="20"/>
      <c r="G97" s="20"/>
      <c r="H97" s="20"/>
      <c r="I97" s="20"/>
      <c r="J97" s="21"/>
      <c r="K97" s="20"/>
      <c r="L97" s="20"/>
      <c r="M97" s="20"/>
      <c r="N97" s="20"/>
      <c r="O97">
        <v>876.45172120619486</v>
      </c>
      <c r="P97">
        <v>1712.6933638443936</v>
      </c>
      <c r="Q97">
        <v>40.210078567996156</v>
      </c>
      <c r="R97">
        <v>876.45172120619486</v>
      </c>
      <c r="S97">
        <v>1182.6242724400956</v>
      </c>
      <c r="T97">
        <v>134.93319070815886</v>
      </c>
      <c r="U97" s="22">
        <v>1674291917</v>
      </c>
      <c r="V97" s="22">
        <v>41620437</v>
      </c>
      <c r="W97" s="22" t="str">
        <f t="shared" si="1"/>
        <v>2701</v>
      </c>
      <c r="X97" s="22" t="e">
        <f>VLOOKUP(W97,Ponder2015!$K$1:$K$84,1,FALSE)</f>
        <v>#N/A</v>
      </c>
      <c r="Y97" s="23">
        <v>0.11281769923715693</v>
      </c>
      <c r="Z97">
        <v>10</v>
      </c>
      <c r="AA97">
        <v>42.59363385595455</v>
      </c>
      <c r="AB97">
        <v>1.9541217415687677</v>
      </c>
      <c r="AC97">
        <v>21.796816927977275</v>
      </c>
      <c r="AD97">
        <v>0</v>
      </c>
      <c r="AE97">
        <v>0</v>
      </c>
      <c r="AF97">
        <v>1</v>
      </c>
      <c r="AG97">
        <v>0</v>
      </c>
      <c r="AH97">
        <v>0</v>
      </c>
      <c r="AI97">
        <v>1</v>
      </c>
      <c r="AJ97">
        <v>0</v>
      </c>
    </row>
    <row r="98" spans="1:36" x14ac:dyDescent="0.25">
      <c r="A98" t="s">
        <v>2124</v>
      </c>
      <c r="B98" t="s">
        <v>308</v>
      </c>
      <c r="C98">
        <v>2410.9825059437208</v>
      </c>
      <c r="D98">
        <v>2699.5174388754226</v>
      </c>
      <c r="E98">
        <v>1690.2646602113548</v>
      </c>
      <c r="F98">
        <v>3554.6902230466453</v>
      </c>
      <c r="G98">
        <v>1285.2043516974841</v>
      </c>
      <c r="H98">
        <v>1334.7628157838894</v>
      </c>
      <c r="I98">
        <v>3275.9655846589917</v>
      </c>
      <c r="J98" s="17">
        <v>2960.773592673484</v>
      </c>
      <c r="K98">
        <v>2609.0913428847507</v>
      </c>
      <c r="L98">
        <v>1838.9198649329896</v>
      </c>
      <c r="M98">
        <v>3040.7079646632742</v>
      </c>
      <c r="N98">
        <v>1705.5039006850893</v>
      </c>
      <c r="O98">
        <v>2367.1986871714244</v>
      </c>
      <c r="P98">
        <v>3554.6902230466453</v>
      </c>
      <c r="Q98">
        <v>1285.2043516974841</v>
      </c>
      <c r="R98">
        <v>2510.0369244142357</v>
      </c>
      <c r="S98">
        <v>776.03877136817778</v>
      </c>
      <c r="T98">
        <v>32.783001087900644</v>
      </c>
      <c r="U98">
        <v>1636718005.72</v>
      </c>
      <c r="V98">
        <v>789151.19</v>
      </c>
      <c r="W98" s="22" t="str">
        <f t="shared" si="1"/>
        <v>4901</v>
      </c>
      <c r="X98" s="22" t="str">
        <f>VLOOKUP(W98,Ponder2015!$K$1:$K$84,1,FALSE)</f>
        <v>4901</v>
      </c>
      <c r="Y98" s="23">
        <v>0.11028588135109431</v>
      </c>
      <c r="Z98">
        <v>0</v>
      </c>
      <c r="AA98">
        <v>2.7658560433223314</v>
      </c>
      <c r="AB98">
        <v>1.4161904107750125</v>
      </c>
      <c r="AC98">
        <v>1.9530255411125912</v>
      </c>
      <c r="AD98">
        <v>1</v>
      </c>
      <c r="AE98">
        <v>1</v>
      </c>
      <c r="AF98">
        <v>1</v>
      </c>
      <c r="AG98">
        <v>1</v>
      </c>
      <c r="AH98">
        <v>0</v>
      </c>
      <c r="AI98">
        <v>1</v>
      </c>
      <c r="AJ98">
        <v>0</v>
      </c>
    </row>
    <row r="99" spans="1:36" x14ac:dyDescent="0.25">
      <c r="A99" s="16" t="s">
        <v>223</v>
      </c>
      <c r="B99" s="16" t="s">
        <v>761</v>
      </c>
      <c r="C99" s="20">
        <v>501.78757897425498</v>
      </c>
      <c r="D99" s="20">
        <v>534.1712383488682</v>
      </c>
      <c r="E99" s="20">
        <v>746.91845626121903</v>
      </c>
      <c r="F99" s="20">
        <v>746.39344675370728</v>
      </c>
      <c r="G99" s="20">
        <v>726.61849930294522</v>
      </c>
      <c r="H99" s="20">
        <v>750.71795656024324</v>
      </c>
      <c r="I99" s="20">
        <v>753.83364080761157</v>
      </c>
      <c r="J99" s="21">
        <v>712.36358933900385</v>
      </c>
      <c r="K99" s="20">
        <v>725.53350398771261</v>
      </c>
      <c r="L99" s="20">
        <v>766.34650833649766</v>
      </c>
      <c r="M99" s="20">
        <v>766.98966234922216</v>
      </c>
      <c r="N99" s="20">
        <v>605.20279621829206</v>
      </c>
      <c r="O99">
        <v>694.73973976996501</v>
      </c>
      <c r="P99">
        <v>766.98966234922216</v>
      </c>
      <c r="Q99">
        <v>501.78757897425498</v>
      </c>
      <c r="R99">
        <v>736.50597302832625</v>
      </c>
      <c r="S99">
        <v>93.258540907701317</v>
      </c>
      <c r="T99">
        <v>13.423521870014246</v>
      </c>
      <c r="U99" s="22">
        <v>1623846990.4000001</v>
      </c>
      <c r="V99" s="22">
        <v>2313766.5599999996</v>
      </c>
      <c r="W99" s="22" t="str">
        <f t="shared" si="1"/>
        <v>1601</v>
      </c>
      <c r="X99" s="22" t="str">
        <f>VLOOKUP(W99,Ponder2015!$K$1:$K$84,1,FALSE)</f>
        <v>1601</v>
      </c>
      <c r="Y99" s="23">
        <v>0.1094186022819518</v>
      </c>
      <c r="Z99">
        <v>0</v>
      </c>
      <c r="AA99">
        <v>1.5285146434216017</v>
      </c>
      <c r="AB99">
        <v>1.0413896023077107</v>
      </c>
      <c r="AC99">
        <v>1.4677644562941918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</row>
    <row r="100" spans="1:36" x14ac:dyDescent="0.25">
      <c r="A100" t="s">
        <v>4273</v>
      </c>
      <c r="B100" t="s">
        <v>4274</v>
      </c>
      <c r="C100">
        <v>4897.1231699554428</v>
      </c>
      <c r="D100">
        <v>2189.4772201822384</v>
      </c>
      <c r="E100">
        <v>7309.4707355127084</v>
      </c>
      <c r="F100">
        <v>13609.816474863719</v>
      </c>
      <c r="G100">
        <v>9583.0976676384853</v>
      </c>
      <c r="H100">
        <v>6399.0842362810199</v>
      </c>
      <c r="I100">
        <v>5032.8658047258141</v>
      </c>
      <c r="J100" s="17">
        <v>5018.0905300774266</v>
      </c>
      <c r="K100">
        <v>12018.663119225746</v>
      </c>
      <c r="L100">
        <v>4185.0172590726752</v>
      </c>
      <c r="M100">
        <v>971.38258382118147</v>
      </c>
      <c r="N100">
        <v>5668.1056338028166</v>
      </c>
      <c r="O100">
        <v>6406.8495362632721</v>
      </c>
      <c r="P100">
        <v>13609.816474863719</v>
      </c>
      <c r="Q100">
        <v>971.38258382118147</v>
      </c>
      <c r="R100">
        <v>5350.4857192643158</v>
      </c>
      <c r="S100">
        <v>3731.768895304921</v>
      </c>
      <c r="T100">
        <v>58.246551197789422</v>
      </c>
      <c r="U100">
        <v>1603102364</v>
      </c>
      <c r="V100">
        <v>251096.74</v>
      </c>
      <c r="W100" s="22" t="str">
        <f t="shared" si="1"/>
        <v>8544</v>
      </c>
      <c r="X100" s="22" t="e">
        <f>VLOOKUP(W100,Ponder2015!$K$1:$K$84,1,FALSE)</f>
        <v>#N/A</v>
      </c>
      <c r="Y100" s="23">
        <v>0.10802078091148502</v>
      </c>
      <c r="Z100">
        <v>0</v>
      </c>
      <c r="AA100">
        <v>14.010768467070957</v>
      </c>
      <c r="AB100">
        <v>2.5436599944303842</v>
      </c>
      <c r="AC100">
        <v>5.5081137014180488</v>
      </c>
      <c r="AD100">
        <v>1</v>
      </c>
      <c r="AE100">
        <v>0</v>
      </c>
      <c r="AF100">
        <v>1</v>
      </c>
      <c r="AG100">
        <v>0</v>
      </c>
      <c r="AH100">
        <v>0</v>
      </c>
      <c r="AI100">
        <v>1</v>
      </c>
      <c r="AJ100">
        <v>0</v>
      </c>
    </row>
    <row r="101" spans="1:36" x14ac:dyDescent="0.25">
      <c r="A101" s="16" t="s">
        <v>225</v>
      </c>
      <c r="B101" s="16" t="s">
        <v>308</v>
      </c>
      <c r="C101" s="20">
        <v>433.26567388771468</v>
      </c>
      <c r="D101" s="20">
        <v>468.18963657257575</v>
      </c>
      <c r="E101" s="20">
        <v>461.79613209794763</v>
      </c>
      <c r="F101" s="20">
        <v>338.06548075557447</v>
      </c>
      <c r="G101" s="20">
        <v>406.8249936355154</v>
      </c>
      <c r="H101" s="20">
        <v>375.83492896400867</v>
      </c>
      <c r="I101" s="20">
        <v>433.90418628056949</v>
      </c>
      <c r="J101" s="21">
        <v>513.58485546408838</v>
      </c>
      <c r="K101" s="20">
        <v>390.5254075243256</v>
      </c>
      <c r="L101" s="20">
        <v>587.20386814256176</v>
      </c>
      <c r="M101" s="20">
        <v>449.11078950787487</v>
      </c>
      <c r="N101" s="20">
        <v>424.7785854616896</v>
      </c>
      <c r="O101">
        <v>440.25704485787054</v>
      </c>
      <c r="P101">
        <v>587.20386814256176</v>
      </c>
      <c r="Q101">
        <v>338.06548075557447</v>
      </c>
      <c r="R101">
        <v>433.58493008414212</v>
      </c>
      <c r="S101">
        <v>65.231037517202282</v>
      </c>
      <c r="T101">
        <v>14.816580059101838</v>
      </c>
      <c r="U101" s="22">
        <v>1575094406</v>
      </c>
      <c r="V101" s="22">
        <v>3779953.6</v>
      </c>
      <c r="W101" s="22" t="str">
        <f t="shared" si="1"/>
        <v>1901</v>
      </c>
      <c r="X101" s="22" t="str">
        <f>VLOOKUP(W101,Ponder2015!$K$1:$K$84,1,FALSE)</f>
        <v>1901</v>
      </c>
      <c r="Y101" s="23">
        <v>0.10613353929620407</v>
      </c>
      <c r="Z101">
        <v>0</v>
      </c>
      <c r="AA101">
        <v>1.7369530507230859</v>
      </c>
      <c r="AB101">
        <v>1.354299532570489</v>
      </c>
      <c r="AC101">
        <v>1.282547183211614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</row>
    <row r="102" spans="1:36" x14ac:dyDescent="0.25">
      <c r="A102" t="s">
        <v>253</v>
      </c>
      <c r="B102" t="s">
        <v>308</v>
      </c>
      <c r="C102">
        <v>357.12550456112052</v>
      </c>
      <c r="D102">
        <v>493.05380390146729</v>
      </c>
      <c r="E102">
        <v>338.78331399464116</v>
      </c>
      <c r="F102">
        <v>372.13363707895343</v>
      </c>
      <c r="G102">
        <v>346.00716860743341</v>
      </c>
      <c r="H102">
        <v>351.23234082694336</v>
      </c>
      <c r="I102">
        <v>357.22575170187901</v>
      </c>
      <c r="J102" s="17">
        <v>589.81740594116945</v>
      </c>
      <c r="K102">
        <v>492.90114939669115</v>
      </c>
      <c r="L102">
        <v>458.45941577667702</v>
      </c>
      <c r="M102">
        <v>440.80842107241352</v>
      </c>
      <c r="N102">
        <v>370.30564218331136</v>
      </c>
      <c r="O102">
        <v>413.98779625355837</v>
      </c>
      <c r="P102">
        <v>589.81740594116945</v>
      </c>
      <c r="Q102">
        <v>338.78331399464116</v>
      </c>
      <c r="R102">
        <v>371.2196396311324</v>
      </c>
      <c r="S102">
        <v>80.012698757294089</v>
      </c>
      <c r="T102">
        <v>19.32730855387053</v>
      </c>
      <c r="U102">
        <v>1540566406</v>
      </c>
      <c r="V102">
        <v>3688909</v>
      </c>
      <c r="W102" s="22" t="str">
        <f t="shared" si="1"/>
        <v>4202</v>
      </c>
      <c r="X102" s="22" t="str">
        <f>VLOOKUP(W102,Ponder2015!$K$1:$K$84,1,FALSE)</f>
        <v>4202</v>
      </c>
      <c r="Y102" s="23">
        <v>0.10380696202511487</v>
      </c>
      <c r="Z102">
        <v>0</v>
      </c>
      <c r="AA102">
        <v>1.7409871784609177</v>
      </c>
      <c r="AB102">
        <v>1.5888636886972085</v>
      </c>
      <c r="AC102">
        <v>1.0957435750126829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</row>
    <row r="103" spans="1:36" x14ac:dyDescent="0.25">
      <c r="A103" s="16" t="s">
        <v>218</v>
      </c>
      <c r="B103" s="16" t="s">
        <v>658</v>
      </c>
      <c r="C103" s="20"/>
      <c r="D103" s="20"/>
      <c r="E103" s="20"/>
      <c r="F103" s="20"/>
      <c r="G103" s="20">
        <v>200</v>
      </c>
      <c r="H103" s="20">
        <v>200</v>
      </c>
      <c r="I103" s="20"/>
      <c r="J103" s="21">
        <v>202</v>
      </c>
      <c r="K103" s="20">
        <v>200</v>
      </c>
      <c r="L103" s="20">
        <v>200.59971167707832</v>
      </c>
      <c r="M103" s="20">
        <v>200.49815122447885</v>
      </c>
      <c r="N103" s="20">
        <v>200.5635587188612</v>
      </c>
      <c r="O103">
        <v>200.52306023148836</v>
      </c>
      <c r="P103">
        <v>202</v>
      </c>
      <c r="Q103">
        <v>200</v>
      </c>
      <c r="R103">
        <v>200.49815122447885</v>
      </c>
      <c r="S103">
        <v>0.7083152696511521</v>
      </c>
      <c r="T103">
        <v>0.3532338220020465</v>
      </c>
      <c r="U103" s="22">
        <v>1512137000</v>
      </c>
      <c r="V103" s="22">
        <v>7538365</v>
      </c>
      <c r="W103" s="22" t="str">
        <f t="shared" si="1"/>
        <v>1006</v>
      </c>
      <c r="X103" s="22" t="str">
        <f>VLOOKUP(W103,Ponder2015!$K$1:$K$84,1,FALSE)</f>
        <v>1006</v>
      </c>
      <c r="Y103" s="23">
        <v>0.10189132225941264</v>
      </c>
      <c r="Z103">
        <v>5</v>
      </c>
      <c r="AA103">
        <v>1.01</v>
      </c>
      <c r="AB103">
        <v>1.0074905866530395</v>
      </c>
      <c r="AC103">
        <v>1.0024907561223941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</row>
    <row r="104" spans="1:36" x14ac:dyDescent="0.25">
      <c r="A104" s="16" t="s">
        <v>229</v>
      </c>
      <c r="B104" s="16" t="s">
        <v>308</v>
      </c>
      <c r="C104" s="20">
        <v>332.21787581885968</v>
      </c>
      <c r="D104" s="20">
        <v>283.96509683831937</v>
      </c>
      <c r="E104" s="20">
        <v>445.39902638111238</v>
      </c>
      <c r="F104" s="20">
        <v>502.23963453910568</v>
      </c>
      <c r="G104" s="20">
        <v>563.26743947808268</v>
      </c>
      <c r="H104" s="20">
        <v>449.98717874841537</v>
      </c>
      <c r="I104" s="20">
        <v>353.53962352045585</v>
      </c>
      <c r="J104" s="21">
        <v>345.74712649053072</v>
      </c>
      <c r="K104" s="20">
        <v>332.7464072206779</v>
      </c>
      <c r="L104" s="20">
        <v>268.2397902637486</v>
      </c>
      <c r="M104" s="20">
        <v>297.68236595883906</v>
      </c>
      <c r="N104" s="20">
        <v>421.32269697956104</v>
      </c>
      <c r="O104">
        <v>383.0295218531424</v>
      </c>
      <c r="P104">
        <v>563.26743947808268</v>
      </c>
      <c r="Q104">
        <v>268.2397902637486</v>
      </c>
      <c r="R104">
        <v>349.64337500549328</v>
      </c>
      <c r="S104">
        <v>92.53050307293573</v>
      </c>
      <c r="T104">
        <v>24.157538203651288</v>
      </c>
      <c r="U104" s="22">
        <v>1507953800</v>
      </c>
      <c r="V104" s="22">
        <v>3986942</v>
      </c>
      <c r="W104" s="22" t="str">
        <f t="shared" si="1"/>
        <v>2103</v>
      </c>
      <c r="X104" s="22" t="str">
        <f>VLOOKUP(W104,Ponder2015!$K$1:$K$84,1,FALSE)</f>
        <v>2103</v>
      </c>
      <c r="Y104" s="23">
        <v>0.10160944847464606</v>
      </c>
      <c r="Z104">
        <v>0</v>
      </c>
      <c r="AA104">
        <v>2.0998653440798107</v>
      </c>
      <c r="AB104">
        <v>1.6109770118459505</v>
      </c>
      <c r="AC104">
        <v>1.3034731896476062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</row>
    <row r="105" spans="1:36" x14ac:dyDescent="0.25">
      <c r="A105" s="16" t="s">
        <v>983</v>
      </c>
      <c r="B105" s="16" t="s">
        <v>308</v>
      </c>
      <c r="C105" s="20">
        <v>533.88764406769269</v>
      </c>
      <c r="D105" s="20">
        <v>495.01082098396182</v>
      </c>
      <c r="E105" s="20">
        <v>554.12418820027881</v>
      </c>
      <c r="F105" s="20">
        <v>537.66277724568579</v>
      </c>
      <c r="G105" s="20">
        <v>410.08410103761292</v>
      </c>
      <c r="H105" s="20">
        <v>294.99112604189776</v>
      </c>
      <c r="I105" s="20">
        <v>1125.1895821682513</v>
      </c>
      <c r="J105" s="21">
        <v>589.00795493987937</v>
      </c>
      <c r="K105" s="20">
        <v>648.91155395722365</v>
      </c>
      <c r="L105" s="20">
        <v>347.2772735691795</v>
      </c>
      <c r="M105" s="20">
        <v>554.69433202867003</v>
      </c>
      <c r="N105" s="20">
        <v>608.98854999506466</v>
      </c>
      <c r="O105">
        <v>558.31915868628323</v>
      </c>
      <c r="P105">
        <v>1125.1895821682513</v>
      </c>
      <c r="Q105">
        <v>294.99112604189776</v>
      </c>
      <c r="R105">
        <v>545.8934827229823</v>
      </c>
      <c r="S105">
        <v>207.5779106013803</v>
      </c>
      <c r="T105">
        <v>37.179077123165193</v>
      </c>
      <c r="U105" s="22">
        <v>1505799632</v>
      </c>
      <c r="V105" s="22">
        <v>2871244</v>
      </c>
      <c r="W105" s="22" t="str">
        <f t="shared" si="1"/>
        <v>2309</v>
      </c>
      <c r="X105" s="22" t="e">
        <f>VLOOKUP(W105,Ponder2015!$K$1:$K$84,1,FALSE)</f>
        <v>#N/A</v>
      </c>
      <c r="Y105" s="23">
        <v>0.10146429560431162</v>
      </c>
      <c r="Z105">
        <v>0</v>
      </c>
      <c r="AA105">
        <v>3.8143167127286395</v>
      </c>
      <c r="AB105">
        <v>2.061188890835755</v>
      </c>
      <c r="AC105">
        <v>1.8505420486630122</v>
      </c>
      <c r="AD105">
        <v>1</v>
      </c>
      <c r="AE105">
        <v>1</v>
      </c>
      <c r="AF105">
        <v>1</v>
      </c>
      <c r="AG105">
        <v>1</v>
      </c>
      <c r="AH105">
        <v>0</v>
      </c>
      <c r="AI105">
        <v>1</v>
      </c>
      <c r="AJ105">
        <v>0</v>
      </c>
    </row>
    <row r="106" spans="1:36" x14ac:dyDescent="0.25">
      <c r="A106" t="s">
        <v>254</v>
      </c>
      <c r="B106" t="s">
        <v>1999</v>
      </c>
      <c r="C106">
        <v>373.90686010273913</v>
      </c>
      <c r="D106">
        <v>332.08713425796645</v>
      </c>
      <c r="F106">
        <v>344.27230654500789</v>
      </c>
      <c r="G106">
        <v>288.12794512762218</v>
      </c>
      <c r="H106">
        <v>366.27189349112427</v>
      </c>
      <c r="I106">
        <v>363.32783882783883</v>
      </c>
      <c r="J106" s="17">
        <v>432.98417879935528</v>
      </c>
      <c r="K106">
        <v>483.7291414433858</v>
      </c>
      <c r="L106">
        <v>462.01806404892181</v>
      </c>
      <c r="M106">
        <v>302.25570619023256</v>
      </c>
      <c r="N106">
        <v>401.95237600954016</v>
      </c>
      <c r="O106">
        <v>377.35758589488489</v>
      </c>
      <c r="P106">
        <v>483.7291414433858</v>
      </c>
      <c r="Q106">
        <v>288.12794512762218</v>
      </c>
      <c r="R106">
        <v>366.27189349112427</v>
      </c>
      <c r="S106">
        <v>62.657346293190201</v>
      </c>
      <c r="T106">
        <v>16.604236574336088</v>
      </c>
      <c r="U106">
        <v>1485348824</v>
      </c>
      <c r="V106">
        <v>3850222</v>
      </c>
      <c r="W106" s="22" t="str">
        <f t="shared" si="1"/>
        <v>4802</v>
      </c>
      <c r="X106" s="22" t="str">
        <f>VLOOKUP(W106,Ponder2015!$K$1:$K$84,1,FALSE)</f>
        <v>4802</v>
      </c>
      <c r="Y106" s="23">
        <v>0.10008627240377267</v>
      </c>
      <c r="Z106">
        <v>1</v>
      </c>
      <c r="AA106">
        <v>1.6788692302273036</v>
      </c>
      <c r="AB106">
        <v>1.3206832138625668</v>
      </c>
      <c r="AC106">
        <v>1.2712126667508399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</row>
    <row r="107" spans="1:36" x14ac:dyDescent="0.25">
      <c r="A107" t="s">
        <v>4374</v>
      </c>
      <c r="B107" t="s">
        <v>4375</v>
      </c>
      <c r="C107">
        <v>1621.5890530490828</v>
      </c>
      <c r="D107">
        <v>1138.7023685580427</v>
      </c>
      <c r="E107">
        <v>1394.4724744926561</v>
      </c>
      <c r="F107">
        <v>4736.2107022876344</v>
      </c>
      <c r="G107">
        <v>1469.6365767878078</v>
      </c>
      <c r="H107">
        <v>1561.4586299730781</v>
      </c>
      <c r="I107">
        <v>1397.4669664268586</v>
      </c>
      <c r="J107" s="17">
        <v>1367.4621713316369</v>
      </c>
      <c r="K107">
        <v>1356.8268004299534</v>
      </c>
      <c r="L107">
        <v>1479.3917438776564</v>
      </c>
      <c r="M107">
        <v>1802.9788640697586</v>
      </c>
      <c r="N107">
        <v>1881.8505874494085</v>
      </c>
      <c r="O107">
        <v>1767.3372448944647</v>
      </c>
      <c r="P107">
        <v>4736.2107022876344</v>
      </c>
      <c r="Q107">
        <v>1138.7023685580427</v>
      </c>
      <c r="R107">
        <v>1474.514160332732</v>
      </c>
      <c r="S107">
        <v>956.47045017452615</v>
      </c>
      <c r="T107">
        <v>54.1192946019559</v>
      </c>
      <c r="U107">
        <v>1473323854</v>
      </c>
      <c r="V107">
        <v>827624</v>
      </c>
      <c r="W107" s="22" t="str">
        <f t="shared" si="1"/>
        <v>8711</v>
      </c>
      <c r="X107" s="22" t="str">
        <f>VLOOKUP(W107,Ponder2015!$K$1:$K$84,1,FALSE)</f>
        <v>8711</v>
      </c>
      <c r="Y107" s="23">
        <v>9.9276001844008727E-2</v>
      </c>
      <c r="Z107">
        <v>0</v>
      </c>
      <c r="AA107">
        <v>4.1593052171175993</v>
      </c>
      <c r="AB107">
        <v>3.2120483001796898</v>
      </c>
      <c r="AC107">
        <v>1.2949074323959939</v>
      </c>
      <c r="AD107">
        <v>1</v>
      </c>
      <c r="AE107">
        <v>1</v>
      </c>
      <c r="AF107">
        <v>1</v>
      </c>
      <c r="AG107">
        <v>1</v>
      </c>
      <c r="AH107">
        <v>0</v>
      </c>
      <c r="AI107">
        <v>1</v>
      </c>
      <c r="AJ107">
        <v>0</v>
      </c>
    </row>
    <row r="108" spans="1:36" x14ac:dyDescent="0.25">
      <c r="A108" t="s">
        <v>281</v>
      </c>
      <c r="B108" t="s">
        <v>3980</v>
      </c>
      <c r="C108">
        <v>261.18767461380219</v>
      </c>
      <c r="D108">
        <v>259.37171837635168</v>
      </c>
      <c r="E108">
        <v>235.68228233136298</v>
      </c>
      <c r="F108">
        <v>262.84144748883801</v>
      </c>
      <c r="G108">
        <v>216.88416997124938</v>
      </c>
      <c r="H108">
        <v>233.6620050805227</v>
      </c>
      <c r="I108">
        <v>231.05203989590868</v>
      </c>
      <c r="J108" s="17">
        <v>283.81438055324492</v>
      </c>
      <c r="K108">
        <v>227.75719026396982</v>
      </c>
      <c r="L108">
        <v>254.73524969452399</v>
      </c>
      <c r="M108">
        <v>234.62299105900883</v>
      </c>
      <c r="N108">
        <v>198.3377971795629</v>
      </c>
      <c r="O108">
        <v>241.66241220902884</v>
      </c>
      <c r="P108">
        <v>283.81438055324492</v>
      </c>
      <c r="Q108">
        <v>198.3377971795629</v>
      </c>
      <c r="R108">
        <v>235.15263669518589</v>
      </c>
      <c r="S108">
        <v>23.427519014676722</v>
      </c>
      <c r="T108">
        <v>9.6943164642471604</v>
      </c>
      <c r="U108">
        <v>1444410130</v>
      </c>
      <c r="V108">
        <v>6093123.0999999996</v>
      </c>
      <c r="W108" s="22" t="str">
        <f t="shared" si="1"/>
        <v>8506</v>
      </c>
      <c r="X108" s="22" t="str">
        <f>VLOOKUP(W108,Ponder2015!$K$1:$K$84,1,FALSE)</f>
        <v>8506</v>
      </c>
      <c r="Y108" s="23">
        <v>9.7327727600468816E-2</v>
      </c>
      <c r="Z108">
        <v>0</v>
      </c>
      <c r="AA108">
        <v>1.4309646703209915</v>
      </c>
      <c r="AB108">
        <v>1.2069368412872032</v>
      </c>
      <c r="AC108">
        <v>1.1856168619352623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</row>
    <row r="109" spans="1:36" x14ac:dyDescent="0.25">
      <c r="A109" t="s">
        <v>2969</v>
      </c>
      <c r="B109" t="s">
        <v>2970</v>
      </c>
      <c r="C109">
        <v>861.56528829131798</v>
      </c>
      <c r="D109">
        <v>1591.059605388079</v>
      </c>
      <c r="F109">
        <v>2744.9269230769232</v>
      </c>
      <c r="G109">
        <v>832.68458396161759</v>
      </c>
      <c r="H109">
        <v>700.2733936572846</v>
      </c>
      <c r="I109">
        <v>868.75071157495256</v>
      </c>
      <c r="J109" s="17">
        <v>135.91206373292869</v>
      </c>
      <c r="M109">
        <v>11041.49090909091</v>
      </c>
      <c r="O109">
        <v>2347.0829348467519</v>
      </c>
      <c r="P109">
        <v>11041.49090909091</v>
      </c>
      <c r="Q109">
        <v>135.91206373292869</v>
      </c>
      <c r="R109">
        <v>865.15799993313522</v>
      </c>
      <c r="S109">
        <v>3597.8062885245372</v>
      </c>
      <c r="T109">
        <v>153.28841751215958</v>
      </c>
      <c r="U109">
        <v>1441172784</v>
      </c>
      <c r="V109">
        <v>1741621</v>
      </c>
      <c r="W109" s="22" t="str">
        <f t="shared" si="1"/>
        <v>7308</v>
      </c>
      <c r="X109" s="22" t="e">
        <f>VLOOKUP(W109,Ponder2015!$K$1:$K$84,1,FALSE)</f>
        <v>#N/A</v>
      </c>
      <c r="Y109" s="23">
        <v>9.7109587667016203E-2</v>
      </c>
      <c r="Z109">
        <v>4</v>
      </c>
      <c r="AA109">
        <v>81.239962118357454</v>
      </c>
      <c r="AB109">
        <v>12.762398209279999</v>
      </c>
      <c r="AC109">
        <v>6.3655717981973758</v>
      </c>
      <c r="AD109">
        <v>1</v>
      </c>
      <c r="AE109">
        <v>0</v>
      </c>
      <c r="AF109">
        <v>0</v>
      </c>
      <c r="AG109">
        <v>0</v>
      </c>
      <c r="AH109">
        <v>0</v>
      </c>
      <c r="AI109">
        <v>1</v>
      </c>
      <c r="AJ109">
        <v>0</v>
      </c>
    </row>
    <row r="110" spans="1:36" x14ac:dyDescent="0.25">
      <c r="A110" t="s">
        <v>3942</v>
      </c>
      <c r="B110" t="s">
        <v>308</v>
      </c>
      <c r="C110">
        <v>992.57883369330455</v>
      </c>
      <c r="D110">
        <v>5580.2203530146826</v>
      </c>
      <c r="E110">
        <v>7247.1702036086745</v>
      </c>
      <c r="F110">
        <v>1958.2280998555807</v>
      </c>
      <c r="G110">
        <v>3736.1364140480591</v>
      </c>
      <c r="H110">
        <v>631.23089748281893</v>
      </c>
      <c r="I110">
        <v>260</v>
      </c>
      <c r="J110" s="17">
        <v>6363.6751744973435</v>
      </c>
      <c r="K110">
        <v>716.46120096352377</v>
      </c>
      <c r="L110">
        <v>736.74418377798372</v>
      </c>
      <c r="M110">
        <v>6208.3797099857193</v>
      </c>
      <c r="N110">
        <v>1389.3083585095669</v>
      </c>
      <c r="O110">
        <v>2985.0111191197716</v>
      </c>
      <c r="P110">
        <v>7247.1702036086745</v>
      </c>
      <c r="Q110">
        <v>260</v>
      </c>
      <c r="R110">
        <v>1673.7682291825738</v>
      </c>
      <c r="S110">
        <v>2663.0144072467097</v>
      </c>
      <c r="T110">
        <v>89.212880655264925</v>
      </c>
      <c r="U110">
        <v>1429777351</v>
      </c>
      <c r="V110">
        <v>373945</v>
      </c>
      <c r="W110" s="22" t="str">
        <f t="shared" si="1"/>
        <v>8502</v>
      </c>
      <c r="X110" s="22" t="str">
        <f>VLOOKUP(W110,Ponder2015!$K$1:$K$84,1,FALSE)</f>
        <v>8502</v>
      </c>
      <c r="Y110" s="23">
        <v>9.6341736780430842E-2</v>
      </c>
      <c r="Z110">
        <v>0</v>
      </c>
      <c r="AA110">
        <v>27.873731552341056</v>
      </c>
      <c r="AB110">
        <v>4.3298528895771966</v>
      </c>
      <c r="AC110">
        <v>6.4375701122406683</v>
      </c>
      <c r="AD110">
        <v>1</v>
      </c>
      <c r="AE110">
        <v>0</v>
      </c>
      <c r="AF110">
        <v>1</v>
      </c>
      <c r="AG110">
        <v>0</v>
      </c>
      <c r="AH110">
        <v>0</v>
      </c>
      <c r="AI110">
        <v>1</v>
      </c>
      <c r="AJ110">
        <v>0</v>
      </c>
    </row>
    <row r="111" spans="1:36" x14ac:dyDescent="0.25">
      <c r="A111" t="s">
        <v>266</v>
      </c>
      <c r="B111" t="s">
        <v>308</v>
      </c>
      <c r="C111">
        <v>403.23631495810019</v>
      </c>
      <c r="D111">
        <v>369.99211145890649</v>
      </c>
      <c r="E111">
        <v>324.23832647668428</v>
      </c>
      <c r="F111">
        <v>308.80662558332619</v>
      </c>
      <c r="G111">
        <v>324.2315517039255</v>
      </c>
      <c r="H111">
        <v>297.17283829561285</v>
      </c>
      <c r="I111">
        <v>311.45999531913469</v>
      </c>
      <c r="J111" s="17">
        <v>453.48621532754407</v>
      </c>
      <c r="K111">
        <v>400.17122780847905</v>
      </c>
      <c r="L111">
        <v>359.56943292093166</v>
      </c>
      <c r="M111">
        <v>420.32346201137273</v>
      </c>
      <c r="N111">
        <v>345.21255414975195</v>
      </c>
      <c r="O111">
        <v>359.82505466781413</v>
      </c>
      <c r="P111">
        <v>453.48621532754407</v>
      </c>
      <c r="Q111">
        <v>297.17283829561285</v>
      </c>
      <c r="R111">
        <v>352.39099353534181</v>
      </c>
      <c r="S111">
        <v>50.147467113570322</v>
      </c>
      <c r="T111">
        <v>13.936624607718276</v>
      </c>
      <c r="U111">
        <v>1407268989</v>
      </c>
      <c r="V111">
        <v>3987177</v>
      </c>
      <c r="W111" s="22" t="str">
        <f t="shared" si="1"/>
        <v>6402</v>
      </c>
      <c r="X111" s="22" t="str">
        <f>VLOOKUP(W111,Ponder2015!$K$1:$K$84,1,FALSE)</f>
        <v>6402</v>
      </c>
      <c r="Y111" s="23">
        <v>9.4825070786494103E-2</v>
      </c>
      <c r="Z111">
        <v>0</v>
      </c>
      <c r="AA111">
        <v>1.5260015616785219</v>
      </c>
      <c r="AB111">
        <v>1.2868836708281628</v>
      </c>
      <c r="AC111">
        <v>1.1858115820962098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</row>
    <row r="112" spans="1:36" x14ac:dyDescent="0.25">
      <c r="A112" t="s">
        <v>3546</v>
      </c>
      <c r="B112" t="s">
        <v>3547</v>
      </c>
      <c r="C112">
        <v>12267.92362256681</v>
      </c>
      <c r="D112">
        <v>5524.7028520949016</v>
      </c>
      <c r="E112">
        <v>1607.670453056053</v>
      </c>
      <c r="F112">
        <v>1958.1625171431585</v>
      </c>
      <c r="G112">
        <v>7846.647184020956</v>
      </c>
      <c r="H112">
        <v>1340.9986793206181</v>
      </c>
      <c r="I112">
        <v>3341.5596412965351</v>
      </c>
      <c r="J112" s="17">
        <v>4004.9484724426247</v>
      </c>
      <c r="K112">
        <v>759.42054240654477</v>
      </c>
      <c r="M112">
        <v>11109.433920832129</v>
      </c>
      <c r="N112">
        <v>657.89473684210532</v>
      </c>
      <c r="O112">
        <v>4583.5784201838578</v>
      </c>
      <c r="P112">
        <v>12267.92362256681</v>
      </c>
      <c r="Q112">
        <v>657.89473684210532</v>
      </c>
      <c r="R112">
        <v>3341.5596412965351</v>
      </c>
      <c r="S112">
        <v>4139.3845381476776</v>
      </c>
      <c r="T112">
        <v>90.309015330027606</v>
      </c>
      <c r="U112">
        <v>1403640434</v>
      </c>
      <c r="V112">
        <v>368202</v>
      </c>
      <c r="W112" s="22" t="str">
        <f t="shared" si="1"/>
        <v>8427</v>
      </c>
      <c r="X112" s="22" t="e">
        <f>VLOOKUP(W112,Ponder2015!$K$1:$K$84,1,FALSE)</f>
        <v>#N/A</v>
      </c>
      <c r="Y112" s="23">
        <v>9.4580570277055465E-2</v>
      </c>
      <c r="Z112">
        <v>1</v>
      </c>
      <c r="AA112">
        <v>18.647243906301551</v>
      </c>
      <c r="AB112">
        <v>3.6713166722970172</v>
      </c>
      <c r="AC112">
        <v>5.0791706547707332</v>
      </c>
      <c r="AD112">
        <v>1</v>
      </c>
      <c r="AE112">
        <v>0</v>
      </c>
      <c r="AF112">
        <v>1</v>
      </c>
      <c r="AG112">
        <v>0</v>
      </c>
      <c r="AH112">
        <v>0</v>
      </c>
      <c r="AI112">
        <v>1</v>
      </c>
      <c r="AJ112">
        <v>0</v>
      </c>
    </row>
    <row r="113" spans="1:36" x14ac:dyDescent="0.25">
      <c r="A113" t="s">
        <v>3638</v>
      </c>
      <c r="B113" t="s">
        <v>2502</v>
      </c>
      <c r="C113">
        <v>13520.423218673219</v>
      </c>
      <c r="D113">
        <v>25699.381744831066</v>
      </c>
      <c r="E113">
        <v>2522.4317221961519</v>
      </c>
      <c r="G113">
        <v>1377.694474637319</v>
      </c>
      <c r="H113">
        <v>28811.545454545456</v>
      </c>
      <c r="I113">
        <v>30039.940848214286</v>
      </c>
      <c r="J113" s="17">
        <v>734874.22222222225</v>
      </c>
      <c r="K113">
        <v>480.26926071932644</v>
      </c>
      <c r="L113">
        <v>6763.510572300057</v>
      </c>
      <c r="M113">
        <v>9544.9420438255165</v>
      </c>
      <c r="N113">
        <v>2881.2779336298322</v>
      </c>
      <c r="O113">
        <v>77865.058135981308</v>
      </c>
      <c r="P113">
        <v>734874.22222222225</v>
      </c>
      <c r="Q113">
        <v>480.26926071932644</v>
      </c>
      <c r="R113">
        <v>9544.9420438255165</v>
      </c>
      <c r="S113">
        <v>218191.86277346706</v>
      </c>
      <c r="T113">
        <v>280.21794113660462</v>
      </c>
      <c r="U113">
        <v>1399008140</v>
      </c>
      <c r="V113">
        <v>351292.6</v>
      </c>
      <c r="W113" s="22" t="str">
        <f t="shared" si="1"/>
        <v>8438</v>
      </c>
      <c r="X113" s="22" t="str">
        <f>VLOOKUP(W113,Ponder2015!$K$1:$K$84,1,FALSE)</f>
        <v>8438</v>
      </c>
      <c r="Y113" s="23">
        <v>9.4268435489827621E-2</v>
      </c>
      <c r="Z113">
        <v>1</v>
      </c>
      <c r="AA113">
        <v>1530.1296217075387</v>
      </c>
      <c r="AB113">
        <v>76.990956974704901</v>
      </c>
      <c r="AC113">
        <v>19.874147326292583</v>
      </c>
      <c r="AD113">
        <v>1</v>
      </c>
      <c r="AE113">
        <v>0</v>
      </c>
      <c r="AF113">
        <v>0</v>
      </c>
      <c r="AG113">
        <v>0</v>
      </c>
      <c r="AH113">
        <v>0</v>
      </c>
      <c r="AI113">
        <v>1</v>
      </c>
      <c r="AJ113">
        <v>0</v>
      </c>
    </row>
    <row r="114" spans="1:36" x14ac:dyDescent="0.25">
      <c r="A114" s="16" t="s">
        <v>1317</v>
      </c>
      <c r="B114" s="16" t="s">
        <v>308</v>
      </c>
      <c r="C114" s="20">
        <v>87048.64191616766</v>
      </c>
      <c r="D114" s="20">
        <v>64916.877589453863</v>
      </c>
      <c r="E114" s="20">
        <v>50077.687037037038</v>
      </c>
      <c r="F114" s="20">
        <v>30132.746276889135</v>
      </c>
      <c r="G114" s="20">
        <v>4835.6916738941891</v>
      </c>
      <c r="H114" s="20">
        <v>3703.3218928164197</v>
      </c>
      <c r="I114" s="20">
        <v>11489.397993660525</v>
      </c>
      <c r="J114" s="21">
        <v>14698.219107217355</v>
      </c>
      <c r="K114" s="20">
        <v>3580.4034542478234</v>
      </c>
      <c r="L114" s="20">
        <v>6839.9748050389926</v>
      </c>
      <c r="M114" s="20">
        <v>50077.687037037038</v>
      </c>
      <c r="N114" s="20"/>
      <c r="O114">
        <v>29763.695343950913</v>
      </c>
      <c r="P114">
        <v>87048.64191616766</v>
      </c>
      <c r="Q114">
        <v>3580.4034542478234</v>
      </c>
      <c r="R114">
        <v>14698.219107217355</v>
      </c>
      <c r="S114">
        <v>29009.123958114989</v>
      </c>
      <c r="T114">
        <v>97.464792670681334</v>
      </c>
      <c r="U114" s="22">
        <v>1398123837</v>
      </c>
      <c r="V114" s="22">
        <v>146582</v>
      </c>
      <c r="W114" s="22" t="str">
        <f t="shared" si="1"/>
        <v>2933</v>
      </c>
      <c r="X114" s="22" t="e">
        <f>VLOOKUP(W114,Ponder2015!$K$1:$K$84,1,FALSE)</f>
        <v>#N/A</v>
      </c>
      <c r="Y114" s="23">
        <v>9.4208849088629878E-2</v>
      </c>
      <c r="Z114">
        <v>1</v>
      </c>
      <c r="AA114">
        <v>24.312523163525707</v>
      </c>
      <c r="AB114">
        <v>5.9223938139161119</v>
      </c>
      <c r="AC114">
        <v>4.1051851544214255</v>
      </c>
      <c r="AD114">
        <v>1</v>
      </c>
      <c r="AE114">
        <v>0</v>
      </c>
      <c r="AF114">
        <v>0</v>
      </c>
      <c r="AG114">
        <v>1</v>
      </c>
      <c r="AH114">
        <v>0</v>
      </c>
      <c r="AI114">
        <v>1</v>
      </c>
      <c r="AJ114">
        <v>0</v>
      </c>
    </row>
    <row r="115" spans="1:36" x14ac:dyDescent="0.25">
      <c r="A115" t="s">
        <v>247</v>
      </c>
      <c r="B115" t="s">
        <v>1705</v>
      </c>
      <c r="C115">
        <v>194.72454347811603</v>
      </c>
      <c r="D115">
        <v>142.26687517584969</v>
      </c>
      <c r="E115">
        <v>127.85402845160374</v>
      </c>
      <c r="F115">
        <v>130.33398957002535</v>
      </c>
      <c r="G115">
        <v>142.02269974825134</v>
      </c>
      <c r="H115">
        <v>154.09750122134889</v>
      </c>
      <c r="I115">
        <v>147.5892099618776</v>
      </c>
      <c r="J115" s="17">
        <v>158.71680060731396</v>
      </c>
      <c r="K115">
        <v>221.64536563258756</v>
      </c>
      <c r="L115">
        <v>152.99388771864383</v>
      </c>
      <c r="M115">
        <v>141.83024530667279</v>
      </c>
      <c r="N115">
        <v>145.69228105314167</v>
      </c>
      <c r="O115">
        <v>154.98061899378607</v>
      </c>
      <c r="P115">
        <v>221.64536563258756</v>
      </c>
      <c r="Q115">
        <v>127.85402845160374</v>
      </c>
      <c r="R115">
        <v>146.64074550750962</v>
      </c>
      <c r="S115">
        <v>27.017078295312032</v>
      </c>
      <c r="T115">
        <v>17.432552838361858</v>
      </c>
      <c r="U115">
        <v>1385924452</v>
      </c>
      <c r="V115">
        <v>8883881.8200000003</v>
      </c>
      <c r="W115" s="22" t="str">
        <f t="shared" si="1"/>
        <v>3923</v>
      </c>
      <c r="X115" s="22" t="str">
        <f>VLOOKUP(W115,Ponder2015!$K$1:$K$84,1,FALSE)</f>
        <v>3923</v>
      </c>
      <c r="Y115" s="23">
        <v>9.3386826038865445E-2</v>
      </c>
      <c r="Z115">
        <v>0</v>
      </c>
      <c r="AA115">
        <v>1.7335813999516363</v>
      </c>
      <c r="AB115">
        <v>1.5114855347024738</v>
      </c>
      <c r="AC115">
        <v>1.146938796402627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</row>
    <row r="116" spans="1:36" x14ac:dyDescent="0.25">
      <c r="A116" t="s">
        <v>3830</v>
      </c>
      <c r="B116" t="s">
        <v>2502</v>
      </c>
      <c r="C116">
        <v>4161.2433511277832</v>
      </c>
      <c r="D116">
        <v>2758.8089290982398</v>
      </c>
      <c r="E116">
        <v>4946.7605587653861</v>
      </c>
      <c r="F116">
        <v>3016.8559957043449</v>
      </c>
      <c r="G116">
        <v>17849.703177257525</v>
      </c>
      <c r="H116">
        <v>5233.7033177258318</v>
      </c>
      <c r="I116">
        <v>6583.1325180097165</v>
      </c>
      <c r="J116" s="17">
        <v>4803.865325369381</v>
      </c>
      <c r="K116">
        <v>2082.6015176071901</v>
      </c>
      <c r="L116">
        <v>1620.5570698711035</v>
      </c>
      <c r="M116">
        <v>2995.4344293320546</v>
      </c>
      <c r="N116">
        <v>3875.9241515628664</v>
      </c>
      <c r="O116">
        <v>4994.0491951192862</v>
      </c>
      <c r="P116">
        <v>17849.703177257525</v>
      </c>
      <c r="Q116">
        <v>1620.5570698711035</v>
      </c>
      <c r="R116">
        <v>4018.5837513453248</v>
      </c>
      <c r="S116">
        <v>4291.5314515383616</v>
      </c>
      <c r="T116">
        <v>85.932903018506522</v>
      </c>
      <c r="U116">
        <v>1377429376</v>
      </c>
      <c r="V116">
        <v>444902.9</v>
      </c>
      <c r="W116" s="22" t="str">
        <f t="shared" si="1"/>
        <v>8474</v>
      </c>
      <c r="X116" s="22" t="e">
        <f>VLOOKUP(W116,Ponder2015!$K$1:$K$84,1,FALSE)</f>
        <v>#N/A</v>
      </c>
      <c r="Y116" s="23">
        <v>9.2814407979963237E-2</v>
      </c>
      <c r="Z116">
        <v>0</v>
      </c>
      <c r="AA116">
        <v>11.014547718876239</v>
      </c>
      <c r="AB116">
        <v>4.4417895163394006</v>
      </c>
      <c r="AC116">
        <v>2.4797545400020726</v>
      </c>
      <c r="AD116">
        <v>1</v>
      </c>
      <c r="AE116">
        <v>0</v>
      </c>
      <c r="AF116">
        <v>1</v>
      </c>
      <c r="AG116">
        <v>1</v>
      </c>
      <c r="AH116">
        <v>0</v>
      </c>
      <c r="AI116">
        <v>1</v>
      </c>
      <c r="AJ116">
        <v>0</v>
      </c>
    </row>
    <row r="117" spans="1:36" x14ac:dyDescent="0.25">
      <c r="A117" s="16" t="s">
        <v>241</v>
      </c>
      <c r="B117" s="16" t="s">
        <v>308</v>
      </c>
      <c r="C117" s="20">
        <v>21941.862000000001</v>
      </c>
      <c r="D117" s="20">
        <v>14482.932399076359</v>
      </c>
      <c r="E117" s="20">
        <v>16615.390666666666</v>
      </c>
      <c r="F117" s="20">
        <v>16674.426933333332</v>
      </c>
      <c r="G117" s="20"/>
      <c r="H117" s="20">
        <v>17153.27557142857</v>
      </c>
      <c r="I117" s="20"/>
      <c r="J117" s="21">
        <v>15204.176184379001</v>
      </c>
      <c r="K117" s="20">
        <v>16387.703361435364</v>
      </c>
      <c r="L117" s="20">
        <v>15906.957285714285</v>
      </c>
      <c r="M117" s="20"/>
      <c r="N117" s="20">
        <v>15906.957285714285</v>
      </c>
      <c r="O117">
        <v>16697.075743083096</v>
      </c>
      <c r="P117">
        <v>21941.862000000001</v>
      </c>
      <c r="Q117">
        <v>14482.932399076359</v>
      </c>
      <c r="R117">
        <v>16387.703361435364</v>
      </c>
      <c r="S117">
        <v>2127.1621955225751</v>
      </c>
      <c r="T117">
        <v>12.739728969629727</v>
      </c>
      <c r="U117" s="22">
        <v>1373583711</v>
      </c>
      <c r="V117" s="22">
        <v>86183</v>
      </c>
      <c r="W117" s="22" t="str">
        <f t="shared" si="1"/>
        <v>2941</v>
      </c>
      <c r="X117" s="22" t="e">
        <f>VLOOKUP(W117,Ponder2015!$K$1:$K$84,1,FALSE)</f>
        <v>#N/A</v>
      </c>
      <c r="Y117" s="23">
        <v>9.2555278091721135E-2</v>
      </c>
      <c r="Z117">
        <v>3</v>
      </c>
      <c r="AA117">
        <v>1.5150151499291216</v>
      </c>
      <c r="AB117">
        <v>1.3389223319501287</v>
      </c>
      <c r="AC117">
        <v>1.1315183216957141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</row>
    <row r="118" spans="1:36" x14ac:dyDescent="0.25">
      <c r="A118" t="s">
        <v>249</v>
      </c>
      <c r="B118" t="s">
        <v>1758</v>
      </c>
      <c r="C118">
        <v>297.26181500300498</v>
      </c>
      <c r="D118">
        <v>230.0622716344881</v>
      </c>
      <c r="E118">
        <v>318.773435179025</v>
      </c>
      <c r="F118">
        <v>270.26553863694573</v>
      </c>
      <c r="G118">
        <v>288.11405803148887</v>
      </c>
      <c r="H118">
        <v>236.71269715265237</v>
      </c>
      <c r="I118">
        <v>271.20130656872681</v>
      </c>
      <c r="J118" s="17">
        <v>343.75955201893163</v>
      </c>
      <c r="K118">
        <v>350.15521533337227</v>
      </c>
      <c r="L118">
        <v>264.07474793287514</v>
      </c>
      <c r="M118">
        <v>215.56977040399752</v>
      </c>
      <c r="N118">
        <v>231.85727533341642</v>
      </c>
      <c r="O118">
        <v>276.48397360241046</v>
      </c>
      <c r="P118">
        <v>350.15521533337227</v>
      </c>
      <c r="Q118">
        <v>215.56977040399752</v>
      </c>
      <c r="R118">
        <v>270.7334226028363</v>
      </c>
      <c r="S118">
        <v>44.689033642445409</v>
      </c>
      <c r="T118">
        <v>16.163336001062088</v>
      </c>
      <c r="U118">
        <v>1372352945</v>
      </c>
      <c r="V118">
        <v>5032357</v>
      </c>
      <c r="W118" s="22" t="str">
        <f t="shared" si="1"/>
        <v>3924</v>
      </c>
      <c r="X118" s="22" t="str">
        <f>VLOOKUP(W118,Ponder2015!$K$1:$K$84,1,FALSE)</f>
        <v>3924</v>
      </c>
      <c r="Y118" s="23">
        <v>9.2472346204509906E-2</v>
      </c>
      <c r="Z118">
        <v>0</v>
      </c>
      <c r="AA118">
        <v>1.6243242949934458</v>
      </c>
      <c r="AB118">
        <v>1.2933579163110831</v>
      </c>
      <c r="AC118">
        <v>1.2558969752366347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</row>
    <row r="119" spans="1:36" x14ac:dyDescent="0.25">
      <c r="A119" t="s">
        <v>4307</v>
      </c>
      <c r="B119" t="s">
        <v>4308</v>
      </c>
      <c r="C119">
        <v>1263.892532094271</v>
      </c>
      <c r="D119">
        <v>2581.2753729033257</v>
      </c>
      <c r="E119">
        <v>824.19733749392117</v>
      </c>
      <c r="F119">
        <v>1263.7197678246978</v>
      </c>
      <c r="G119">
        <v>1476.5837863826325</v>
      </c>
      <c r="H119">
        <v>2516.5768154613006</v>
      </c>
      <c r="I119">
        <v>2594.2480068034442</v>
      </c>
      <c r="J119" s="17">
        <v>1848.5534109279017</v>
      </c>
      <c r="K119">
        <v>1072.5991114000867</v>
      </c>
      <c r="L119">
        <v>1568.4904518081989</v>
      </c>
      <c r="M119">
        <v>3092.6458468756182</v>
      </c>
      <c r="N119">
        <v>518.55145978152927</v>
      </c>
      <c r="O119">
        <v>1718.4444916464108</v>
      </c>
      <c r="P119">
        <v>3092.6458468756182</v>
      </c>
      <c r="Q119">
        <v>518.55145978152927</v>
      </c>
      <c r="R119">
        <v>1522.5371190954156</v>
      </c>
      <c r="S119">
        <v>809.30914521054717</v>
      </c>
      <c r="T119">
        <v>47.095448770368051</v>
      </c>
      <c r="U119">
        <v>1368044225</v>
      </c>
      <c r="V119">
        <v>745056</v>
      </c>
      <c r="W119" s="22" t="str">
        <f t="shared" si="1"/>
        <v>8702</v>
      </c>
      <c r="X119" s="22" t="e">
        <f>VLOOKUP(W119,Ponder2015!$K$1:$K$84,1,FALSE)</f>
        <v>#N/A</v>
      </c>
      <c r="Y119" s="23">
        <v>9.218201458902428E-2</v>
      </c>
      <c r="Z119">
        <v>0</v>
      </c>
      <c r="AA119">
        <v>5.9640095279619496</v>
      </c>
      <c r="AB119">
        <v>2.0312449582267331</v>
      </c>
      <c r="AC119">
        <v>2.9361350554039038</v>
      </c>
      <c r="AD119">
        <v>1</v>
      </c>
      <c r="AE119">
        <v>1</v>
      </c>
      <c r="AF119">
        <v>1</v>
      </c>
      <c r="AG119">
        <v>1</v>
      </c>
      <c r="AH119">
        <v>0</v>
      </c>
      <c r="AI119">
        <v>1</v>
      </c>
      <c r="AJ119">
        <v>0</v>
      </c>
    </row>
    <row r="120" spans="1:36" x14ac:dyDescent="0.25">
      <c r="A120" t="s">
        <v>278</v>
      </c>
      <c r="B120" t="s">
        <v>308</v>
      </c>
      <c r="C120">
        <v>763.70171796072873</v>
      </c>
      <c r="D120">
        <v>785.9161900727247</v>
      </c>
      <c r="E120">
        <v>768.77493763150403</v>
      </c>
      <c r="F120">
        <v>836.31343472750314</v>
      </c>
      <c r="G120">
        <v>734.22260152194008</v>
      </c>
      <c r="H120">
        <v>732.76373247285346</v>
      </c>
      <c r="I120">
        <v>612.32928204702398</v>
      </c>
      <c r="J120" s="17">
        <v>960.32173731330147</v>
      </c>
      <c r="K120">
        <v>206.97691156402695</v>
      </c>
      <c r="L120">
        <v>517.12551992181284</v>
      </c>
      <c r="M120">
        <v>742.96016716258976</v>
      </c>
      <c r="N120">
        <v>721.30543615676356</v>
      </c>
      <c r="O120">
        <v>698.55930571273086</v>
      </c>
      <c r="P120">
        <v>960.32173731330147</v>
      </c>
      <c r="Q120">
        <v>206.97691156402695</v>
      </c>
      <c r="R120">
        <v>738.59138434226497</v>
      </c>
      <c r="S120">
        <v>188.59251094087037</v>
      </c>
      <c r="T120">
        <v>26.997351463015999</v>
      </c>
      <c r="U120">
        <v>1343068034</v>
      </c>
      <c r="V120">
        <v>2275297</v>
      </c>
      <c r="W120" s="22" t="str">
        <f t="shared" si="1"/>
        <v>7604</v>
      </c>
      <c r="X120" s="22" t="str">
        <f>VLOOKUP(W120,Ponder2015!$K$1:$K$84,1,FALSE)</f>
        <v>7604</v>
      </c>
      <c r="Y120" s="23">
        <v>9.0499060514100102E-2</v>
      </c>
      <c r="Z120">
        <v>0</v>
      </c>
      <c r="AA120">
        <v>4.6397529562916118</v>
      </c>
      <c r="AB120">
        <v>1.3002070666834182</v>
      </c>
      <c r="AC120">
        <v>3.5684723419683775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</row>
    <row r="121" spans="1:36" x14ac:dyDescent="0.25">
      <c r="A121" s="16" t="s">
        <v>1031</v>
      </c>
      <c r="B121" s="16" t="s">
        <v>1032</v>
      </c>
      <c r="C121" s="20"/>
      <c r="D121" s="20"/>
      <c r="E121" s="20"/>
      <c r="F121" s="20"/>
      <c r="G121" s="20"/>
      <c r="H121" s="20">
        <v>17.482088909090908</v>
      </c>
      <c r="I121" s="20">
        <v>13.258019503916449</v>
      </c>
      <c r="J121" s="21"/>
      <c r="K121" s="20"/>
      <c r="L121" s="20">
        <v>18.851817794117647</v>
      </c>
      <c r="M121" s="20"/>
      <c r="N121" s="20"/>
      <c r="O121">
        <v>16.530642069041665</v>
      </c>
      <c r="P121">
        <v>18.851817794117647</v>
      </c>
      <c r="Q121">
        <v>13.258019503916449</v>
      </c>
      <c r="R121">
        <v>17.482088909090908</v>
      </c>
      <c r="S121">
        <v>2.915747441899637</v>
      </c>
      <c r="T121">
        <v>17.638440356531611</v>
      </c>
      <c r="U121" s="22">
        <v>1341075803</v>
      </c>
      <c r="V121" s="22">
        <v>84900000</v>
      </c>
      <c r="W121" s="22" t="str">
        <f t="shared" si="1"/>
        <v>2520</v>
      </c>
      <c r="X121" s="22" t="e">
        <f>VLOOKUP(W121,Ponder2015!$K$1:$K$84,1,FALSE)</f>
        <v>#N/A</v>
      </c>
      <c r="Y121" s="23">
        <v>9.0364819336987048E-2</v>
      </c>
      <c r="Z121">
        <v>9</v>
      </c>
      <c r="AA121">
        <v>1.4219180918046452</v>
      </c>
      <c r="AB121">
        <v>1.0783504129368924</v>
      </c>
      <c r="AC121">
        <v>1.318604856775679</v>
      </c>
      <c r="AD121">
        <v>0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0</v>
      </c>
    </row>
    <row r="122" spans="1:36" x14ac:dyDescent="0.25">
      <c r="A122" t="s">
        <v>258</v>
      </c>
      <c r="B122" t="s">
        <v>2148</v>
      </c>
      <c r="C122">
        <v>439.74455085374905</v>
      </c>
      <c r="D122">
        <v>755.48989494144098</v>
      </c>
      <c r="E122">
        <v>759.57120552030642</v>
      </c>
      <c r="F122">
        <v>731.56086933628205</v>
      </c>
      <c r="H122">
        <v>749.89369186370561</v>
      </c>
      <c r="I122">
        <v>708.63972439638519</v>
      </c>
      <c r="J122" s="17">
        <v>790.46463034010321</v>
      </c>
      <c r="K122">
        <v>697.27188665175242</v>
      </c>
      <c r="L122">
        <v>700.4439475310412</v>
      </c>
      <c r="M122">
        <v>588.10195501227656</v>
      </c>
      <c r="N122">
        <v>561.29525709505117</v>
      </c>
      <c r="O122">
        <v>680.22523759473575</v>
      </c>
      <c r="P122">
        <v>790.46463034010321</v>
      </c>
      <c r="Q122">
        <v>439.74455085374905</v>
      </c>
      <c r="R122">
        <v>708.63972439638519</v>
      </c>
      <c r="S122">
        <v>106.5697345767383</v>
      </c>
      <c r="T122">
        <v>15.666830438924462</v>
      </c>
      <c r="U122">
        <v>1323321460</v>
      </c>
      <c r="V122">
        <v>1938151</v>
      </c>
      <c r="W122" s="22" t="str">
        <f t="shared" si="1"/>
        <v>5208</v>
      </c>
      <c r="X122" s="22" t="str">
        <f>VLOOKUP(W122,Ponder2015!$K$1:$K$84,1,FALSE)</f>
        <v>5208</v>
      </c>
      <c r="Y122" s="23">
        <v>8.9168490245034968E-2</v>
      </c>
      <c r="Z122">
        <v>1</v>
      </c>
      <c r="AA122">
        <v>1.7975541227411302</v>
      </c>
      <c r="AB122">
        <v>1.1154675685355009</v>
      </c>
      <c r="AC122">
        <v>1.6114803992922375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</row>
    <row r="123" spans="1:36" x14ac:dyDescent="0.25">
      <c r="A123" t="s">
        <v>3568</v>
      </c>
      <c r="B123" t="s">
        <v>3569</v>
      </c>
      <c r="C123">
        <v>1953.888862217955</v>
      </c>
      <c r="D123">
        <v>2454.6321558872305</v>
      </c>
      <c r="E123">
        <v>2614.2676068376068</v>
      </c>
      <c r="F123">
        <v>1000.3345</v>
      </c>
      <c r="G123">
        <v>3665.0311918604652</v>
      </c>
      <c r="H123">
        <v>604.92449999999997</v>
      </c>
      <c r="I123">
        <v>1079.4477160493827</v>
      </c>
      <c r="J123" s="17">
        <v>5564.057583983712</v>
      </c>
      <c r="K123">
        <v>1688.4363543788188</v>
      </c>
      <c r="L123">
        <v>3194.56287431694</v>
      </c>
      <c r="M123">
        <v>3485.4917835671345</v>
      </c>
      <c r="O123">
        <v>2482.2795571908405</v>
      </c>
      <c r="P123">
        <v>5564.057583983712</v>
      </c>
      <c r="Q123">
        <v>604.92449999999997</v>
      </c>
      <c r="R123">
        <v>2454.6321558872305</v>
      </c>
      <c r="S123">
        <v>1450.0403046050126</v>
      </c>
      <c r="T123">
        <v>58.415672819946273</v>
      </c>
      <c r="U123">
        <v>1319945648</v>
      </c>
      <c r="V123">
        <v>479842</v>
      </c>
      <c r="W123" s="22" t="str">
        <f t="shared" si="1"/>
        <v>8429</v>
      </c>
      <c r="X123" s="22" t="str">
        <f>VLOOKUP(W123,Ponder2015!$K$1:$K$84,1,FALSE)</f>
        <v>8429</v>
      </c>
      <c r="Y123" s="23">
        <v>8.8941020149151326E-2</v>
      </c>
      <c r="Z123">
        <v>1</v>
      </c>
      <c r="AA123">
        <v>9.1979372367687411</v>
      </c>
      <c r="AB123">
        <v>2.2667582067801009</v>
      </c>
      <c r="AC123">
        <v>4.0577496131950861</v>
      </c>
      <c r="AD123">
        <v>1</v>
      </c>
      <c r="AE123">
        <v>1</v>
      </c>
      <c r="AF123">
        <v>1</v>
      </c>
      <c r="AG123">
        <v>1</v>
      </c>
      <c r="AH123">
        <v>0</v>
      </c>
      <c r="AI123">
        <v>1</v>
      </c>
      <c r="AJ123">
        <v>0</v>
      </c>
    </row>
    <row r="124" spans="1:36" x14ac:dyDescent="0.25">
      <c r="A124" t="s">
        <v>290</v>
      </c>
      <c r="B124" t="s">
        <v>308</v>
      </c>
      <c r="C124">
        <v>1457.3802565422659</v>
      </c>
      <c r="D124">
        <v>1341.5571722437023</v>
      </c>
      <c r="E124">
        <v>1098.3198847262247</v>
      </c>
      <c r="F124">
        <v>1256.9528696477082</v>
      </c>
      <c r="G124">
        <v>1084.0027234860622</v>
      </c>
      <c r="H124">
        <v>1314.7898928024501</v>
      </c>
      <c r="I124">
        <v>1642.5101788170564</v>
      </c>
      <c r="J124" s="17">
        <v>1138.9496648885242</v>
      </c>
      <c r="K124">
        <v>1120.0298774259447</v>
      </c>
      <c r="L124">
        <v>1688.8693708953022</v>
      </c>
      <c r="M124">
        <v>1467.6862575186053</v>
      </c>
      <c r="N124">
        <v>1437.328702771626</v>
      </c>
      <c r="O124">
        <v>1337.3647376471226</v>
      </c>
      <c r="P124">
        <v>1688.8693708953022</v>
      </c>
      <c r="Q124">
        <v>1084.0027234860622</v>
      </c>
      <c r="R124">
        <v>1328.1735325230761</v>
      </c>
      <c r="S124">
        <v>207.36013210180772</v>
      </c>
      <c r="T124">
        <v>15.505129323704498</v>
      </c>
      <c r="U124">
        <v>1294924680</v>
      </c>
      <c r="V124">
        <v>843796</v>
      </c>
      <c r="W124" s="22" t="str">
        <f t="shared" si="1"/>
        <v>8711</v>
      </c>
      <c r="X124" s="22" t="str">
        <f>VLOOKUP(W124,Ponder2015!$K$1:$K$84,1,FALSE)</f>
        <v>8711</v>
      </c>
      <c r="Y124" s="23">
        <v>8.7255048895402199E-2</v>
      </c>
      <c r="Z124">
        <v>0</v>
      </c>
      <c r="AA124">
        <v>1.5579936602594866</v>
      </c>
      <c r="AB124">
        <v>1.271572825041188</v>
      </c>
      <c r="AC124">
        <v>1.2252492579094092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</row>
    <row r="125" spans="1:36" x14ac:dyDescent="0.25">
      <c r="A125" t="s">
        <v>2869</v>
      </c>
      <c r="B125" t="s">
        <v>308</v>
      </c>
      <c r="C125">
        <v>204.65190974545649</v>
      </c>
      <c r="D125">
        <v>195.03401360544217</v>
      </c>
      <c r="F125">
        <v>5002.8651530822299</v>
      </c>
      <c r="J125" s="17">
        <v>324.92587637342103</v>
      </c>
      <c r="L125">
        <v>188.96111572431494</v>
      </c>
      <c r="M125">
        <v>337.72727272727275</v>
      </c>
      <c r="O125">
        <v>1042.3608902096896</v>
      </c>
      <c r="P125">
        <v>5002.8651530822299</v>
      </c>
      <c r="Q125">
        <v>188.96111572431494</v>
      </c>
      <c r="R125">
        <v>264.78889305943875</v>
      </c>
      <c r="S125">
        <v>1941.3822857466369</v>
      </c>
      <c r="T125">
        <v>186.24857321307334</v>
      </c>
      <c r="U125">
        <v>1286729188</v>
      </c>
      <c r="V125">
        <v>1507599</v>
      </c>
      <c r="W125" s="22" t="str">
        <f t="shared" si="1"/>
        <v>7216</v>
      </c>
      <c r="X125" s="22" t="e">
        <f>VLOOKUP(W125,Ponder2015!$K$1:$K$84,1,FALSE)</f>
        <v>#N/A</v>
      </c>
      <c r="Y125" s="23">
        <v>8.6702817506019866E-2</v>
      </c>
      <c r="Z125">
        <v>6</v>
      </c>
      <c r="AA125">
        <v>26.475633010027135</v>
      </c>
      <c r="AB125">
        <v>18.893787784214979</v>
      </c>
      <c r="AC125">
        <v>1.4012877307824159</v>
      </c>
      <c r="AD125">
        <v>0</v>
      </c>
      <c r="AE125">
        <v>0</v>
      </c>
      <c r="AF125">
        <v>0</v>
      </c>
      <c r="AG125">
        <v>1</v>
      </c>
      <c r="AH125">
        <v>0</v>
      </c>
      <c r="AI125">
        <v>1</v>
      </c>
      <c r="AJ125">
        <v>0</v>
      </c>
    </row>
    <row r="126" spans="1:36" x14ac:dyDescent="0.25">
      <c r="A126" t="s">
        <v>1586</v>
      </c>
      <c r="B126" t="s">
        <v>308</v>
      </c>
      <c r="G126">
        <v>1448.4529780564264</v>
      </c>
      <c r="J126" s="17">
        <v>1055.9389213942659</v>
      </c>
      <c r="K126">
        <v>4204.5603523460668</v>
      </c>
      <c r="L126">
        <v>4586.5919881871532</v>
      </c>
      <c r="O126">
        <v>2823.886059995978</v>
      </c>
      <c r="P126">
        <v>4586.5919881871532</v>
      </c>
      <c r="Q126">
        <v>1055.9389213942659</v>
      </c>
      <c r="R126">
        <v>2826.5066652012465</v>
      </c>
      <c r="S126">
        <v>1828.5556174770338</v>
      </c>
      <c r="T126">
        <v>64.75316562452376</v>
      </c>
      <c r="U126">
        <v>1257627814</v>
      </c>
      <c r="V126">
        <v>371268</v>
      </c>
      <c r="W126" s="22" t="str">
        <f t="shared" si="1"/>
        <v>3808</v>
      </c>
      <c r="X126" s="22" t="e">
        <f>VLOOKUP(W126,Ponder2015!$K$1:$K$84,1,FALSE)</f>
        <v>#N/A</v>
      </c>
      <c r="Y126" s="23">
        <v>8.4741898967272578E-2</v>
      </c>
      <c r="Z126">
        <v>8</v>
      </c>
      <c r="AA126">
        <v>4.3436148580743659</v>
      </c>
      <c r="AB126">
        <v>1.6227069423381633</v>
      </c>
      <c r="AC126">
        <v>2.6767709835613562</v>
      </c>
      <c r="AD126">
        <v>0</v>
      </c>
      <c r="AE126">
        <v>1</v>
      </c>
      <c r="AF126">
        <v>1</v>
      </c>
      <c r="AG126">
        <v>1</v>
      </c>
      <c r="AH126">
        <v>0</v>
      </c>
      <c r="AI126">
        <v>1</v>
      </c>
      <c r="AJ126">
        <v>0</v>
      </c>
    </row>
    <row r="127" spans="1:36" x14ac:dyDescent="0.25">
      <c r="A127" s="16" t="s">
        <v>231</v>
      </c>
      <c r="B127" s="16" t="s">
        <v>105</v>
      </c>
      <c r="C127" s="20">
        <v>306.61342749713498</v>
      </c>
      <c r="D127" s="20">
        <v>378.61111341504335</v>
      </c>
      <c r="E127" s="20">
        <v>288.43660870518795</v>
      </c>
      <c r="F127" s="20">
        <v>339.61341260169104</v>
      </c>
      <c r="G127" s="20">
        <v>316.83299577303234</v>
      </c>
      <c r="H127" s="20">
        <v>348.00573220803938</v>
      </c>
      <c r="I127" s="20">
        <v>311.42949018617406</v>
      </c>
      <c r="J127" s="21">
        <v>299.66840618581097</v>
      </c>
      <c r="K127" s="20">
        <v>327.04929190094049</v>
      </c>
      <c r="L127" s="20">
        <v>340.28963180431856</v>
      </c>
      <c r="M127" s="20">
        <v>306.70285993610929</v>
      </c>
      <c r="N127" s="20">
        <v>305.82312312033997</v>
      </c>
      <c r="O127">
        <v>322.42300777781855</v>
      </c>
      <c r="P127">
        <v>378.61111341504335</v>
      </c>
      <c r="Q127">
        <v>288.43660870518795</v>
      </c>
      <c r="R127">
        <v>314.1312429796032</v>
      </c>
      <c r="S127">
        <v>25.30771119911882</v>
      </c>
      <c r="T127">
        <v>7.8492261993158827</v>
      </c>
      <c r="U127" s="22">
        <v>1245762767</v>
      </c>
      <c r="V127" s="22">
        <v>3898775</v>
      </c>
      <c r="W127" s="22" t="str">
        <f t="shared" si="1"/>
        <v>2105</v>
      </c>
      <c r="X127" s="22" t="str">
        <f>VLOOKUP(W127,Ponder2015!$K$1:$K$84,1,FALSE)</f>
        <v>2105</v>
      </c>
      <c r="Y127" s="23">
        <v>8.3942404392706865E-2</v>
      </c>
      <c r="Z127">
        <v>0</v>
      </c>
      <c r="AA127">
        <v>1.3126319683019956</v>
      </c>
      <c r="AB127">
        <v>1.205264111343509</v>
      </c>
      <c r="AC127">
        <v>1.0890824309360738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</row>
    <row r="128" spans="1:36" x14ac:dyDescent="0.25">
      <c r="A128" t="s">
        <v>248</v>
      </c>
      <c r="B128" t="s">
        <v>1752</v>
      </c>
      <c r="C128">
        <v>1466.320059244355</v>
      </c>
      <c r="D128">
        <v>2065.6112794141022</v>
      </c>
      <c r="E128">
        <v>1061.1360721990945</v>
      </c>
      <c r="F128">
        <v>1247.2761986497619</v>
      </c>
      <c r="G128">
        <v>1135.0491644389219</v>
      </c>
      <c r="H128">
        <v>1444.3688665514953</v>
      </c>
      <c r="I128">
        <v>1542.1572538125974</v>
      </c>
      <c r="J128" s="17">
        <v>1179.6881515610089</v>
      </c>
      <c r="K128">
        <v>2190.4724214787602</v>
      </c>
      <c r="L128">
        <v>1276.5920353603271</v>
      </c>
      <c r="M128">
        <v>1441.8115308641975</v>
      </c>
      <c r="N128">
        <v>1397.4972286895784</v>
      </c>
      <c r="O128">
        <v>1453.9983551886835</v>
      </c>
      <c r="P128">
        <v>2190.4724214787602</v>
      </c>
      <c r="Q128">
        <v>1061.1360721990945</v>
      </c>
      <c r="R128">
        <v>1419.6543797768879</v>
      </c>
      <c r="S128">
        <v>348.15675127449839</v>
      </c>
      <c r="T128">
        <v>23.944783020701461</v>
      </c>
      <c r="U128">
        <v>1196879380</v>
      </c>
      <c r="V128">
        <v>835746.61</v>
      </c>
      <c r="W128" s="22" t="str">
        <f t="shared" si="1"/>
        <v>3923</v>
      </c>
      <c r="X128" s="22" t="str">
        <f>VLOOKUP(W128,Ponder2015!$K$1:$K$84,1,FALSE)</f>
        <v>3923</v>
      </c>
      <c r="Y128" s="23">
        <v>8.0648527622315974E-2</v>
      </c>
      <c r="Z128">
        <v>0</v>
      </c>
      <c r="AA128">
        <v>2.0642710005506015</v>
      </c>
      <c r="AB128">
        <v>1.5429617607512425</v>
      </c>
      <c r="AC128">
        <v>1.3378627086296306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</row>
    <row r="129" spans="1:41" x14ac:dyDescent="0.25">
      <c r="A129" t="s">
        <v>2975</v>
      </c>
      <c r="B129" t="s">
        <v>308</v>
      </c>
      <c r="C129">
        <v>476.13338504017622</v>
      </c>
      <c r="D129">
        <v>902.9015355126362</v>
      </c>
      <c r="E129">
        <v>1094.2010799706029</v>
      </c>
      <c r="F129">
        <v>1207.5017095336834</v>
      </c>
      <c r="G129">
        <v>1734.5783600194081</v>
      </c>
      <c r="H129">
        <v>1471.7426308842939</v>
      </c>
      <c r="I129">
        <v>1596.8978259179601</v>
      </c>
      <c r="J129" s="17">
        <v>1582.8013169469791</v>
      </c>
      <c r="K129">
        <v>1471.8969774792572</v>
      </c>
      <c r="L129">
        <v>488.89810411965726</v>
      </c>
      <c r="M129">
        <v>608.97734179022291</v>
      </c>
      <c r="N129">
        <v>293.37092467170862</v>
      </c>
      <c r="O129">
        <v>1077.4917659905489</v>
      </c>
      <c r="P129">
        <v>1734.5783600194081</v>
      </c>
      <c r="Q129">
        <v>293.37092467170862</v>
      </c>
      <c r="R129">
        <v>1150.8513947521433</v>
      </c>
      <c r="S129">
        <v>509.72020850380125</v>
      </c>
      <c r="T129">
        <v>47.30618131779508</v>
      </c>
      <c r="U129">
        <v>1191887870.1300001</v>
      </c>
      <c r="V129">
        <v>1511826.51</v>
      </c>
      <c r="W129" s="22" t="str">
        <f t="shared" si="1"/>
        <v>7308</v>
      </c>
      <c r="X129" s="22" t="e">
        <f>VLOOKUP(W129,Ponder2015!$K$1:$K$84,1,FALSE)</f>
        <v>#N/A</v>
      </c>
      <c r="Y129" s="23">
        <v>8.0312188030913084E-2</v>
      </c>
      <c r="Z129">
        <v>0</v>
      </c>
      <c r="AA129">
        <v>5.9125776078882266</v>
      </c>
      <c r="AB129">
        <v>1.5072131536087516</v>
      </c>
      <c r="AC129">
        <v>3.9228543048019584</v>
      </c>
      <c r="AD129">
        <v>1</v>
      </c>
      <c r="AE129">
        <v>1</v>
      </c>
      <c r="AF129">
        <v>1</v>
      </c>
      <c r="AG129">
        <v>1</v>
      </c>
      <c r="AH129">
        <v>0</v>
      </c>
      <c r="AI129">
        <v>1</v>
      </c>
      <c r="AJ129">
        <v>0</v>
      </c>
    </row>
    <row r="130" spans="1:41" x14ac:dyDescent="0.25">
      <c r="A130" t="s">
        <v>2709</v>
      </c>
      <c r="B130" t="s">
        <v>308</v>
      </c>
      <c r="C130">
        <v>262.51482350044819</v>
      </c>
      <c r="D130">
        <v>429.76915264538417</v>
      </c>
      <c r="E130">
        <v>437.56003446314452</v>
      </c>
      <c r="F130">
        <v>301.65135159088896</v>
      </c>
      <c r="G130">
        <v>339.25118121663968</v>
      </c>
      <c r="H130">
        <v>467.21339999533831</v>
      </c>
      <c r="I130">
        <v>258.51336057596717</v>
      </c>
      <c r="J130" s="17">
        <v>307.52496912494223</v>
      </c>
      <c r="K130">
        <v>734.63569614915718</v>
      </c>
      <c r="L130">
        <v>362.76499677488709</v>
      </c>
      <c r="M130">
        <v>159.83239787083949</v>
      </c>
      <c r="N130">
        <v>325.98929685220997</v>
      </c>
      <c r="O130">
        <v>365.60172172998728</v>
      </c>
      <c r="P130">
        <v>734.63569614915718</v>
      </c>
      <c r="Q130">
        <v>159.83239787083949</v>
      </c>
      <c r="R130">
        <v>332.6202390344248</v>
      </c>
      <c r="S130">
        <v>144.59234449509668</v>
      </c>
      <c r="T130">
        <v>39.549142113144754</v>
      </c>
      <c r="U130">
        <v>1185534265</v>
      </c>
      <c r="V130">
        <v>3929190</v>
      </c>
      <c r="W130" s="22" t="str">
        <f t="shared" si="1"/>
        <v>6910</v>
      </c>
      <c r="X130" s="22" t="e">
        <f>VLOOKUP(W130,Ponder2015!$K$1:$K$84,1,FALSE)</f>
        <v>#N/A</v>
      </c>
      <c r="Y130" s="23">
        <v>7.9884067280075091E-2</v>
      </c>
      <c r="Z130">
        <v>0</v>
      </c>
      <c r="AA130">
        <v>4.5962877735389798</v>
      </c>
      <c r="AB130">
        <v>2.2086319770611595</v>
      </c>
      <c r="AC130">
        <v>2.0810564282669093</v>
      </c>
      <c r="AD130">
        <v>1</v>
      </c>
      <c r="AE130">
        <v>1</v>
      </c>
      <c r="AF130">
        <v>1</v>
      </c>
      <c r="AG130">
        <v>1</v>
      </c>
      <c r="AH130">
        <v>0</v>
      </c>
      <c r="AI130">
        <v>1</v>
      </c>
      <c r="AJ130">
        <v>0</v>
      </c>
    </row>
    <row r="131" spans="1:41" x14ac:dyDescent="0.25">
      <c r="A131" t="s">
        <v>4337</v>
      </c>
      <c r="B131" t="s">
        <v>308</v>
      </c>
      <c r="C131">
        <v>2266.7957022596365</v>
      </c>
      <c r="D131">
        <v>3636.4500872834697</v>
      </c>
      <c r="E131">
        <v>3012.5470481927709</v>
      </c>
      <c r="G131">
        <v>1702.510352588147</v>
      </c>
      <c r="H131">
        <v>267.94427695875436</v>
      </c>
      <c r="I131">
        <v>5022.3638170974154</v>
      </c>
      <c r="K131">
        <v>4719.8270769230767</v>
      </c>
      <c r="L131">
        <v>1720.7787633752744</v>
      </c>
      <c r="M131">
        <v>3155.8418020274767</v>
      </c>
      <c r="N131">
        <v>471.83993474714521</v>
      </c>
      <c r="O131">
        <v>2597.6898861453164</v>
      </c>
      <c r="P131">
        <v>5022.3638170974154</v>
      </c>
      <c r="Q131">
        <v>267.94427695875436</v>
      </c>
      <c r="R131">
        <v>2639.671375226204</v>
      </c>
      <c r="S131">
        <v>1618.3645999157736</v>
      </c>
      <c r="T131">
        <v>62.300146316435303</v>
      </c>
      <c r="U131">
        <v>1183614199</v>
      </c>
      <c r="V131">
        <v>569712</v>
      </c>
      <c r="W131" s="22" t="str">
        <f t="shared" si="1"/>
        <v>8705</v>
      </c>
      <c r="X131" s="22" t="e">
        <f>VLOOKUP(W131,Ponder2015!$K$1:$K$84,1,FALSE)</f>
        <v>#N/A</v>
      </c>
      <c r="Y131" s="23">
        <v>7.9754688749184469E-2</v>
      </c>
      <c r="Z131">
        <v>2</v>
      </c>
      <c r="AA131">
        <v>18.744060795411301</v>
      </c>
      <c r="AB131">
        <v>1.9026473765761955</v>
      </c>
      <c r="AC131">
        <v>9.8515684126089322</v>
      </c>
      <c r="AD131">
        <v>1</v>
      </c>
      <c r="AE131">
        <v>0</v>
      </c>
      <c r="AF131">
        <v>1</v>
      </c>
      <c r="AG131">
        <v>0</v>
      </c>
      <c r="AH131">
        <v>0</v>
      </c>
      <c r="AI131">
        <v>1</v>
      </c>
      <c r="AJ131">
        <v>0</v>
      </c>
    </row>
    <row r="132" spans="1:41" x14ac:dyDescent="0.25">
      <c r="A132" t="s">
        <v>1619</v>
      </c>
      <c r="B132" t="s">
        <v>1620</v>
      </c>
      <c r="C132">
        <v>22844.426036616936</v>
      </c>
      <c r="D132">
        <v>66786.927293657616</v>
      </c>
      <c r="E132">
        <v>16724.793480993852</v>
      </c>
      <c r="F132">
        <v>14478.421240623884</v>
      </c>
      <c r="G132">
        <v>20135.797413793105</v>
      </c>
      <c r="H132">
        <v>30745.486364243596</v>
      </c>
      <c r="I132">
        <v>29604.501640593775</v>
      </c>
      <c r="J132" s="17">
        <v>20127.372265755865</v>
      </c>
      <c r="K132">
        <v>98950.970377936668</v>
      </c>
      <c r="L132">
        <v>23525.579452054793</v>
      </c>
      <c r="M132">
        <v>16446.292807856749</v>
      </c>
      <c r="N132">
        <v>63474.529582311152</v>
      </c>
      <c r="O132">
        <v>35320.424829703166</v>
      </c>
      <c r="P132">
        <v>98950.970377936668</v>
      </c>
      <c r="Q132">
        <v>14478.421240623884</v>
      </c>
      <c r="R132">
        <v>23185.002744335863</v>
      </c>
      <c r="S132">
        <v>26590.895085875149</v>
      </c>
      <c r="T132">
        <v>75.284754399423846</v>
      </c>
      <c r="U132">
        <v>1182797023</v>
      </c>
      <c r="V132">
        <v>36468.979999999996</v>
      </c>
      <c r="W132" s="22" t="str">
        <f t="shared" si="1"/>
        <v>3822</v>
      </c>
      <c r="X132" s="22" t="e">
        <f>VLOOKUP(W132,Ponder2015!$K$1:$K$84,1,FALSE)</f>
        <v>#N/A</v>
      </c>
      <c r="Y132" s="23">
        <v>7.9699625522004228E-2</v>
      </c>
      <c r="Z132">
        <v>0</v>
      </c>
      <c r="AA132">
        <v>6.8343757052942884</v>
      </c>
      <c r="AB132">
        <v>4.2678869383403706</v>
      </c>
      <c r="AC132">
        <v>1.6013488182870972</v>
      </c>
      <c r="AD132">
        <v>1</v>
      </c>
      <c r="AE132">
        <v>1</v>
      </c>
      <c r="AF132">
        <v>1</v>
      </c>
      <c r="AG132">
        <v>1</v>
      </c>
      <c r="AH132">
        <v>0</v>
      </c>
      <c r="AI132">
        <v>1</v>
      </c>
      <c r="AJ132">
        <v>0</v>
      </c>
    </row>
    <row r="133" spans="1:41" x14ac:dyDescent="0.25">
      <c r="A133" t="s">
        <v>285</v>
      </c>
      <c r="B133" t="s">
        <v>4315</v>
      </c>
      <c r="C133">
        <v>1297.4006609515084</v>
      </c>
      <c r="D133">
        <v>1265.4842135320353</v>
      </c>
      <c r="E133">
        <v>1292.4192357096981</v>
      </c>
      <c r="F133">
        <v>1096.869382950355</v>
      </c>
      <c r="G133">
        <v>1075.4141044912089</v>
      </c>
      <c r="H133">
        <v>1385.4671123807209</v>
      </c>
      <c r="I133">
        <v>1187.9859116416208</v>
      </c>
      <c r="J133" s="17">
        <v>1321.493019028685</v>
      </c>
      <c r="K133">
        <v>1417.1345926205768</v>
      </c>
      <c r="L133">
        <v>1239.4341776443848</v>
      </c>
      <c r="M133">
        <v>1424.9011971682678</v>
      </c>
      <c r="N133">
        <v>1291.5886357791583</v>
      </c>
      <c r="O133">
        <v>1274.6326869915185</v>
      </c>
      <c r="P133">
        <v>1424.9011971682678</v>
      </c>
      <c r="Q133">
        <v>1075.4141044912089</v>
      </c>
      <c r="R133">
        <v>1292.0039357444282</v>
      </c>
      <c r="S133">
        <v>112.25294252631403</v>
      </c>
      <c r="T133">
        <v>8.806689462143142</v>
      </c>
      <c r="U133">
        <v>1131852398</v>
      </c>
      <c r="V133">
        <v>892734</v>
      </c>
      <c r="W133" s="22" t="str">
        <f t="shared" ref="W133:W196" si="2">LEFT(A133,4)</f>
        <v>8703</v>
      </c>
      <c r="X133" s="22" t="str">
        <f>VLOOKUP(W133,Ponder2015!$K$1:$K$84,1,FALSE)</f>
        <v>8703</v>
      </c>
      <c r="Y133" s="23">
        <v>7.6266857721692533E-2</v>
      </c>
      <c r="Z133">
        <v>0</v>
      </c>
      <c r="AA133">
        <v>1.3249790859330466</v>
      </c>
      <c r="AB133">
        <v>1.1028613441082644</v>
      </c>
      <c r="AC133">
        <v>1.2014013302863369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</row>
    <row r="134" spans="1:41" x14ac:dyDescent="0.25">
      <c r="A134" t="s">
        <v>3597</v>
      </c>
      <c r="B134" t="s">
        <v>3598</v>
      </c>
      <c r="C134">
        <v>1212.7323257302455</v>
      </c>
      <c r="D134">
        <v>7061.6213269606042</v>
      </c>
      <c r="F134">
        <v>8863.8888888888887</v>
      </c>
      <c r="G134">
        <v>1169.5836274509804</v>
      </c>
      <c r="I134">
        <v>587.29831178160919</v>
      </c>
      <c r="J134" s="17">
        <v>908.63810792804793</v>
      </c>
      <c r="K134">
        <v>2438.2004149377594</v>
      </c>
      <c r="L134">
        <v>1500</v>
      </c>
      <c r="N134">
        <v>801.41657769581673</v>
      </c>
      <c r="O134">
        <v>2727.0421757082172</v>
      </c>
      <c r="P134">
        <v>8863.8888888888887</v>
      </c>
      <c r="Q134">
        <v>587.29831178160919</v>
      </c>
      <c r="R134">
        <v>1212.7323257302455</v>
      </c>
      <c r="S134">
        <v>3048.5748435787887</v>
      </c>
      <c r="T134">
        <v>111.79052787429183</v>
      </c>
      <c r="U134">
        <v>1127013857</v>
      </c>
      <c r="V134">
        <v>256605</v>
      </c>
      <c r="W134" s="22" t="str">
        <f t="shared" si="2"/>
        <v>8432</v>
      </c>
      <c r="X134" s="22" t="e">
        <f>VLOOKUP(W134,Ponder2015!$K$1:$K$84,1,FALSE)</f>
        <v>#N/A</v>
      </c>
      <c r="Y134" s="23">
        <v>7.5940825529968906E-2</v>
      </c>
      <c r="Z134">
        <v>3</v>
      </c>
      <c r="AA134">
        <v>15.092651742859061</v>
      </c>
      <c r="AB134">
        <v>7.3090233523308674</v>
      </c>
      <c r="AC134">
        <v>2.0649341253022504</v>
      </c>
      <c r="AD134">
        <v>1</v>
      </c>
      <c r="AE134">
        <v>0</v>
      </c>
      <c r="AF134">
        <v>0</v>
      </c>
      <c r="AG134">
        <v>1</v>
      </c>
      <c r="AH134">
        <v>0</v>
      </c>
      <c r="AI134">
        <v>1</v>
      </c>
      <c r="AJ134">
        <v>0</v>
      </c>
    </row>
    <row r="135" spans="1:41" x14ac:dyDescent="0.25">
      <c r="A135" t="s">
        <v>267</v>
      </c>
      <c r="B135" t="s">
        <v>2587</v>
      </c>
      <c r="C135">
        <v>414.33480119155547</v>
      </c>
      <c r="D135">
        <v>492.23871992182728</v>
      </c>
      <c r="E135">
        <v>398.75419070731749</v>
      </c>
      <c r="F135">
        <v>351.96031596077307</v>
      </c>
      <c r="G135">
        <v>358.4375434138077</v>
      </c>
      <c r="H135">
        <v>350.94926289616001</v>
      </c>
      <c r="I135">
        <v>381.50726904970736</v>
      </c>
      <c r="J135" s="17">
        <v>531.20456974936644</v>
      </c>
      <c r="K135">
        <v>552.48412191287593</v>
      </c>
      <c r="L135">
        <v>307.25529502366459</v>
      </c>
      <c r="M135">
        <v>339.38620904472731</v>
      </c>
      <c r="N135">
        <v>339.05053543263512</v>
      </c>
      <c r="O135">
        <v>401.4635695253682</v>
      </c>
      <c r="P135">
        <v>552.48412191287593</v>
      </c>
      <c r="Q135">
        <v>307.25529502366459</v>
      </c>
      <c r="R135">
        <v>369.97240623175753</v>
      </c>
      <c r="S135">
        <v>80.864092651056595</v>
      </c>
      <c r="T135">
        <v>20.142323934064173</v>
      </c>
      <c r="U135">
        <v>1123495513</v>
      </c>
      <c r="V135">
        <v>2848696</v>
      </c>
      <c r="W135" s="22" t="str">
        <f t="shared" si="2"/>
        <v>6405</v>
      </c>
      <c r="X135" s="22" t="str">
        <f>VLOOKUP(W135,Ponder2015!$K$1:$K$84,1,FALSE)</f>
        <v>6405</v>
      </c>
      <c r="Y135" s="23">
        <v>7.5703751295079169E-2</v>
      </c>
      <c r="Z135">
        <v>0</v>
      </c>
      <c r="AA135">
        <v>1.7981272604930176</v>
      </c>
      <c r="AB135">
        <v>1.4933116973236908</v>
      </c>
      <c r="AC135">
        <v>1.204120522001948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</row>
    <row r="136" spans="1:41" x14ac:dyDescent="0.25">
      <c r="A136" t="s">
        <v>3127</v>
      </c>
      <c r="B136" t="s">
        <v>3121</v>
      </c>
      <c r="C136">
        <v>1081.4853982648808</v>
      </c>
      <c r="D136">
        <v>772.15646854036663</v>
      </c>
      <c r="E136">
        <v>443.31217637200945</v>
      </c>
      <c r="F136">
        <v>229.73252084669659</v>
      </c>
      <c r="G136">
        <v>361.81630745222742</v>
      </c>
      <c r="H136">
        <v>1298.9260999999999</v>
      </c>
      <c r="I136">
        <v>1482.0672905665094</v>
      </c>
      <c r="J136" s="17">
        <v>586.89253846898282</v>
      </c>
      <c r="K136">
        <v>1287.7996779726277</v>
      </c>
      <c r="L136">
        <v>1612.2935247961145</v>
      </c>
      <c r="M136">
        <v>372.24032563422946</v>
      </c>
      <c r="N136">
        <v>5301.4132519616387</v>
      </c>
      <c r="O136">
        <v>1235.8446317396902</v>
      </c>
      <c r="P136">
        <v>5301.4132519616387</v>
      </c>
      <c r="Q136">
        <v>229.73252084669659</v>
      </c>
      <c r="R136">
        <v>926.82093340262372</v>
      </c>
      <c r="S136">
        <v>1366.746157774048</v>
      </c>
      <c r="T136">
        <v>110.59206980169414</v>
      </c>
      <c r="U136">
        <v>1122560798</v>
      </c>
      <c r="V136">
        <v>1523459.22</v>
      </c>
      <c r="W136" s="22" t="str">
        <f t="shared" si="2"/>
        <v>7606</v>
      </c>
      <c r="X136" s="22" t="e">
        <f>VLOOKUP(W136,Ponder2015!$K$1:$K$84,1,FALSE)</f>
        <v>#N/A</v>
      </c>
      <c r="Y136" s="23">
        <v>7.5640768015597409E-2</v>
      </c>
      <c r="Z136">
        <v>0</v>
      </c>
      <c r="AA136">
        <v>23.076459668935328</v>
      </c>
      <c r="AB136">
        <v>5.7199973165243909</v>
      </c>
      <c r="AC136">
        <v>4.0343479886380695</v>
      </c>
      <c r="AD136">
        <v>1</v>
      </c>
      <c r="AE136">
        <v>0</v>
      </c>
      <c r="AF136">
        <v>0</v>
      </c>
      <c r="AG136">
        <v>1</v>
      </c>
      <c r="AH136">
        <v>0</v>
      </c>
      <c r="AI136">
        <v>1</v>
      </c>
      <c r="AJ136">
        <v>0</v>
      </c>
    </row>
    <row r="137" spans="1:41" x14ac:dyDescent="0.25">
      <c r="A137" t="s">
        <v>1772</v>
      </c>
      <c r="B137" t="s">
        <v>308</v>
      </c>
      <c r="C137">
        <v>310.88780649636578</v>
      </c>
      <c r="D137">
        <v>245.25030832293709</v>
      </c>
      <c r="E137">
        <v>504.72154490181902</v>
      </c>
      <c r="F137">
        <v>228.62764969245575</v>
      </c>
      <c r="G137">
        <v>973.89843781921195</v>
      </c>
      <c r="H137">
        <v>453.80268866241175</v>
      </c>
      <c r="I137">
        <v>502.23652127322765</v>
      </c>
      <c r="J137" s="17">
        <v>712.77624618348659</v>
      </c>
      <c r="K137">
        <v>926.2843160833603</v>
      </c>
      <c r="L137">
        <v>246.37758681947756</v>
      </c>
      <c r="M137">
        <v>617.226907169264</v>
      </c>
      <c r="N137">
        <v>555.7631181007107</v>
      </c>
      <c r="O137">
        <v>523.15442762706073</v>
      </c>
      <c r="P137">
        <v>973.89843781921195</v>
      </c>
      <c r="Q137">
        <v>228.62764969245575</v>
      </c>
      <c r="R137">
        <v>503.47903308752336</v>
      </c>
      <c r="S137">
        <v>252.76282739408643</v>
      </c>
      <c r="T137">
        <v>48.315146359474682</v>
      </c>
      <c r="U137">
        <v>1091279326</v>
      </c>
      <c r="V137">
        <v>2104518.4900000002</v>
      </c>
      <c r="W137" s="22" t="str">
        <f t="shared" si="2"/>
        <v>3926</v>
      </c>
      <c r="X137" s="22" t="e">
        <f>VLOOKUP(W137,Ponder2015!$K$1:$K$84,1,FALSE)</f>
        <v>#N/A</v>
      </c>
      <c r="Y137" s="23">
        <v>7.3532949382562968E-2</v>
      </c>
      <c r="Z137">
        <v>0</v>
      </c>
      <c r="AA137">
        <v>4.2597579038636662</v>
      </c>
      <c r="AB137">
        <v>1.9343376264288492</v>
      </c>
      <c r="AC137">
        <v>2.2021791054791091</v>
      </c>
      <c r="AD137">
        <v>1</v>
      </c>
      <c r="AE137">
        <v>1</v>
      </c>
      <c r="AF137">
        <v>1</v>
      </c>
      <c r="AG137">
        <v>1</v>
      </c>
      <c r="AH137">
        <v>0</v>
      </c>
      <c r="AI137">
        <v>1</v>
      </c>
      <c r="AJ137">
        <v>0</v>
      </c>
    </row>
    <row r="138" spans="1:41" x14ac:dyDescent="0.25">
      <c r="A138" t="s">
        <v>3938</v>
      </c>
      <c r="B138" t="s">
        <v>3932</v>
      </c>
      <c r="C138">
        <v>1451.713125</v>
      </c>
      <c r="D138">
        <v>7885.732177734375</v>
      </c>
      <c r="E138">
        <v>6210.6428386204516</v>
      </c>
      <c r="F138">
        <v>4130.9218038891186</v>
      </c>
      <c r="G138">
        <v>2121.6702857142859</v>
      </c>
      <c r="H138">
        <v>7005.104308906084</v>
      </c>
      <c r="I138">
        <v>1021.2523175768702</v>
      </c>
      <c r="J138" s="17">
        <v>9135.9805331462649</v>
      </c>
      <c r="K138">
        <v>5548.614779874214</v>
      </c>
      <c r="L138">
        <v>5047.7246307765599</v>
      </c>
      <c r="M138">
        <v>4393.3369230769231</v>
      </c>
      <c r="N138">
        <v>2131.2497146059486</v>
      </c>
      <c r="O138">
        <v>4673.6619532434243</v>
      </c>
      <c r="P138">
        <v>9135.9805331462649</v>
      </c>
      <c r="Q138">
        <v>1021.2523175768702</v>
      </c>
      <c r="R138">
        <v>4720.530776926742</v>
      </c>
      <c r="S138">
        <v>2628.5807114737795</v>
      </c>
      <c r="T138">
        <v>56.24242270345632</v>
      </c>
      <c r="U138">
        <v>1086995652</v>
      </c>
      <c r="V138">
        <v>223910</v>
      </c>
      <c r="W138" s="22" t="str">
        <f t="shared" si="2"/>
        <v>8502</v>
      </c>
      <c r="X138" s="22" t="str">
        <f>VLOOKUP(W138,Ponder2015!$K$1:$K$84,1,FALSE)</f>
        <v>8502</v>
      </c>
      <c r="Y138" s="23">
        <v>7.3244305425045717E-2</v>
      </c>
      <c r="Z138">
        <v>0</v>
      </c>
      <c r="AA138">
        <v>8.9458602696963716</v>
      </c>
      <c r="AB138">
        <v>1.9353714581846579</v>
      </c>
      <c r="AC138">
        <v>4.6222962686901568</v>
      </c>
      <c r="AD138">
        <v>1</v>
      </c>
      <c r="AE138">
        <v>1</v>
      </c>
      <c r="AF138">
        <v>1</v>
      </c>
      <c r="AG138">
        <v>1</v>
      </c>
      <c r="AH138">
        <v>0</v>
      </c>
      <c r="AI138">
        <v>1</v>
      </c>
      <c r="AJ138">
        <v>0</v>
      </c>
    </row>
    <row r="139" spans="1:41" x14ac:dyDescent="0.25">
      <c r="A139" t="s">
        <v>3564</v>
      </c>
      <c r="B139" t="s">
        <v>3565</v>
      </c>
      <c r="C139">
        <v>5104.0627163913341</v>
      </c>
      <c r="D139">
        <v>4083.8978888888887</v>
      </c>
      <c r="F139">
        <v>1627.4281462585034</v>
      </c>
      <c r="G139">
        <v>2624.4777488425925</v>
      </c>
      <c r="I139">
        <v>5369.7756348441017</v>
      </c>
      <c r="J139" s="17">
        <v>5303.4005704697984</v>
      </c>
      <c r="K139">
        <v>2000</v>
      </c>
      <c r="L139">
        <v>396.21420000000001</v>
      </c>
      <c r="M139">
        <v>907.97540143491631</v>
      </c>
      <c r="O139">
        <v>3046.3591452366813</v>
      </c>
      <c r="P139">
        <v>5369.7756348441017</v>
      </c>
      <c r="Q139">
        <v>396.21420000000001</v>
      </c>
      <c r="R139">
        <v>2624.4777488425925</v>
      </c>
      <c r="S139">
        <v>1958.4847660418588</v>
      </c>
      <c r="T139">
        <v>64.289358958354143</v>
      </c>
      <c r="U139">
        <v>1080923131</v>
      </c>
      <c r="V139">
        <v>302525</v>
      </c>
      <c r="W139" s="22" t="str">
        <f t="shared" si="2"/>
        <v>8429</v>
      </c>
      <c r="X139" s="22" t="str">
        <f>VLOOKUP(W139,Ponder2015!$K$1:$K$84,1,FALSE)</f>
        <v>8429</v>
      </c>
      <c r="Y139" s="23">
        <v>7.2835124779285415E-2</v>
      </c>
      <c r="Z139">
        <v>3</v>
      </c>
      <c r="AA139">
        <v>13.55270869858804</v>
      </c>
      <c r="AB139">
        <v>2.0460358778854952</v>
      </c>
      <c r="AC139">
        <v>6.6238861425021929</v>
      </c>
      <c r="AD139">
        <v>1</v>
      </c>
      <c r="AE139">
        <v>0</v>
      </c>
      <c r="AF139">
        <v>1</v>
      </c>
      <c r="AG139">
        <v>0</v>
      </c>
      <c r="AH139">
        <v>0</v>
      </c>
      <c r="AI139">
        <v>1</v>
      </c>
      <c r="AJ139">
        <v>0</v>
      </c>
    </row>
    <row r="140" spans="1:41" x14ac:dyDescent="0.25">
      <c r="A140" t="s">
        <v>3566</v>
      </c>
      <c r="B140" t="s">
        <v>3567</v>
      </c>
      <c r="C140">
        <v>1024.3253565217392</v>
      </c>
      <c r="D140">
        <v>2568.1506253185398</v>
      </c>
      <c r="E140">
        <v>2673.9831018518516</v>
      </c>
      <c r="F140">
        <v>1352.0799478954652</v>
      </c>
      <c r="G140">
        <v>2026.6388192112013</v>
      </c>
      <c r="H140">
        <v>247.62377499999999</v>
      </c>
      <c r="I140">
        <v>2750.9391208791208</v>
      </c>
      <c r="J140" s="17">
        <v>4777.9975199999999</v>
      </c>
      <c r="K140">
        <v>2806.0389078880976</v>
      </c>
      <c r="L140">
        <v>1494.7901747277792</v>
      </c>
      <c r="M140">
        <v>14302.751295336788</v>
      </c>
      <c r="N140">
        <v>2057.6385245901638</v>
      </c>
      <c r="O140">
        <v>3173.5797641017284</v>
      </c>
      <c r="P140">
        <v>14302.751295336788</v>
      </c>
      <c r="Q140">
        <v>247.62377499999999</v>
      </c>
      <c r="R140">
        <v>2312.8945749543518</v>
      </c>
      <c r="S140">
        <v>3683.3775924477072</v>
      </c>
      <c r="T140">
        <v>116.06381015257941</v>
      </c>
      <c r="U140">
        <v>1080266515</v>
      </c>
      <c r="V140">
        <v>534560</v>
      </c>
      <c r="W140" s="22" t="str">
        <f t="shared" si="2"/>
        <v>8429</v>
      </c>
      <c r="X140" s="22" t="str">
        <f>VLOOKUP(W140,Ponder2015!$K$1:$K$84,1,FALSE)</f>
        <v>8429</v>
      </c>
      <c r="Y140" s="23">
        <v>7.2790880459850937E-2</v>
      </c>
      <c r="Z140">
        <v>0</v>
      </c>
      <c r="AA140">
        <v>57.760008284086567</v>
      </c>
      <c r="AB140">
        <v>6.1839183896304792</v>
      </c>
      <c r="AC140">
        <v>9.3403574634719622</v>
      </c>
      <c r="AD140">
        <v>1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0</v>
      </c>
    </row>
    <row r="141" spans="1:41" x14ac:dyDescent="0.25">
      <c r="A141" t="s">
        <v>4088</v>
      </c>
      <c r="B141" t="s">
        <v>308</v>
      </c>
      <c r="C141">
        <v>53580.703030303033</v>
      </c>
      <c r="D141">
        <v>31797.65284602678</v>
      </c>
      <c r="E141">
        <v>3452.7839711461893</v>
      </c>
      <c r="F141">
        <v>25124.54855486401</v>
      </c>
      <c r="G141">
        <v>3402.5874773139744</v>
      </c>
      <c r="H141">
        <v>3132.6971874823157</v>
      </c>
      <c r="I141">
        <v>6500.0222304557246</v>
      </c>
      <c r="J141" s="17">
        <v>9942.0145736372961</v>
      </c>
      <c r="K141">
        <v>6690.1016705369548</v>
      </c>
      <c r="L141">
        <v>8539.2075448136493</v>
      </c>
      <c r="M141">
        <v>42156.91506939855</v>
      </c>
      <c r="N141">
        <v>23752.924956405579</v>
      </c>
      <c r="O141">
        <v>18172.679926032011</v>
      </c>
      <c r="P141">
        <v>53580.703030303033</v>
      </c>
      <c r="Q141">
        <v>3132.6971874823157</v>
      </c>
      <c r="R141">
        <v>9240.6110592254736</v>
      </c>
      <c r="S141">
        <v>17012.72081987132</v>
      </c>
      <c r="T141">
        <v>93.617016802793771</v>
      </c>
      <c r="U141">
        <v>1072151287</v>
      </c>
      <c r="V141">
        <v>74550.710000000006</v>
      </c>
      <c r="W141" s="22" t="str">
        <f t="shared" si="2"/>
        <v>8517</v>
      </c>
      <c r="X141" s="22" t="e">
        <f>VLOOKUP(W141,Ponder2015!$K$1:$K$84,1,FALSE)</f>
        <v>#N/A</v>
      </c>
      <c r="Y141" s="23">
        <v>7.2244057446224128E-2</v>
      </c>
      <c r="Z141">
        <v>0</v>
      </c>
      <c r="AA141">
        <v>17.103696854072496</v>
      </c>
      <c r="AB141">
        <v>5.7983939251301031</v>
      </c>
      <c r="AC141">
        <v>2.9497300588608639</v>
      </c>
      <c r="AD141">
        <v>1</v>
      </c>
      <c r="AE141">
        <v>0</v>
      </c>
      <c r="AF141">
        <v>0</v>
      </c>
      <c r="AG141">
        <v>1</v>
      </c>
      <c r="AH141">
        <v>0</v>
      </c>
      <c r="AI141">
        <v>1</v>
      </c>
      <c r="AJ141">
        <v>0</v>
      </c>
    </row>
    <row r="142" spans="1:41" x14ac:dyDescent="0.25">
      <c r="A142" t="s">
        <v>4702</v>
      </c>
      <c r="B142" t="s">
        <v>4703</v>
      </c>
      <c r="C142">
        <v>1032.1472243060766</v>
      </c>
      <c r="D142">
        <v>3929.9881129271917</v>
      </c>
      <c r="E142">
        <v>103.47556325823224</v>
      </c>
      <c r="G142">
        <v>391.7382314122305</v>
      </c>
      <c r="H142">
        <v>1567.4975897493091</v>
      </c>
      <c r="I142">
        <v>2284.6232333145299</v>
      </c>
      <c r="J142" s="17">
        <v>1121.7852195640778</v>
      </c>
      <c r="K142">
        <v>1142.6472702478936</v>
      </c>
      <c r="L142">
        <v>462.44443647834817</v>
      </c>
      <c r="M142">
        <v>144.79691780821918</v>
      </c>
      <c r="O142">
        <v>1218.1143799066108</v>
      </c>
      <c r="P142">
        <v>3929.9881129271917</v>
      </c>
      <c r="Q142">
        <v>103.47556325823224</v>
      </c>
      <c r="R142">
        <v>1076.9662219350771</v>
      </c>
      <c r="S142">
        <v>1169.6006891492234</v>
      </c>
      <c r="T142">
        <v>96.017312367570369</v>
      </c>
      <c r="U142">
        <v>1069931462</v>
      </c>
      <c r="V142">
        <v>858007</v>
      </c>
      <c r="W142" s="22" t="str">
        <f t="shared" si="2"/>
        <v>9406</v>
      </c>
      <c r="X142" s="22" t="e">
        <f>VLOOKUP(W142,Ponder2015!$K$1:$K$84,1,FALSE)</f>
        <v>#N/A</v>
      </c>
      <c r="Y142" s="23">
        <v>7.2094480453904972E-2</v>
      </c>
      <c r="Z142">
        <v>2</v>
      </c>
      <c r="AA142">
        <v>37.979866832128913</v>
      </c>
      <c r="AB142">
        <v>3.649128480432605</v>
      </c>
      <c r="AC142">
        <v>10.407928094553247</v>
      </c>
      <c r="AD142">
        <v>1</v>
      </c>
      <c r="AE142">
        <v>0</v>
      </c>
      <c r="AF142">
        <v>1</v>
      </c>
      <c r="AG142">
        <v>0</v>
      </c>
      <c r="AH142">
        <v>0</v>
      </c>
      <c r="AI142">
        <v>1</v>
      </c>
      <c r="AJ142">
        <v>0</v>
      </c>
    </row>
    <row r="143" spans="1:41" s="17" customFormat="1" x14ac:dyDescent="0.25">
      <c r="A143" t="s">
        <v>250</v>
      </c>
      <c r="B143" t="s">
        <v>308</v>
      </c>
      <c r="C143">
        <v>331.35806015606698</v>
      </c>
      <c r="D143">
        <v>302.18324296191793</v>
      </c>
      <c r="E143">
        <v>332.15054220139115</v>
      </c>
      <c r="F143">
        <v>404.57003274924881</v>
      </c>
      <c r="G143">
        <v>410.33626879784174</v>
      </c>
      <c r="H143">
        <v>319.22635754306958</v>
      </c>
      <c r="I143">
        <v>368.89126781670274</v>
      </c>
      <c r="J143" s="17">
        <v>257.17187392650936</v>
      </c>
      <c r="K143">
        <v>394.11807646981799</v>
      </c>
      <c r="L143">
        <v>426.55370239896513</v>
      </c>
      <c r="M143">
        <v>260.97782504326841</v>
      </c>
      <c r="N143">
        <v>296.75620163297975</v>
      </c>
      <c r="O143">
        <v>342.02445430814822</v>
      </c>
      <c r="P143">
        <v>426.55370239896513</v>
      </c>
      <c r="Q143">
        <v>257.17187392650936</v>
      </c>
      <c r="R143">
        <v>331.75430117872907</v>
      </c>
      <c r="S143">
        <v>58.227836952050723</v>
      </c>
      <c r="T143">
        <v>17.024466004875237</v>
      </c>
      <c r="U143">
        <v>1067737523.95</v>
      </c>
      <c r="V143">
        <v>3165743.88</v>
      </c>
      <c r="W143" s="22" t="str">
        <f t="shared" si="2"/>
        <v>3924</v>
      </c>
      <c r="X143" s="22" t="str">
        <f>VLOOKUP(W143,Ponder2015!$K$1:$K$84,1,FALSE)</f>
        <v>3924</v>
      </c>
      <c r="Y143" s="23">
        <v>7.1946647784729006E-2</v>
      </c>
      <c r="Z143">
        <v>0</v>
      </c>
      <c r="AA143">
        <v>1.6586327885951444</v>
      </c>
      <c r="AB143">
        <v>1.2857518376805126</v>
      </c>
      <c r="AC143">
        <v>1.290010047029998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/>
      <c r="AL143"/>
      <c r="AM143"/>
      <c r="AN143"/>
      <c r="AO143"/>
    </row>
    <row r="144" spans="1:41" x14ac:dyDescent="0.25">
      <c r="A144" s="16" t="s">
        <v>224</v>
      </c>
      <c r="B144" s="16" t="s">
        <v>308</v>
      </c>
      <c r="C144" s="20">
        <v>264.48054351694827</v>
      </c>
      <c r="D144" s="20">
        <v>203.77934788197811</v>
      </c>
      <c r="E144" s="20">
        <v>208.81701111254407</v>
      </c>
      <c r="F144" s="20">
        <v>170.01208469475787</v>
      </c>
      <c r="G144" s="20">
        <v>211.85026432108131</v>
      </c>
      <c r="H144" s="20">
        <v>199.01499190794058</v>
      </c>
      <c r="I144" s="20">
        <v>190.88673576729136</v>
      </c>
      <c r="J144" s="21">
        <v>226.84778993273707</v>
      </c>
      <c r="K144" s="20">
        <v>172.04946915071093</v>
      </c>
      <c r="L144" s="20">
        <v>194.18456820016141</v>
      </c>
      <c r="M144" s="20">
        <v>189.86069151015502</v>
      </c>
      <c r="N144" s="20">
        <v>192.97491248541422</v>
      </c>
      <c r="O144">
        <v>202.06320087347672</v>
      </c>
      <c r="P144">
        <v>264.48054351694827</v>
      </c>
      <c r="Q144">
        <v>170.01208469475787</v>
      </c>
      <c r="R144">
        <v>196.599780054051</v>
      </c>
      <c r="S144">
        <v>25.245018240363382</v>
      </c>
      <c r="T144">
        <v>12.493624831851855</v>
      </c>
      <c r="U144" s="22">
        <v>1065778490</v>
      </c>
      <c r="V144" s="22">
        <v>5202496</v>
      </c>
      <c r="W144" s="22" t="str">
        <f t="shared" si="2"/>
        <v>1704</v>
      </c>
      <c r="X144" s="22" t="str">
        <f>VLOOKUP(W144,Ponder2015!$K$1:$K$84,1,FALSE)</f>
        <v>1704</v>
      </c>
      <c r="Y144" s="23">
        <v>7.1814643502367964E-2</v>
      </c>
      <c r="Z144">
        <v>0</v>
      </c>
      <c r="AA144">
        <v>1.5556573169007393</v>
      </c>
      <c r="AB144">
        <v>1.3452738525151702</v>
      </c>
      <c r="AC144">
        <v>1.1563870909943199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</row>
    <row r="145" spans="1:36" x14ac:dyDescent="0.25">
      <c r="A145" t="s">
        <v>292</v>
      </c>
      <c r="B145" t="s">
        <v>4672</v>
      </c>
      <c r="C145">
        <v>543.58608467344925</v>
      </c>
      <c r="D145">
        <v>515.98315933191668</v>
      </c>
      <c r="E145">
        <v>517.49227328352038</v>
      </c>
      <c r="F145">
        <v>497.51737224366946</v>
      </c>
      <c r="G145">
        <v>494.30227866219002</v>
      </c>
      <c r="H145">
        <v>605.11376390751536</v>
      </c>
      <c r="I145">
        <v>643.67263488684455</v>
      </c>
      <c r="J145" s="17">
        <v>619.81008018327611</v>
      </c>
      <c r="K145">
        <v>696.5419912175231</v>
      </c>
      <c r="L145">
        <v>751.64630610095651</v>
      </c>
      <c r="M145">
        <v>525.92777328766249</v>
      </c>
      <c r="N145">
        <v>505.79243087533081</v>
      </c>
      <c r="O145">
        <v>576.4488457211545</v>
      </c>
      <c r="P145">
        <v>751.64630610095651</v>
      </c>
      <c r="Q145">
        <v>494.30227866219002</v>
      </c>
      <c r="R145">
        <v>534.75692898055581</v>
      </c>
      <c r="S145">
        <v>85.849925699463228</v>
      </c>
      <c r="T145">
        <v>14.892895759390834</v>
      </c>
      <c r="U145">
        <v>1059190516</v>
      </c>
      <c r="V145">
        <v>1813669.6</v>
      </c>
      <c r="W145" s="22" t="str">
        <f t="shared" si="2"/>
        <v>9403</v>
      </c>
      <c r="X145" s="22" t="str">
        <f>VLOOKUP(W145,Ponder2015!$K$1:$K$84,1,FALSE)</f>
        <v>9403</v>
      </c>
      <c r="Y145" s="23">
        <v>7.1370730429762358E-2</v>
      </c>
      <c r="Z145">
        <v>0</v>
      </c>
      <c r="AA145">
        <v>1.5206207588912155</v>
      </c>
      <c r="AB145">
        <v>1.4055849777091658</v>
      </c>
      <c r="AC145">
        <v>1.0818419256084653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</row>
    <row r="146" spans="1:36" x14ac:dyDescent="0.25">
      <c r="A146" t="s">
        <v>3801</v>
      </c>
      <c r="B146" t="s">
        <v>3802</v>
      </c>
      <c r="C146">
        <v>9786.6946150460099</v>
      </c>
      <c r="D146">
        <v>4819.8176579781884</v>
      </c>
      <c r="E146">
        <v>5965.6884941127864</v>
      </c>
      <c r="F146">
        <v>19311.268836648582</v>
      </c>
      <c r="G146">
        <v>15171.074902558888</v>
      </c>
      <c r="H146">
        <v>3594.9418677367244</v>
      </c>
      <c r="I146">
        <v>14154.812150930058</v>
      </c>
      <c r="J146" s="17">
        <v>11180.436708752919</v>
      </c>
      <c r="K146">
        <v>13926.062954395242</v>
      </c>
      <c r="L146">
        <v>8524.5944151928361</v>
      </c>
      <c r="M146">
        <v>2663.6475857242826</v>
      </c>
      <c r="N146">
        <v>3355.9482310093649</v>
      </c>
      <c r="O146">
        <v>9371.2490350071566</v>
      </c>
      <c r="P146">
        <v>19311.268836648582</v>
      </c>
      <c r="Q146">
        <v>2663.6475857242826</v>
      </c>
      <c r="R146">
        <v>9155.6445151194239</v>
      </c>
      <c r="S146">
        <v>5453.0076306769752</v>
      </c>
      <c r="T146">
        <v>58.1886961952112</v>
      </c>
      <c r="U146">
        <v>1047916611</v>
      </c>
      <c r="V146">
        <v>141215.57999999996</v>
      </c>
      <c r="W146" s="22" t="str">
        <f t="shared" si="2"/>
        <v>8471</v>
      </c>
      <c r="X146" s="22" t="e">
        <f>VLOOKUP(W146,Ponder2015!$K$1:$K$84,1,FALSE)</f>
        <v>#N/A</v>
      </c>
      <c r="Y146" s="23">
        <v>7.0611068383613765E-2</v>
      </c>
      <c r="Z146">
        <v>0</v>
      </c>
      <c r="AA146">
        <v>7.2499338651804344</v>
      </c>
      <c r="AB146">
        <v>2.1092200341284975</v>
      </c>
      <c r="AC146">
        <v>3.4372582034458126</v>
      </c>
      <c r="AD146">
        <v>1</v>
      </c>
      <c r="AE146">
        <v>1</v>
      </c>
      <c r="AF146">
        <v>1</v>
      </c>
      <c r="AG146">
        <v>1</v>
      </c>
      <c r="AH146">
        <v>0</v>
      </c>
      <c r="AI146">
        <v>1</v>
      </c>
      <c r="AJ146">
        <v>0</v>
      </c>
    </row>
    <row r="147" spans="1:36" x14ac:dyDescent="0.25">
      <c r="A147" t="s">
        <v>245</v>
      </c>
      <c r="B147" t="s">
        <v>1668</v>
      </c>
      <c r="D147">
        <v>1410.3140167364018</v>
      </c>
      <c r="E147">
        <v>1252.608097826087</v>
      </c>
      <c r="F147">
        <v>1230.8527169714139</v>
      </c>
      <c r="G147">
        <v>1227.0189738805971</v>
      </c>
      <c r="H147">
        <v>1237.0069602272727</v>
      </c>
      <c r="I147">
        <v>1229.0188163820653</v>
      </c>
      <c r="J147" s="17">
        <v>1194.23714064915</v>
      </c>
      <c r="K147">
        <v>1168.7513958333334</v>
      </c>
      <c r="L147">
        <v>1108.5782790309106</v>
      </c>
      <c r="M147">
        <v>1129.0372867653005</v>
      </c>
      <c r="N147">
        <v>1094.0093941979521</v>
      </c>
      <c r="O147">
        <v>1207.4030071364077</v>
      </c>
      <c r="P147">
        <v>1410.3140167364018</v>
      </c>
      <c r="Q147">
        <v>1094.0093941979521</v>
      </c>
      <c r="R147">
        <v>1227.0189738805971</v>
      </c>
      <c r="S147">
        <v>87.136445818087765</v>
      </c>
      <c r="T147">
        <v>7.2168485007130201</v>
      </c>
      <c r="U147">
        <v>1041330291</v>
      </c>
      <c r="V147">
        <v>873101</v>
      </c>
      <c r="W147" s="22" t="str">
        <f t="shared" si="2"/>
        <v>3907</v>
      </c>
      <c r="X147" s="22" t="str">
        <f>VLOOKUP(W147,Ponder2015!$K$1:$K$84,1,FALSE)</f>
        <v>3907</v>
      </c>
      <c r="Y147" s="23">
        <v>7.0167266761390637E-2</v>
      </c>
      <c r="Z147">
        <v>1</v>
      </c>
      <c r="AA147">
        <v>1.2891242289288942</v>
      </c>
      <c r="AB147">
        <v>1.1493824030089053</v>
      </c>
      <c r="AC147">
        <v>1.1215799246222724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</row>
    <row r="148" spans="1:36" x14ac:dyDescent="0.25">
      <c r="A148" t="s">
        <v>4401</v>
      </c>
      <c r="B148" t="s">
        <v>308</v>
      </c>
      <c r="C148">
        <v>780.95471124122923</v>
      </c>
      <c r="D148">
        <v>1627.1414745690824</v>
      </c>
      <c r="E148">
        <v>725.94941814508923</v>
      </c>
      <c r="F148">
        <v>677.73443481365416</v>
      </c>
      <c r="G148">
        <v>1448.4023957409051</v>
      </c>
      <c r="H148">
        <v>1385.6886521470385</v>
      </c>
      <c r="I148">
        <v>1127.1312446621046</v>
      </c>
      <c r="J148" s="17">
        <v>1593.160393299577</v>
      </c>
      <c r="K148">
        <v>853.54579446383946</v>
      </c>
      <c r="L148">
        <v>656.30140680013892</v>
      </c>
      <c r="M148">
        <v>714.04854388607794</v>
      </c>
      <c r="N148">
        <v>1057.678659272048</v>
      </c>
      <c r="O148">
        <v>1053.978094086732</v>
      </c>
      <c r="P148">
        <v>1627.1414745690824</v>
      </c>
      <c r="Q148">
        <v>656.30140680013892</v>
      </c>
      <c r="R148">
        <v>955.61222686794372</v>
      </c>
      <c r="S148">
        <v>372.67791829149053</v>
      </c>
      <c r="T148">
        <v>35.35917116137167</v>
      </c>
      <c r="U148">
        <v>1037632543</v>
      </c>
      <c r="V148">
        <v>1145477.01</v>
      </c>
      <c r="W148" s="22" t="str">
        <f t="shared" si="2"/>
        <v>8714</v>
      </c>
      <c r="X148" s="22" t="str">
        <f>VLOOKUP(W148,Ponder2015!$K$1:$K$84,1,FALSE)</f>
        <v>8714</v>
      </c>
      <c r="Y148" s="23">
        <v>6.9918103866029896E-2</v>
      </c>
      <c r="Z148">
        <v>0</v>
      </c>
      <c r="AA148">
        <v>2.4792594647973836</v>
      </c>
      <c r="AB148">
        <v>1.7027214897637946</v>
      </c>
      <c r="AC148">
        <v>1.4560569533548979</v>
      </c>
      <c r="AD148">
        <v>1</v>
      </c>
      <c r="AE148">
        <v>1</v>
      </c>
      <c r="AF148">
        <v>1</v>
      </c>
      <c r="AG148">
        <v>1</v>
      </c>
      <c r="AH148">
        <v>0</v>
      </c>
      <c r="AI148">
        <v>1</v>
      </c>
      <c r="AJ148">
        <v>0</v>
      </c>
    </row>
    <row r="149" spans="1:36" x14ac:dyDescent="0.25">
      <c r="A149" t="s">
        <v>2096</v>
      </c>
      <c r="B149" t="s">
        <v>2097</v>
      </c>
      <c r="C149">
        <v>86.312889553727246</v>
      </c>
      <c r="D149">
        <v>61.067322404371588</v>
      </c>
      <c r="E149">
        <v>99.659786876051598</v>
      </c>
      <c r="F149">
        <v>226.56704078564985</v>
      </c>
      <c r="G149">
        <v>234.39026890967392</v>
      </c>
      <c r="H149">
        <v>267.45449988917085</v>
      </c>
      <c r="I149">
        <v>270.76880291071711</v>
      </c>
      <c r="J149" s="17">
        <v>248.87759580756284</v>
      </c>
      <c r="K149">
        <v>201.41305734951996</v>
      </c>
      <c r="L149">
        <v>141.00939878234399</v>
      </c>
      <c r="M149">
        <v>207.22222222222223</v>
      </c>
      <c r="O149">
        <v>185.88571686281918</v>
      </c>
      <c r="P149">
        <v>270.76880291071711</v>
      </c>
      <c r="Q149">
        <v>61.067322404371588</v>
      </c>
      <c r="R149">
        <v>207.22222222222223</v>
      </c>
      <c r="S149">
        <v>75.811451894407114</v>
      </c>
      <c r="T149">
        <v>40.783903773712105</v>
      </c>
      <c r="U149">
        <v>1034201159</v>
      </c>
      <c r="V149">
        <v>4155849.8</v>
      </c>
      <c r="W149" s="22" t="str">
        <f t="shared" si="2"/>
        <v>4820</v>
      </c>
      <c r="X149" s="22" t="e">
        <f>VLOOKUP(W149,Ponder2015!$K$1:$K$84,1,FALSE)</f>
        <v>#N/A</v>
      </c>
      <c r="Y149" s="23">
        <v>6.9686889199012433E-2</v>
      </c>
      <c r="Z149">
        <v>1</v>
      </c>
      <c r="AA149">
        <v>4.4339393353086294</v>
      </c>
      <c r="AB149">
        <v>1.3066591025182059</v>
      </c>
      <c r="AC149">
        <v>3.3933405635513494</v>
      </c>
      <c r="AD149">
        <v>1</v>
      </c>
      <c r="AE149">
        <v>1</v>
      </c>
      <c r="AF149">
        <v>1</v>
      </c>
      <c r="AG149">
        <v>1</v>
      </c>
      <c r="AH149">
        <v>0</v>
      </c>
      <c r="AI149">
        <v>1</v>
      </c>
      <c r="AJ149">
        <v>0</v>
      </c>
    </row>
    <row r="150" spans="1:36" x14ac:dyDescent="0.25">
      <c r="A150" s="16" t="s">
        <v>1083</v>
      </c>
      <c r="B150" s="16" t="s">
        <v>1084</v>
      </c>
      <c r="C150" s="20">
        <v>1707.8145612943372</v>
      </c>
      <c r="D150" s="20"/>
      <c r="E150" s="20">
        <v>258.93366207777632</v>
      </c>
      <c r="F150" s="20">
        <v>266.85784499392554</v>
      </c>
      <c r="G150" s="20">
        <v>384.25760293251295</v>
      </c>
      <c r="H150" s="20">
        <v>326.84391259105098</v>
      </c>
      <c r="I150" s="20">
        <v>287.86965030494832</v>
      </c>
      <c r="J150" s="21">
        <v>271.01631565001645</v>
      </c>
      <c r="K150" s="20">
        <v>683.96596244131456</v>
      </c>
      <c r="L150" s="20">
        <v>721.47669696383673</v>
      </c>
      <c r="M150" s="20">
        <v>593.82453416149065</v>
      </c>
      <c r="N150" s="20"/>
      <c r="O150">
        <v>550.28607434112087</v>
      </c>
      <c r="P150">
        <v>1707.8145612943372</v>
      </c>
      <c r="Q150">
        <v>258.93366207777632</v>
      </c>
      <c r="R150">
        <v>355.55075776178194</v>
      </c>
      <c r="S150">
        <v>444.53570752213739</v>
      </c>
      <c r="T150">
        <v>80.782656194670636</v>
      </c>
      <c r="U150" s="22">
        <v>1028261673</v>
      </c>
      <c r="V150" s="22">
        <v>3496130</v>
      </c>
      <c r="W150" s="22" t="str">
        <f t="shared" si="2"/>
        <v>2715</v>
      </c>
      <c r="X150" s="22" t="e">
        <f>VLOOKUP(W150,Ponder2015!$K$1:$K$84,1,FALSE)</f>
        <v>#N/A</v>
      </c>
      <c r="Y150" s="23">
        <v>6.9286672762220475E-2</v>
      </c>
      <c r="Z150">
        <v>2</v>
      </c>
      <c r="AA150">
        <v>6.595567944276624</v>
      </c>
      <c r="AB150">
        <v>4.8032932682949543</v>
      </c>
      <c r="AC150">
        <v>1.3731345507907913</v>
      </c>
      <c r="AD150">
        <v>1</v>
      </c>
      <c r="AE150">
        <v>1</v>
      </c>
      <c r="AF150">
        <v>1</v>
      </c>
      <c r="AG150">
        <v>1</v>
      </c>
      <c r="AH150">
        <v>0</v>
      </c>
      <c r="AI150">
        <v>1</v>
      </c>
      <c r="AJ150">
        <v>0</v>
      </c>
    </row>
    <row r="151" spans="1:36" x14ac:dyDescent="0.25">
      <c r="A151" t="s">
        <v>3584</v>
      </c>
      <c r="B151" t="s">
        <v>308</v>
      </c>
      <c r="C151">
        <v>30904.393079891583</v>
      </c>
      <c r="D151">
        <v>1841.5068505253189</v>
      </c>
      <c r="E151">
        <v>5462.7548753335559</v>
      </c>
      <c r="F151">
        <v>9037.0491406596575</v>
      </c>
      <c r="G151">
        <v>11868.317509157509</v>
      </c>
      <c r="H151">
        <v>6573.9335676700239</v>
      </c>
      <c r="I151">
        <v>5260.485155481264</v>
      </c>
      <c r="J151" s="17">
        <v>5788.0037640340061</v>
      </c>
      <c r="K151">
        <v>8661.3406760349408</v>
      </c>
      <c r="L151">
        <v>14011.281784870547</v>
      </c>
      <c r="M151">
        <v>18416.039273228886</v>
      </c>
      <c r="N151">
        <v>7376.7973895063324</v>
      </c>
      <c r="O151">
        <v>10433.49192219947</v>
      </c>
      <c r="P151">
        <v>30904.393079891583</v>
      </c>
      <c r="Q151">
        <v>1841.5068505253189</v>
      </c>
      <c r="R151">
        <v>8019.0690327706361</v>
      </c>
      <c r="S151">
        <v>7826.7565517419116</v>
      </c>
      <c r="T151">
        <v>75.015695704798745</v>
      </c>
      <c r="U151">
        <v>1018416924.65</v>
      </c>
      <c r="V151">
        <v>176840.04000000004</v>
      </c>
      <c r="W151" s="22" t="str">
        <f t="shared" si="2"/>
        <v>8431</v>
      </c>
      <c r="X151" s="22" t="str">
        <f>VLOOKUP(W151,Ponder2015!$K$1:$K$84,1,FALSE)</f>
        <v>8431</v>
      </c>
      <c r="Y151" s="23">
        <v>6.8623310628569439E-2</v>
      </c>
      <c r="Z151">
        <v>0</v>
      </c>
      <c r="AA151">
        <v>16.782122244658289</v>
      </c>
      <c r="AB151">
        <v>3.8538629551133732</v>
      </c>
      <c r="AC151">
        <v>4.3546235141525917</v>
      </c>
      <c r="AD151">
        <v>1</v>
      </c>
      <c r="AE151">
        <v>0</v>
      </c>
      <c r="AF151">
        <v>1</v>
      </c>
      <c r="AG151">
        <v>1</v>
      </c>
      <c r="AH151">
        <v>0</v>
      </c>
      <c r="AI151">
        <v>1</v>
      </c>
      <c r="AJ151">
        <v>0</v>
      </c>
    </row>
    <row r="152" spans="1:36" x14ac:dyDescent="0.25">
      <c r="A152" t="s">
        <v>1578</v>
      </c>
      <c r="B152" t="s">
        <v>1579</v>
      </c>
      <c r="C152">
        <v>1058.5677570093458</v>
      </c>
      <c r="D152">
        <v>424.34690924945994</v>
      </c>
      <c r="E152">
        <v>9855.2729156744372</v>
      </c>
      <c r="F152">
        <v>719.47523008697692</v>
      </c>
      <c r="G152">
        <v>573.9660064122271</v>
      </c>
      <c r="H152">
        <v>489.76589606493059</v>
      </c>
      <c r="I152">
        <v>396.38471760797341</v>
      </c>
      <c r="J152" s="17">
        <v>472.59475322718168</v>
      </c>
      <c r="K152">
        <v>849.61538461538464</v>
      </c>
      <c r="L152">
        <v>396.90193563900129</v>
      </c>
      <c r="M152">
        <v>373.46192819918934</v>
      </c>
      <c r="N152">
        <v>537.32747190935993</v>
      </c>
      <c r="O152">
        <v>1345.6400754746226</v>
      </c>
      <c r="P152">
        <v>9855.2729156744372</v>
      </c>
      <c r="Q152">
        <v>373.46192819918934</v>
      </c>
      <c r="R152">
        <v>513.54668398714523</v>
      </c>
      <c r="S152">
        <v>2687.9032825333989</v>
      </c>
      <c r="T152">
        <v>199.74905114098544</v>
      </c>
      <c r="U152">
        <v>1009848193</v>
      </c>
      <c r="V152">
        <v>542531</v>
      </c>
      <c r="W152" s="22" t="str">
        <f t="shared" si="2"/>
        <v>3808</v>
      </c>
      <c r="X152" s="22" t="e">
        <f>VLOOKUP(W152,Ponder2015!$K$1:$K$84,1,FALSE)</f>
        <v>#N/A</v>
      </c>
      <c r="Y152" s="23">
        <v>6.804592947996678E-2</v>
      </c>
      <c r="Z152">
        <v>0</v>
      </c>
      <c r="AA152">
        <v>26.388962760396922</v>
      </c>
      <c r="AB152">
        <v>19.190607636989686</v>
      </c>
      <c r="AC152">
        <v>1.3750978217871794</v>
      </c>
      <c r="AD152">
        <v>1</v>
      </c>
      <c r="AE152">
        <v>0</v>
      </c>
      <c r="AF152">
        <v>0</v>
      </c>
      <c r="AG152">
        <v>1</v>
      </c>
      <c r="AH152">
        <v>0</v>
      </c>
      <c r="AI152">
        <v>1</v>
      </c>
      <c r="AJ152">
        <v>0</v>
      </c>
    </row>
    <row r="153" spans="1:36" x14ac:dyDescent="0.25">
      <c r="A153" t="s">
        <v>277</v>
      </c>
      <c r="B153" t="s">
        <v>308</v>
      </c>
      <c r="C153">
        <v>257.52515653775322</v>
      </c>
      <c r="D153">
        <v>302.67959206115535</v>
      </c>
      <c r="E153">
        <v>286.59201438848919</v>
      </c>
      <c r="F153">
        <v>229.88877039093805</v>
      </c>
      <c r="G153">
        <v>231.37911894633507</v>
      </c>
      <c r="H153">
        <v>260.27357771260995</v>
      </c>
      <c r="I153">
        <v>144.17993613624267</v>
      </c>
      <c r="J153" s="17">
        <v>270.62540780141842</v>
      </c>
      <c r="K153">
        <v>354.29102892931701</v>
      </c>
      <c r="L153">
        <v>165.48242809734512</v>
      </c>
      <c r="M153">
        <v>127.70888627355491</v>
      </c>
      <c r="N153">
        <v>258.90722602739726</v>
      </c>
      <c r="O153">
        <v>240.79442860854638</v>
      </c>
      <c r="P153">
        <v>354.29102892931701</v>
      </c>
      <c r="Q153">
        <v>127.70888627355491</v>
      </c>
      <c r="R153">
        <v>258.21619128257521</v>
      </c>
      <c r="S153">
        <v>66.529668541783366</v>
      </c>
      <c r="T153">
        <v>27.629239150686089</v>
      </c>
      <c r="U153">
        <v>1005549525</v>
      </c>
      <c r="V153">
        <v>3886194</v>
      </c>
      <c r="W153" s="22" t="str">
        <f t="shared" si="2"/>
        <v>7215</v>
      </c>
      <c r="X153" s="22" t="str">
        <f>VLOOKUP(W153,Ponder2015!$K$1:$K$84,1,FALSE)</f>
        <v>7215</v>
      </c>
      <c r="Y153" s="23">
        <v>6.7756275191714982E-2</v>
      </c>
      <c r="Z153">
        <v>0</v>
      </c>
      <c r="AA153">
        <v>2.7742081171267814</v>
      </c>
      <c r="AB153">
        <v>1.3720713142329779</v>
      </c>
      <c r="AC153">
        <v>2.0219124824992298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</row>
    <row r="154" spans="1:36" x14ac:dyDescent="0.25">
      <c r="A154" t="s">
        <v>4387</v>
      </c>
      <c r="B154" t="s">
        <v>4388</v>
      </c>
      <c r="C154">
        <v>892.17472895548701</v>
      </c>
      <c r="D154">
        <v>595.82991884471414</v>
      </c>
      <c r="E154">
        <v>286.18576732536917</v>
      </c>
      <c r="F154">
        <v>1009.3655420008862</v>
      </c>
      <c r="G154">
        <v>537.7107267702205</v>
      </c>
      <c r="H154">
        <v>531.34582588158196</v>
      </c>
      <c r="I154">
        <v>299.87820735576008</v>
      </c>
      <c r="J154" s="17">
        <v>481.39950628546899</v>
      </c>
      <c r="K154">
        <v>272.1125118708452</v>
      </c>
      <c r="L154">
        <v>396.81079933839783</v>
      </c>
      <c r="M154">
        <v>366.9320453183675</v>
      </c>
      <c r="N154">
        <v>289.39101026078924</v>
      </c>
      <c r="O154">
        <v>496.59471585065722</v>
      </c>
      <c r="P154">
        <v>1009.3655420008862</v>
      </c>
      <c r="Q154">
        <v>272.1125118708452</v>
      </c>
      <c r="R154">
        <v>439.10515281193341</v>
      </c>
      <c r="S154">
        <v>240.35170003369566</v>
      </c>
      <c r="T154">
        <v>48.399971317048312</v>
      </c>
      <c r="U154">
        <v>981462849</v>
      </c>
      <c r="V154">
        <v>2312548.1</v>
      </c>
      <c r="W154" s="22" t="str">
        <f t="shared" si="2"/>
        <v>8714</v>
      </c>
      <c r="X154" s="22" t="str">
        <f>VLOOKUP(W154,Ponder2015!$K$1:$K$84,1,FALSE)</f>
        <v>8714</v>
      </c>
      <c r="Y154" s="23">
        <v>6.6133258714719798E-2</v>
      </c>
      <c r="Z154">
        <v>0</v>
      </c>
      <c r="AA154">
        <v>3.7093683603933982</v>
      </c>
      <c r="AB154">
        <v>2.2986875365436501</v>
      </c>
      <c r="AC154">
        <v>1.6136896822309632</v>
      </c>
      <c r="AD154">
        <v>1</v>
      </c>
      <c r="AE154">
        <v>1</v>
      </c>
      <c r="AF154">
        <v>1</v>
      </c>
      <c r="AG154">
        <v>1</v>
      </c>
      <c r="AH154">
        <v>0</v>
      </c>
      <c r="AI154">
        <v>1</v>
      </c>
      <c r="AJ154">
        <v>0</v>
      </c>
    </row>
    <row r="155" spans="1:36" x14ac:dyDescent="0.25">
      <c r="A155" t="s">
        <v>3873</v>
      </c>
      <c r="B155" t="s">
        <v>3874</v>
      </c>
      <c r="C155">
        <v>1333.3684146637534</v>
      </c>
      <c r="D155">
        <v>2070.1580377195232</v>
      </c>
      <c r="E155">
        <v>1441.605170436653</v>
      </c>
      <c r="F155">
        <v>3479.2467282164821</v>
      </c>
      <c r="G155">
        <v>8654.3067629413708</v>
      </c>
      <c r="H155">
        <v>3139.4322896648659</v>
      </c>
      <c r="I155">
        <v>1495.7405001983859</v>
      </c>
      <c r="J155" s="17">
        <v>1561.9140618033464</v>
      </c>
      <c r="K155">
        <v>10953.297877780618</v>
      </c>
      <c r="L155">
        <v>4919.4128013601803</v>
      </c>
      <c r="M155">
        <v>436.15117610511777</v>
      </c>
      <c r="N155">
        <v>2384.0611294288587</v>
      </c>
      <c r="O155">
        <v>3489.0579125265963</v>
      </c>
      <c r="P155">
        <v>10953.297877780618</v>
      </c>
      <c r="Q155">
        <v>436.15117610511777</v>
      </c>
      <c r="R155">
        <v>2227.1095835741908</v>
      </c>
      <c r="S155">
        <v>3214.2256998557664</v>
      </c>
      <c r="T155">
        <v>92.123025195881297</v>
      </c>
      <c r="U155">
        <v>976534808.85000002</v>
      </c>
      <c r="V155">
        <v>429086.16000000009</v>
      </c>
      <c r="W155" s="22" t="str">
        <f t="shared" si="2"/>
        <v>8481</v>
      </c>
      <c r="X155" s="22" t="e">
        <f>VLOOKUP(W155,Ponder2015!$K$1:$K$84,1,FALSE)</f>
        <v>#N/A</v>
      </c>
      <c r="Y155" s="23">
        <v>6.5801195861267384E-2</v>
      </c>
      <c r="Z155">
        <v>0</v>
      </c>
      <c r="AA155">
        <v>25.113535117788469</v>
      </c>
      <c r="AB155">
        <v>4.91816745730228</v>
      </c>
      <c r="AC155">
        <v>5.1062789821239187</v>
      </c>
      <c r="AD155">
        <v>1</v>
      </c>
      <c r="AE155">
        <v>0</v>
      </c>
      <c r="AF155">
        <v>1</v>
      </c>
      <c r="AG155">
        <v>0</v>
      </c>
      <c r="AH155">
        <v>0</v>
      </c>
      <c r="AI155">
        <v>1</v>
      </c>
      <c r="AJ155">
        <v>0</v>
      </c>
    </row>
    <row r="156" spans="1:36" x14ac:dyDescent="0.25">
      <c r="A156" t="s">
        <v>272</v>
      </c>
      <c r="B156" t="s">
        <v>308</v>
      </c>
      <c r="C156">
        <v>295.30280419854023</v>
      </c>
      <c r="E156">
        <v>141.85175000000001</v>
      </c>
      <c r="G156">
        <v>409.8757234868537</v>
      </c>
      <c r="H156">
        <v>210.77071428571429</v>
      </c>
      <c r="I156">
        <v>372.73675785279784</v>
      </c>
      <c r="J156" s="17">
        <v>245.4898</v>
      </c>
      <c r="K156">
        <v>275.3862394779602</v>
      </c>
      <c r="L156">
        <v>237.17460606060607</v>
      </c>
      <c r="M156">
        <v>234.21859090909092</v>
      </c>
      <c r="N156">
        <v>253.08018749999999</v>
      </c>
      <c r="O156">
        <v>267.58871737715634</v>
      </c>
      <c r="P156">
        <v>409.8757234868537</v>
      </c>
      <c r="Q156">
        <v>141.85175000000001</v>
      </c>
      <c r="R156">
        <v>249.28499375000001</v>
      </c>
      <c r="S156">
        <v>77.392282144206249</v>
      </c>
      <c r="T156">
        <v>28.922102135989803</v>
      </c>
      <c r="U156">
        <v>972347122</v>
      </c>
      <c r="V156">
        <v>3246829</v>
      </c>
      <c r="W156" s="22" t="str">
        <f t="shared" si="2"/>
        <v>7206</v>
      </c>
      <c r="X156" s="22" t="e">
        <f>VLOOKUP(W156,Ponder2015!$K$1:$K$84,1,FALSE)</f>
        <v>#N/A</v>
      </c>
      <c r="Y156" s="23">
        <v>6.5519019742069945E-2</v>
      </c>
      <c r="Z156">
        <v>2</v>
      </c>
      <c r="AA156">
        <v>2.889465399523472</v>
      </c>
      <c r="AB156">
        <v>1.6442053623889812</v>
      </c>
      <c r="AC156">
        <v>1.7573628365529506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</row>
    <row r="157" spans="1:36" x14ac:dyDescent="0.25">
      <c r="A157" s="16" t="s">
        <v>903</v>
      </c>
      <c r="B157" s="16" t="s">
        <v>904</v>
      </c>
      <c r="C157" s="20">
        <v>181.17488027189864</v>
      </c>
      <c r="D157" s="20">
        <v>210.84996614759649</v>
      </c>
      <c r="E157" s="20">
        <v>253.8118120167737</v>
      </c>
      <c r="F157" s="20">
        <v>393.80303112624358</v>
      </c>
      <c r="G157" s="20">
        <v>454.60967322852457</v>
      </c>
      <c r="H157" s="20">
        <v>283.24372787877928</v>
      </c>
      <c r="I157" s="20">
        <v>248.69800798316552</v>
      </c>
      <c r="J157" s="21">
        <v>371.25299010884407</v>
      </c>
      <c r="K157" s="20">
        <v>361.90984362734144</v>
      </c>
      <c r="L157" s="20">
        <v>278.79527938648516</v>
      </c>
      <c r="M157" s="20">
        <v>165.43111466301329</v>
      </c>
      <c r="N157" s="20">
        <v>264.06549887283961</v>
      </c>
      <c r="O157">
        <v>288.97048544262549</v>
      </c>
      <c r="P157">
        <v>454.60967322852457</v>
      </c>
      <c r="Q157">
        <v>165.43111466301329</v>
      </c>
      <c r="R157">
        <v>271.43038912966239</v>
      </c>
      <c r="S157">
        <v>88.992360018050292</v>
      </c>
      <c r="T157">
        <v>30.7963492817399</v>
      </c>
      <c r="U157" s="22">
        <v>972005297</v>
      </c>
      <c r="V157" s="22">
        <v>2912681</v>
      </c>
      <c r="W157" s="22" t="str">
        <f t="shared" si="2"/>
        <v>2009</v>
      </c>
      <c r="X157" s="22" t="str">
        <f>VLOOKUP(W157,Ponder2015!$K$1:$K$84,1,FALSE)</f>
        <v>2009</v>
      </c>
      <c r="Y157" s="23">
        <v>6.5495986775327295E-2</v>
      </c>
      <c r="Z157">
        <v>0</v>
      </c>
      <c r="AA157">
        <v>2.7480300435294422</v>
      </c>
      <c r="AB157">
        <v>1.6748665272382504</v>
      </c>
      <c r="AC157">
        <v>1.6407456945603727</v>
      </c>
      <c r="AD157">
        <v>1</v>
      </c>
      <c r="AE157">
        <v>1</v>
      </c>
      <c r="AF157">
        <v>1</v>
      </c>
      <c r="AG157">
        <v>1</v>
      </c>
      <c r="AH157">
        <v>0</v>
      </c>
      <c r="AI157">
        <v>1</v>
      </c>
      <c r="AJ157">
        <v>0</v>
      </c>
    </row>
    <row r="158" spans="1:36" x14ac:dyDescent="0.25">
      <c r="A158" s="16" t="s">
        <v>214</v>
      </c>
      <c r="B158" s="16" t="s">
        <v>491</v>
      </c>
      <c r="C158" s="20">
        <v>532.32576128806443</v>
      </c>
      <c r="D158" s="20">
        <v>541.66103636503419</v>
      </c>
      <c r="E158" s="20">
        <v>404.12994329896907</v>
      </c>
      <c r="F158" s="20">
        <v>489.19928674853861</v>
      </c>
      <c r="G158" s="20">
        <v>471.75133164326201</v>
      </c>
      <c r="H158" s="20">
        <v>338.53352555003551</v>
      </c>
      <c r="I158" s="20">
        <v>248.40432533488988</v>
      </c>
      <c r="J158" s="21">
        <v>527.69581934422035</v>
      </c>
      <c r="K158" s="20">
        <v>389.94589854454659</v>
      </c>
      <c r="L158" s="20">
        <v>221.19232897860502</v>
      </c>
      <c r="M158" s="20">
        <v>498.86870032725574</v>
      </c>
      <c r="N158" s="20">
        <v>337.6381747676399</v>
      </c>
      <c r="O158">
        <v>416.77884434925505</v>
      </c>
      <c r="P158">
        <v>541.66103636503419</v>
      </c>
      <c r="Q158">
        <v>221.19232897860502</v>
      </c>
      <c r="R158">
        <v>437.94063747111556</v>
      </c>
      <c r="S158">
        <v>111.24269428602712</v>
      </c>
      <c r="T158">
        <v>26.691060689444985</v>
      </c>
      <c r="U158" s="22">
        <v>956269567</v>
      </c>
      <c r="V158" s="22">
        <v>2387228</v>
      </c>
      <c r="W158" s="22" t="str">
        <f t="shared" si="2"/>
        <v>0402</v>
      </c>
      <c r="X158" s="22" t="str">
        <f>VLOOKUP(W158,Ponder2015!$K$1:$K$84,1,FALSE)</f>
        <v>0402</v>
      </c>
      <c r="Y158" s="23">
        <v>6.4435676541256509E-2</v>
      </c>
      <c r="Z158">
        <v>0</v>
      </c>
      <c r="AA158">
        <v>2.4488237854642181</v>
      </c>
      <c r="AB158">
        <v>1.2368366623678753</v>
      </c>
      <c r="AC158">
        <v>1.9799087947280292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</row>
    <row r="159" spans="1:36" x14ac:dyDescent="0.25">
      <c r="A159" s="16" t="s">
        <v>779</v>
      </c>
      <c r="B159" s="16" t="s">
        <v>780</v>
      </c>
      <c r="C159" s="20">
        <v>435.35272021490141</v>
      </c>
      <c r="D159" s="20">
        <v>510.81454037136461</v>
      </c>
      <c r="E159" s="20">
        <v>474.80642311225785</v>
      </c>
      <c r="F159" s="20">
        <v>1128.9813486370158</v>
      </c>
      <c r="G159" s="20">
        <v>532.71292184975539</v>
      </c>
      <c r="H159" s="20">
        <v>448.08784110422715</v>
      </c>
      <c r="I159" s="20">
        <v>389.2827071610115</v>
      </c>
      <c r="J159" s="21">
        <v>341.49527498859703</v>
      </c>
      <c r="K159" s="20">
        <v>1470</v>
      </c>
      <c r="L159" s="20">
        <v>312.68879136715628</v>
      </c>
      <c r="M159" s="20">
        <v>305.91333664080821</v>
      </c>
      <c r="N159" s="20">
        <v>382.35365149540576</v>
      </c>
      <c r="O159">
        <v>561.04079641187514</v>
      </c>
      <c r="P159">
        <v>1470</v>
      </c>
      <c r="Q159">
        <v>305.91333664080821</v>
      </c>
      <c r="R159">
        <v>441.72028065956431</v>
      </c>
      <c r="S159">
        <v>359.85850650815917</v>
      </c>
      <c r="T159">
        <v>64.141236931365214</v>
      </c>
      <c r="U159" s="22">
        <v>939685653</v>
      </c>
      <c r="V159" s="22">
        <v>2199739</v>
      </c>
      <c r="W159" s="22" t="str">
        <f t="shared" si="2"/>
        <v>1604</v>
      </c>
      <c r="X159" s="22" t="e">
        <f>VLOOKUP(W159,Ponder2015!$K$1:$K$84,1,FALSE)</f>
        <v>#N/A</v>
      </c>
      <c r="Y159" s="23">
        <v>6.3318213688554406E-2</v>
      </c>
      <c r="Z159">
        <v>0</v>
      </c>
      <c r="AA159">
        <v>4.805282489942627</v>
      </c>
      <c r="AB159">
        <v>3.3278979126904416</v>
      </c>
      <c r="AC159">
        <v>1.4439392721809166</v>
      </c>
      <c r="AD159">
        <v>1</v>
      </c>
      <c r="AE159">
        <v>1</v>
      </c>
      <c r="AF159">
        <v>1</v>
      </c>
      <c r="AG159">
        <v>1</v>
      </c>
      <c r="AH159">
        <v>0</v>
      </c>
      <c r="AI159">
        <v>1</v>
      </c>
      <c r="AJ159">
        <v>0</v>
      </c>
    </row>
    <row r="160" spans="1:36" x14ac:dyDescent="0.25">
      <c r="A160" t="s">
        <v>3561</v>
      </c>
      <c r="B160" t="s">
        <v>3562</v>
      </c>
      <c r="C160">
        <v>23862.571428571428</v>
      </c>
      <c r="D160">
        <v>1096.8831478696741</v>
      </c>
      <c r="G160">
        <v>4146.0015000000003</v>
      </c>
      <c r="K160">
        <v>2813.1913182253429</v>
      </c>
      <c r="L160">
        <v>1145.9266</v>
      </c>
      <c r="M160">
        <v>4081.6562982456139</v>
      </c>
      <c r="N160">
        <v>697.82525797373353</v>
      </c>
      <c r="O160">
        <v>5406.2936501265413</v>
      </c>
      <c r="P160">
        <v>23862.571428571428</v>
      </c>
      <c r="Q160">
        <v>697.82525797373353</v>
      </c>
      <c r="R160">
        <v>2813.1913182253429</v>
      </c>
      <c r="S160">
        <v>8262.2917566815395</v>
      </c>
      <c r="T160">
        <v>152.82728411336203</v>
      </c>
      <c r="U160">
        <v>937789149</v>
      </c>
      <c r="V160">
        <v>368799</v>
      </c>
      <c r="W160" s="22" t="str">
        <f t="shared" si="2"/>
        <v>8429</v>
      </c>
      <c r="X160" s="22" t="str">
        <f>VLOOKUP(W160,Ponder2015!$K$1:$K$84,1,FALSE)</f>
        <v>8429</v>
      </c>
      <c r="Y160" s="23">
        <v>6.3190422820246672E-2</v>
      </c>
      <c r="Z160">
        <v>5</v>
      </c>
      <c r="AA160">
        <v>34.19562584745195</v>
      </c>
      <c r="AB160">
        <v>8.4823848538053763</v>
      </c>
      <c r="AC160">
        <v>4.0313692949349118</v>
      </c>
      <c r="AD160">
        <v>1</v>
      </c>
      <c r="AE160">
        <v>0</v>
      </c>
      <c r="AF160">
        <v>0</v>
      </c>
      <c r="AG160">
        <v>1</v>
      </c>
      <c r="AH160">
        <v>0</v>
      </c>
      <c r="AI160">
        <v>1</v>
      </c>
      <c r="AJ160">
        <v>0</v>
      </c>
    </row>
    <row r="161" spans="1:36" x14ac:dyDescent="0.25">
      <c r="A161" t="s">
        <v>1729</v>
      </c>
      <c r="B161" t="s">
        <v>1710</v>
      </c>
      <c r="C161">
        <v>3077.5381240860665</v>
      </c>
      <c r="D161">
        <v>1892.6943758528819</v>
      </c>
      <c r="E161">
        <v>2120.1253616485997</v>
      </c>
      <c r="F161">
        <v>2092.6262501543401</v>
      </c>
      <c r="G161">
        <v>2529.8331848882949</v>
      </c>
      <c r="I161">
        <v>2152.6706253698953</v>
      </c>
      <c r="J161" s="17">
        <v>5963.3538320330426</v>
      </c>
      <c r="K161">
        <v>22401.951481602086</v>
      </c>
      <c r="M161">
        <v>1893.9965230597074</v>
      </c>
      <c r="O161">
        <v>4902.7544176327683</v>
      </c>
      <c r="P161">
        <v>22401.951481602086</v>
      </c>
      <c r="Q161">
        <v>1892.6943758528819</v>
      </c>
      <c r="R161">
        <v>2152.6706253698953</v>
      </c>
      <c r="S161">
        <v>6686.0379697648868</v>
      </c>
      <c r="T161">
        <v>136.37309561577337</v>
      </c>
      <c r="U161">
        <v>935285634</v>
      </c>
      <c r="V161">
        <v>382549</v>
      </c>
      <c r="W161" s="22" t="str">
        <f t="shared" si="2"/>
        <v>3920</v>
      </c>
      <c r="X161" s="22" t="e">
        <f>VLOOKUP(W161,Ponder2015!$K$1:$K$84,1,FALSE)</f>
        <v>#N/A</v>
      </c>
      <c r="Y161" s="23">
        <v>6.3021730133243928E-2</v>
      </c>
      <c r="Z161">
        <v>3</v>
      </c>
      <c r="AA161">
        <v>11.83601101551716</v>
      </c>
      <c r="AB161">
        <v>10.406585762628103</v>
      </c>
      <c r="AC161">
        <v>1.1373577545502367</v>
      </c>
      <c r="AD161">
        <v>1</v>
      </c>
      <c r="AE161">
        <v>0</v>
      </c>
      <c r="AF161">
        <v>0</v>
      </c>
      <c r="AG161">
        <v>1</v>
      </c>
      <c r="AH161">
        <v>0</v>
      </c>
      <c r="AI161">
        <v>1</v>
      </c>
      <c r="AJ161">
        <v>0</v>
      </c>
    </row>
    <row r="162" spans="1:36" x14ac:dyDescent="0.25">
      <c r="A162" t="s">
        <v>3000</v>
      </c>
      <c r="B162" t="s">
        <v>3001</v>
      </c>
      <c r="C162">
        <v>450.75422750471859</v>
      </c>
      <c r="D162">
        <v>411.80923979430258</v>
      </c>
      <c r="E162">
        <v>218.45982905982905</v>
      </c>
      <c r="G162">
        <v>350.37496715972895</v>
      </c>
      <c r="H162">
        <v>63.563818181818185</v>
      </c>
      <c r="J162" s="17">
        <v>1491.7587253414265</v>
      </c>
      <c r="K162">
        <v>220.97331927234379</v>
      </c>
      <c r="L162">
        <v>6607.4799130434785</v>
      </c>
      <c r="N162">
        <v>172.62258064516129</v>
      </c>
      <c r="O162">
        <v>1109.7551800003121</v>
      </c>
      <c r="P162">
        <v>6607.4799130434785</v>
      </c>
      <c r="Q162">
        <v>63.563818181818185</v>
      </c>
      <c r="R162">
        <v>350.37496715972895</v>
      </c>
      <c r="S162">
        <v>2104.3421632527666</v>
      </c>
      <c r="T162">
        <v>189.62219786639562</v>
      </c>
      <c r="U162">
        <v>923591429</v>
      </c>
      <c r="V162">
        <v>2192147</v>
      </c>
      <c r="W162" s="22" t="str">
        <f t="shared" si="2"/>
        <v>7314</v>
      </c>
      <c r="X162" s="22" t="e">
        <f>VLOOKUP(W162,Ponder2015!$K$1:$K$84,1,FALSE)</f>
        <v>#N/A</v>
      </c>
      <c r="Y162" s="23">
        <v>6.2233747291594893E-2</v>
      </c>
      <c r="Z162">
        <v>3</v>
      </c>
      <c r="AA162">
        <v>103.95033058183223</v>
      </c>
      <c r="AB162">
        <v>18.858310474079218</v>
      </c>
      <c r="AC162">
        <v>5.5121762219745056</v>
      </c>
      <c r="AD162">
        <v>1</v>
      </c>
      <c r="AE162">
        <v>0</v>
      </c>
      <c r="AF162">
        <v>0</v>
      </c>
      <c r="AG162">
        <v>0</v>
      </c>
      <c r="AH162">
        <v>0</v>
      </c>
      <c r="AI162">
        <v>1</v>
      </c>
      <c r="AJ162">
        <v>0</v>
      </c>
    </row>
    <row r="163" spans="1:36" x14ac:dyDescent="0.25">
      <c r="A163" t="s">
        <v>4084</v>
      </c>
      <c r="B163" t="s">
        <v>4085</v>
      </c>
      <c r="C163">
        <v>16903.706777316736</v>
      </c>
      <c r="D163">
        <v>33004.3134762634</v>
      </c>
      <c r="G163">
        <v>7297.6811440677966</v>
      </c>
      <c r="H163">
        <v>50086.349892008642</v>
      </c>
      <c r="L163">
        <v>13934.865707434054</v>
      </c>
      <c r="M163">
        <v>19693.458983765151</v>
      </c>
      <c r="N163">
        <v>2795.9132510943095</v>
      </c>
      <c r="O163">
        <v>20530.898461707158</v>
      </c>
      <c r="P163">
        <v>50086.349892008642</v>
      </c>
      <c r="Q163">
        <v>2795.9132510943095</v>
      </c>
      <c r="R163">
        <v>16903.706777316736</v>
      </c>
      <c r="S163">
        <v>16207.63197211304</v>
      </c>
      <c r="T163">
        <v>78.942633720304144</v>
      </c>
      <c r="U163">
        <v>922859684</v>
      </c>
      <c r="V163">
        <v>43442.52</v>
      </c>
      <c r="W163" s="22" t="str">
        <f t="shared" si="2"/>
        <v>8517</v>
      </c>
      <c r="X163" s="22" t="e">
        <f>VLOOKUP(W163,Ponder2015!$K$1:$K$84,1,FALSE)</f>
        <v>#N/A</v>
      </c>
      <c r="Y163" s="23">
        <v>6.2184440604696342E-2</v>
      </c>
      <c r="Z163">
        <v>5</v>
      </c>
      <c r="AA163">
        <v>17.914128727851281</v>
      </c>
      <c r="AB163">
        <v>2.9630394416933479</v>
      </c>
      <c r="AC163">
        <v>6.0458623924403563</v>
      </c>
      <c r="AD163">
        <v>1</v>
      </c>
      <c r="AE163">
        <v>0</v>
      </c>
      <c r="AF163">
        <v>1</v>
      </c>
      <c r="AG163">
        <v>0</v>
      </c>
      <c r="AH163">
        <v>0</v>
      </c>
      <c r="AI163">
        <v>1</v>
      </c>
      <c r="AJ163">
        <v>0</v>
      </c>
    </row>
    <row r="164" spans="1:36" x14ac:dyDescent="0.25">
      <c r="A164" t="s">
        <v>3822</v>
      </c>
      <c r="B164" t="s">
        <v>3823</v>
      </c>
      <c r="H164">
        <v>2692.8779374999999</v>
      </c>
      <c r="I164">
        <v>3704.4804032258066</v>
      </c>
      <c r="J164" s="17">
        <v>5243.6462307692309</v>
      </c>
      <c r="K164">
        <v>4965.2842023565936</v>
      </c>
      <c r="M164">
        <v>2993.1138219178083</v>
      </c>
      <c r="O164">
        <v>3919.8805191538877</v>
      </c>
      <c r="P164">
        <v>5243.6462307692309</v>
      </c>
      <c r="Q164">
        <v>2692.8779374999999</v>
      </c>
      <c r="R164">
        <v>3704.4804032258066</v>
      </c>
      <c r="S164">
        <v>1146.3042327993985</v>
      </c>
      <c r="T164">
        <v>29.243346249921672</v>
      </c>
      <c r="U164">
        <v>914232682</v>
      </c>
      <c r="V164">
        <v>226011</v>
      </c>
      <c r="W164" s="22" t="str">
        <f t="shared" si="2"/>
        <v>8474</v>
      </c>
      <c r="X164" s="22" t="e">
        <f>VLOOKUP(W164,Ponder2015!$K$1:$K$84,1,FALSE)</f>
        <v>#N/A</v>
      </c>
      <c r="Y164" s="23">
        <v>6.1603133063835566E-2</v>
      </c>
      <c r="Z164">
        <v>7</v>
      </c>
      <c r="AA164">
        <v>1.9472275953351603</v>
      </c>
      <c r="AB164">
        <v>1.4154876419924212</v>
      </c>
      <c r="AC164">
        <v>1.3756584922170489</v>
      </c>
      <c r="AD164">
        <v>0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0</v>
      </c>
    </row>
    <row r="165" spans="1:36" x14ac:dyDescent="0.25">
      <c r="A165" t="s">
        <v>1582</v>
      </c>
      <c r="B165" t="s">
        <v>1583</v>
      </c>
      <c r="F165">
        <v>1521.2356986023008</v>
      </c>
      <c r="I165">
        <v>1161.340906002265</v>
      </c>
      <c r="J165" s="17">
        <v>1058.119708029197</v>
      </c>
      <c r="K165">
        <v>998.79175869058781</v>
      </c>
      <c r="O165">
        <v>1184.8720178310875</v>
      </c>
      <c r="P165">
        <v>1521.2356986023008</v>
      </c>
      <c r="Q165">
        <v>998.79175869058781</v>
      </c>
      <c r="R165">
        <v>1109.7303070157309</v>
      </c>
      <c r="S165">
        <v>234.08420838647692</v>
      </c>
      <c r="T165">
        <v>19.756075328284727</v>
      </c>
      <c r="U165">
        <v>907356738</v>
      </c>
      <c r="V165">
        <v>746860</v>
      </c>
      <c r="W165" s="22" t="str">
        <f t="shared" si="2"/>
        <v>3808</v>
      </c>
      <c r="X165" s="22" t="e">
        <f>VLOOKUP(W165,Ponder2015!$K$1:$K$84,1,FALSE)</f>
        <v>#N/A</v>
      </c>
      <c r="Y165" s="23">
        <v>6.1139815900151537E-2</v>
      </c>
      <c r="Z165">
        <v>8</v>
      </c>
      <c r="AA165">
        <v>1.5230759418726432</v>
      </c>
      <c r="AB165">
        <v>1.3708156738488864</v>
      </c>
      <c r="AC165">
        <v>1.111072751011265</v>
      </c>
      <c r="AD165">
        <v>0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0</v>
      </c>
    </row>
    <row r="166" spans="1:36" x14ac:dyDescent="0.25">
      <c r="A166" t="s">
        <v>4327</v>
      </c>
      <c r="B166" t="s">
        <v>4322</v>
      </c>
      <c r="C166">
        <v>867.5408919935519</v>
      </c>
      <c r="D166">
        <v>646.88039372664946</v>
      </c>
      <c r="E166">
        <v>522.88709593112253</v>
      </c>
      <c r="F166">
        <v>667.37781035746627</v>
      </c>
      <c r="G166">
        <v>1396.4565722941691</v>
      </c>
      <c r="H166">
        <v>869.57310458531458</v>
      </c>
      <c r="I166">
        <v>533.19374666429462</v>
      </c>
      <c r="J166" s="17">
        <v>436.27824019024968</v>
      </c>
      <c r="K166">
        <v>364.99677546770084</v>
      </c>
      <c r="L166">
        <v>806.18387543370875</v>
      </c>
      <c r="M166">
        <v>1032.0626395318779</v>
      </c>
      <c r="N166">
        <v>700.83380119484627</v>
      </c>
      <c r="O166">
        <v>737.0220789475793</v>
      </c>
      <c r="P166">
        <v>1396.4565722941691</v>
      </c>
      <c r="Q166">
        <v>364.99677546770084</v>
      </c>
      <c r="R166">
        <v>684.10580577615633</v>
      </c>
      <c r="S166">
        <v>284.73687605420241</v>
      </c>
      <c r="T166">
        <v>38.633425536014954</v>
      </c>
      <c r="U166">
        <v>903611224</v>
      </c>
      <c r="V166">
        <v>1271738</v>
      </c>
      <c r="W166" s="22" t="str">
        <f t="shared" si="2"/>
        <v>8704</v>
      </c>
      <c r="X166" s="22" t="str">
        <f>VLOOKUP(W166,Ponder2015!$K$1:$K$84,1,FALSE)</f>
        <v>8704</v>
      </c>
      <c r="Y166" s="23">
        <v>6.0887434420165837E-2</v>
      </c>
      <c r="Z166">
        <v>0</v>
      </c>
      <c r="AA166">
        <v>3.825942216899787</v>
      </c>
      <c r="AB166">
        <v>2.0412874156356717</v>
      </c>
      <c r="AC166">
        <v>1.8742790395875537</v>
      </c>
      <c r="AD166">
        <v>1</v>
      </c>
      <c r="AE166">
        <v>1</v>
      </c>
      <c r="AF166">
        <v>1</v>
      </c>
      <c r="AG166">
        <v>1</v>
      </c>
      <c r="AH166">
        <v>0</v>
      </c>
      <c r="AI166">
        <v>1</v>
      </c>
      <c r="AJ166">
        <v>0</v>
      </c>
    </row>
    <row r="167" spans="1:36" x14ac:dyDescent="0.25">
      <c r="A167" t="s">
        <v>255</v>
      </c>
      <c r="B167" t="s">
        <v>2000</v>
      </c>
      <c r="C167">
        <v>426.43903773459778</v>
      </c>
      <c r="D167">
        <v>322.78248522456551</v>
      </c>
      <c r="E167">
        <v>415.06056890632664</v>
      </c>
      <c r="F167">
        <v>356.28218760777099</v>
      </c>
      <c r="G167">
        <v>428.14332634180448</v>
      </c>
      <c r="I167">
        <v>311.74502996366493</v>
      </c>
      <c r="J167" s="17">
        <v>357.29113684260375</v>
      </c>
      <c r="K167">
        <v>350.01062658297542</v>
      </c>
      <c r="L167">
        <v>403.32580284000841</v>
      </c>
      <c r="M167">
        <v>450.20669509144085</v>
      </c>
      <c r="O167">
        <v>382.12868971357591</v>
      </c>
      <c r="P167">
        <v>450.20669509144085</v>
      </c>
      <c r="Q167">
        <v>311.74502996366493</v>
      </c>
      <c r="R167">
        <v>380.30846984130608</v>
      </c>
      <c r="S167">
        <v>48.352343438657208</v>
      </c>
      <c r="T167">
        <v>12.653418793260366</v>
      </c>
      <c r="U167">
        <v>895081700</v>
      </c>
      <c r="V167">
        <v>2644387</v>
      </c>
      <c r="W167" s="22" t="str">
        <f t="shared" si="2"/>
        <v>4802</v>
      </c>
      <c r="X167" s="22" t="str">
        <f>VLOOKUP(W167,Ponder2015!$K$1:$K$84,1,FALSE)</f>
        <v>4802</v>
      </c>
      <c r="Y167" s="23">
        <v>6.0312695174579357E-2</v>
      </c>
      <c r="Z167">
        <v>2</v>
      </c>
      <c r="AA167">
        <v>1.444150353075121</v>
      </c>
      <c r="AB167">
        <v>1.1837935013104013</v>
      </c>
      <c r="AC167">
        <v>1.2199343479048648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</row>
    <row r="168" spans="1:36" x14ac:dyDescent="0.25">
      <c r="A168" s="16" t="s">
        <v>1481</v>
      </c>
      <c r="B168" s="16" t="s">
        <v>1482</v>
      </c>
      <c r="C168" s="20">
        <v>372.36198518282481</v>
      </c>
      <c r="D168" s="20">
        <v>223.50265575089102</v>
      </c>
      <c r="E168" s="20">
        <v>576.5519510758653</v>
      </c>
      <c r="F168" s="20">
        <v>314.95866864469292</v>
      </c>
      <c r="G168" s="20">
        <v>480.48195767803162</v>
      </c>
      <c r="H168" s="20">
        <v>342.34665476901273</v>
      </c>
      <c r="I168" s="20">
        <v>665.84320698294675</v>
      </c>
      <c r="J168" s="21">
        <v>541.09641433018567</v>
      </c>
      <c r="K168" s="20">
        <v>604.20454679752675</v>
      </c>
      <c r="L168" s="20">
        <v>219.90315474256869</v>
      </c>
      <c r="M168" s="20">
        <v>288.64497027222865</v>
      </c>
      <c r="N168" s="20">
        <v>259.41994718984682</v>
      </c>
      <c r="O168">
        <v>407.44300945138502</v>
      </c>
      <c r="P168">
        <v>665.84320698294675</v>
      </c>
      <c r="Q168">
        <v>219.90315474256869</v>
      </c>
      <c r="R168">
        <v>357.35431997591877</v>
      </c>
      <c r="S168">
        <v>158.49638316583045</v>
      </c>
      <c r="T168">
        <v>38.900258315695019</v>
      </c>
      <c r="U168" s="22">
        <v>879154979</v>
      </c>
      <c r="V168" s="22">
        <v>2265029</v>
      </c>
      <c r="W168" s="22" t="str">
        <f t="shared" si="2"/>
        <v>3306</v>
      </c>
      <c r="X168" s="22" t="e">
        <f>VLOOKUP(W168,Ponder2015!$K$1:$K$84,1,FALSE)</f>
        <v>#N/A</v>
      </c>
      <c r="Y168" s="23">
        <v>5.9239515520919175E-2</v>
      </c>
      <c r="Z168">
        <v>0</v>
      </c>
      <c r="AA168">
        <v>3.027892927513574</v>
      </c>
      <c r="AB168">
        <v>1.8632577522158296</v>
      </c>
      <c r="AC168">
        <v>1.6250531757684801</v>
      </c>
      <c r="AD168">
        <v>1</v>
      </c>
      <c r="AE168">
        <v>1</v>
      </c>
      <c r="AF168">
        <v>1</v>
      </c>
      <c r="AG168">
        <v>1</v>
      </c>
      <c r="AH168">
        <v>0</v>
      </c>
      <c r="AI168">
        <v>1</v>
      </c>
      <c r="AJ168">
        <v>0</v>
      </c>
    </row>
    <row r="169" spans="1:36" x14ac:dyDescent="0.25">
      <c r="A169" s="16" t="s">
        <v>244</v>
      </c>
      <c r="B169" s="16" t="s">
        <v>1503</v>
      </c>
      <c r="C169" s="20"/>
      <c r="D169" s="20">
        <v>251.62402672858997</v>
      </c>
      <c r="E169" s="20">
        <v>266.99105418594451</v>
      </c>
      <c r="F169" s="20">
        <v>252.41978609625667</v>
      </c>
      <c r="G169" s="20">
        <v>256.74353070175437</v>
      </c>
      <c r="H169" s="20">
        <v>237.82421457939046</v>
      </c>
      <c r="I169" s="20">
        <v>248.72050707694169</v>
      </c>
      <c r="J169" s="21">
        <v>260.31534461263743</v>
      </c>
      <c r="K169" s="20">
        <v>253.25747919021094</v>
      </c>
      <c r="L169" s="20">
        <v>197.49279581151833</v>
      </c>
      <c r="M169" s="20">
        <v>212.14302008228441</v>
      </c>
      <c r="N169" s="20">
        <v>244.18660612709249</v>
      </c>
      <c r="O169">
        <v>243.79257865387464</v>
      </c>
      <c r="P169">
        <v>266.99105418594451</v>
      </c>
      <c r="Q169">
        <v>197.49279581151833</v>
      </c>
      <c r="R169">
        <v>251.62402672858997</v>
      </c>
      <c r="S169">
        <v>20.999210473715806</v>
      </c>
      <c r="T169">
        <v>8.6135560769179556</v>
      </c>
      <c r="U169" s="22">
        <v>877480136</v>
      </c>
      <c r="V169" s="22">
        <v>3530245</v>
      </c>
      <c r="W169" s="22" t="str">
        <f t="shared" si="2"/>
        <v>3402</v>
      </c>
      <c r="X169" s="22" t="str">
        <f>VLOOKUP(W169,Ponder2015!$K$1:$K$84,1,FALSE)</f>
        <v>3402</v>
      </c>
      <c r="Y169" s="23">
        <v>5.9126660688422567E-2</v>
      </c>
      <c r="Z169">
        <v>1</v>
      </c>
      <c r="AA169">
        <v>1.3519027521426827</v>
      </c>
      <c r="AB169">
        <v>1.0610713835921954</v>
      </c>
      <c r="AC169">
        <v>1.2740921798926428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</row>
    <row r="170" spans="1:36" x14ac:dyDescent="0.25">
      <c r="A170" t="s">
        <v>280</v>
      </c>
      <c r="B170" t="s">
        <v>3941</v>
      </c>
      <c r="C170">
        <v>1490.9903779933493</v>
      </c>
      <c r="D170">
        <v>1141.3214865656651</v>
      </c>
      <c r="E170">
        <v>1098.3146659172003</v>
      </c>
      <c r="F170">
        <v>1086.8438248116322</v>
      </c>
      <c r="G170">
        <v>1049.6910439406661</v>
      </c>
      <c r="H170">
        <v>1105.1327815290786</v>
      </c>
      <c r="I170">
        <v>1059.4249560677774</v>
      </c>
      <c r="J170" s="17">
        <v>792.96703296703299</v>
      </c>
      <c r="K170">
        <v>867.56676233429005</v>
      </c>
      <c r="L170">
        <v>818.64644183627991</v>
      </c>
      <c r="M170">
        <v>758.90665128274736</v>
      </c>
      <c r="N170">
        <v>1143.4738562091504</v>
      </c>
      <c r="O170">
        <v>1034.4399901212389</v>
      </c>
      <c r="P170">
        <v>1490.9903779933493</v>
      </c>
      <c r="Q170">
        <v>758.90665128274736</v>
      </c>
      <c r="R170">
        <v>1073.1343904397049</v>
      </c>
      <c r="S170">
        <v>202.94918405745827</v>
      </c>
      <c r="T170">
        <v>19.619232241173517</v>
      </c>
      <c r="U170">
        <v>869001918</v>
      </c>
      <c r="V170">
        <v>842615</v>
      </c>
      <c r="W170" s="22" t="str">
        <f t="shared" si="2"/>
        <v>8502</v>
      </c>
      <c r="X170" s="22" t="str">
        <f>VLOOKUP(W170,Ponder2015!$K$1:$K$84,1,FALSE)</f>
        <v>8502</v>
      </c>
      <c r="Y170" s="23">
        <v>5.8555378560927802E-2</v>
      </c>
      <c r="Z170">
        <v>0</v>
      </c>
      <c r="AA170">
        <v>1.9646558314822939</v>
      </c>
      <c r="AB170">
        <v>1.3893789923016375</v>
      </c>
      <c r="AC170">
        <v>1.4140532154064429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</row>
    <row r="171" spans="1:36" x14ac:dyDescent="0.25">
      <c r="A171" t="s">
        <v>270</v>
      </c>
      <c r="B171" t="s">
        <v>657</v>
      </c>
      <c r="C171">
        <v>240.21945918471079</v>
      </c>
      <c r="D171">
        <v>225.75856252403599</v>
      </c>
      <c r="E171">
        <v>280.96562691786892</v>
      </c>
      <c r="F171">
        <v>258.96788767009417</v>
      </c>
      <c r="G171">
        <v>264.6915040794608</v>
      </c>
      <c r="H171">
        <v>189.69376487209993</v>
      </c>
      <c r="I171">
        <v>239.23939367591223</v>
      </c>
      <c r="J171" s="17">
        <v>315.27344534745686</v>
      </c>
      <c r="K171">
        <v>251.60353662811076</v>
      </c>
      <c r="L171">
        <v>247.07808062049378</v>
      </c>
      <c r="M171">
        <v>247.65562989625238</v>
      </c>
      <c r="N171">
        <v>219.56487171068062</v>
      </c>
      <c r="O171">
        <v>248.39264692726476</v>
      </c>
      <c r="P171">
        <v>315.27344534745686</v>
      </c>
      <c r="Q171">
        <v>189.69376487209993</v>
      </c>
      <c r="R171">
        <v>247.36685525837308</v>
      </c>
      <c r="S171">
        <v>31.426095082636678</v>
      </c>
      <c r="T171">
        <v>12.651781552873013</v>
      </c>
      <c r="U171">
        <v>866879174</v>
      </c>
      <c r="V171">
        <v>3503480</v>
      </c>
      <c r="W171" s="22" t="str">
        <f t="shared" si="2"/>
        <v>7005</v>
      </c>
      <c r="X171" s="22" t="str">
        <f>VLOOKUP(W171,Ponder2015!$K$1:$K$84,1,FALSE)</f>
        <v>7005</v>
      </c>
      <c r="Y171" s="23">
        <v>5.8412343113095865E-2</v>
      </c>
      <c r="Z171">
        <v>0</v>
      </c>
      <c r="AA171">
        <v>1.6620126948296292</v>
      </c>
      <c r="AB171">
        <v>1.2745177401319825</v>
      </c>
      <c r="AC171">
        <v>1.3040326097442314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</row>
    <row r="172" spans="1:36" x14ac:dyDescent="0.25">
      <c r="A172" t="s">
        <v>4325</v>
      </c>
      <c r="B172" t="s">
        <v>4326</v>
      </c>
      <c r="C172">
        <v>1282.2813396803228</v>
      </c>
      <c r="D172">
        <v>628.20228305749276</v>
      </c>
      <c r="E172">
        <v>1446.0505806451613</v>
      </c>
      <c r="F172">
        <v>244.10773962677078</v>
      </c>
      <c r="G172">
        <v>1222.7337060177574</v>
      </c>
      <c r="H172">
        <v>614.03031069249971</v>
      </c>
      <c r="I172">
        <v>1038.9610389610389</v>
      </c>
      <c r="K172">
        <v>800</v>
      </c>
      <c r="L172">
        <v>454.28733674048834</v>
      </c>
      <c r="M172">
        <v>2605.978260869565</v>
      </c>
      <c r="N172">
        <v>1231.1977715877438</v>
      </c>
      <c r="O172">
        <v>1051.62094253444</v>
      </c>
      <c r="P172">
        <v>2605.978260869565</v>
      </c>
      <c r="Q172">
        <v>244.10773962677078</v>
      </c>
      <c r="R172">
        <v>1038.9610389610389</v>
      </c>
      <c r="S172">
        <v>642.6087729158271</v>
      </c>
      <c r="T172">
        <v>61.106502060249909</v>
      </c>
      <c r="U172">
        <v>858005251</v>
      </c>
      <c r="V172">
        <v>704878</v>
      </c>
      <c r="W172" s="22" t="str">
        <f t="shared" si="2"/>
        <v>8704</v>
      </c>
      <c r="X172" s="22" t="str">
        <f>VLOOKUP(W172,Ponder2015!$K$1:$K$84,1,FALSE)</f>
        <v>8704</v>
      </c>
      <c r="Y172" s="23">
        <v>5.7814397458635848E-2</v>
      </c>
      <c r="Z172">
        <v>1</v>
      </c>
      <c r="AA172">
        <v>10.675524933596874</v>
      </c>
      <c r="AB172">
        <v>2.5082540760869567</v>
      </c>
      <c r="AC172">
        <v>4.2561577135963047</v>
      </c>
      <c r="AD172">
        <v>1</v>
      </c>
      <c r="AE172">
        <v>0</v>
      </c>
      <c r="AF172">
        <v>1</v>
      </c>
      <c r="AG172">
        <v>1</v>
      </c>
      <c r="AH172">
        <v>0</v>
      </c>
      <c r="AI172">
        <v>1</v>
      </c>
      <c r="AJ172">
        <v>0</v>
      </c>
    </row>
    <row r="173" spans="1:36" x14ac:dyDescent="0.25">
      <c r="A173" t="s">
        <v>3461</v>
      </c>
      <c r="B173" t="s">
        <v>3462</v>
      </c>
      <c r="C173">
        <v>6513.3904214869344</v>
      </c>
      <c r="D173">
        <v>14375.241258741258</v>
      </c>
      <c r="E173">
        <v>13273.897166666668</v>
      </c>
      <c r="J173" s="17">
        <v>13959.837413996156</v>
      </c>
      <c r="L173">
        <v>4107.3342465753421</v>
      </c>
      <c r="M173">
        <v>42421.092592592591</v>
      </c>
      <c r="O173">
        <v>15775.132183343159</v>
      </c>
      <c r="P173">
        <v>42421.092592592591</v>
      </c>
      <c r="Q173">
        <v>4107.3342465753421</v>
      </c>
      <c r="R173">
        <v>13616.867290331411</v>
      </c>
      <c r="S173">
        <v>13736.34406672236</v>
      </c>
      <c r="T173">
        <v>87.075936398342577</v>
      </c>
      <c r="U173">
        <v>843698808</v>
      </c>
      <c r="V173">
        <v>67465</v>
      </c>
      <c r="W173" s="22" t="str">
        <f t="shared" si="2"/>
        <v>8419</v>
      </c>
      <c r="X173" s="22" t="e">
        <f>VLOOKUP(W173,Ponder2015!$K$1:$K$84,1,FALSE)</f>
        <v>#N/A</v>
      </c>
      <c r="Y173" s="23">
        <v>5.6850395920350016E-2</v>
      </c>
      <c r="Z173">
        <v>6</v>
      </c>
      <c r="AA173">
        <v>10.328132566265555</v>
      </c>
      <c r="AB173">
        <v>3.1153342166089462</v>
      </c>
      <c r="AC173">
        <v>3.3152566781447188</v>
      </c>
      <c r="AD173">
        <v>0</v>
      </c>
      <c r="AE173">
        <v>0</v>
      </c>
      <c r="AF173">
        <v>1</v>
      </c>
      <c r="AG173">
        <v>1</v>
      </c>
      <c r="AH173">
        <v>0</v>
      </c>
      <c r="AI173">
        <v>1</v>
      </c>
      <c r="AJ173">
        <v>0</v>
      </c>
    </row>
    <row r="174" spans="1:36" x14ac:dyDescent="0.25">
      <c r="A174" s="16" t="s">
        <v>831</v>
      </c>
      <c r="B174" s="16" t="s">
        <v>832</v>
      </c>
      <c r="C174" s="20">
        <v>797.8410438169426</v>
      </c>
      <c r="D174" s="20">
        <v>329.71573062847591</v>
      </c>
      <c r="E174" s="20">
        <v>916.7011937127528</v>
      </c>
      <c r="F174" s="20">
        <v>867.23398714539007</v>
      </c>
      <c r="G174" s="20">
        <v>1403.6251885647007</v>
      </c>
      <c r="H174" s="20">
        <v>1580.0830234583432</v>
      </c>
      <c r="I174" s="20">
        <v>1509.1842521658755</v>
      </c>
      <c r="J174" s="21">
        <v>1257.1133386794975</v>
      </c>
      <c r="K174" s="20">
        <v>1561.8705182306687</v>
      </c>
      <c r="L174" s="20">
        <v>1092.6765487460555</v>
      </c>
      <c r="M174" s="20">
        <v>1628.5180115443516</v>
      </c>
      <c r="N174" s="20">
        <v>1370.2498771242608</v>
      </c>
      <c r="O174">
        <v>1192.9010594847764</v>
      </c>
      <c r="P174">
        <v>1628.5180115443516</v>
      </c>
      <c r="Q174">
        <v>329.71573062847591</v>
      </c>
      <c r="R174">
        <v>1313.681607901879</v>
      </c>
      <c r="S174">
        <v>398.79109231931034</v>
      </c>
      <c r="T174">
        <v>33.430357794430279</v>
      </c>
      <c r="U174" s="22">
        <v>840276139</v>
      </c>
      <c r="V174" s="22">
        <v>725207</v>
      </c>
      <c r="W174" s="22" t="str">
        <f t="shared" si="2"/>
        <v>1901</v>
      </c>
      <c r="X174" s="22" t="str">
        <f>VLOOKUP(W174,Ponder2015!$K$1:$K$84,1,FALSE)</f>
        <v>1901</v>
      </c>
      <c r="Y174" s="23">
        <v>5.6619768490384144E-2</v>
      </c>
      <c r="Z174">
        <v>0</v>
      </c>
      <c r="AA174">
        <v>4.9391577661163142</v>
      </c>
      <c r="AB174">
        <v>1.2396595961675274</v>
      </c>
      <c r="AC174">
        <v>3.9842855098173557</v>
      </c>
      <c r="AD174">
        <v>1</v>
      </c>
      <c r="AE174">
        <v>1</v>
      </c>
      <c r="AF174">
        <v>1</v>
      </c>
      <c r="AG174">
        <v>1</v>
      </c>
      <c r="AH174">
        <v>0</v>
      </c>
      <c r="AI174">
        <v>1</v>
      </c>
      <c r="AJ174">
        <v>0</v>
      </c>
    </row>
    <row r="175" spans="1:36" x14ac:dyDescent="0.25">
      <c r="A175" t="s">
        <v>3313</v>
      </c>
      <c r="B175" t="s">
        <v>3314</v>
      </c>
      <c r="C175">
        <v>1722.7985082925588</v>
      </c>
      <c r="D175">
        <v>1741.1628772960005</v>
      </c>
      <c r="E175">
        <v>1726.4658518326567</v>
      </c>
      <c r="F175">
        <v>1632.7553571704857</v>
      </c>
      <c r="G175">
        <v>1572.4807174367309</v>
      </c>
      <c r="I175">
        <v>1319.763397556176</v>
      </c>
      <c r="J175" s="17">
        <v>7388.3109144542777</v>
      </c>
      <c r="K175">
        <v>1514.3261534052917</v>
      </c>
      <c r="L175">
        <v>1544.7290467625899</v>
      </c>
      <c r="N175">
        <v>1511.4059848591796</v>
      </c>
      <c r="O175">
        <v>2167.4198809065947</v>
      </c>
      <c r="P175">
        <v>7388.3109144542777</v>
      </c>
      <c r="Q175">
        <v>1319.763397556176</v>
      </c>
      <c r="R175">
        <v>1602.6180373036082</v>
      </c>
      <c r="S175">
        <v>1838.9156417308484</v>
      </c>
      <c r="T175">
        <v>84.843534837452054</v>
      </c>
      <c r="U175">
        <v>838324863.10000002</v>
      </c>
      <c r="V175">
        <v>510050</v>
      </c>
      <c r="W175" s="22" t="str">
        <f t="shared" si="2"/>
        <v>8309</v>
      </c>
      <c r="X175" s="22" t="str">
        <f>VLOOKUP(W175,Ponder2015!$K$1:$K$84,1,FALSE)</f>
        <v>8309</v>
      </c>
      <c r="Y175" s="23">
        <v>5.6488286963548996E-2</v>
      </c>
      <c r="Z175">
        <v>2</v>
      </c>
      <c r="AA175">
        <v>5.5982086850834891</v>
      </c>
      <c r="AB175">
        <v>4.6101508547133605</v>
      </c>
      <c r="AC175">
        <v>1.2143222340240667</v>
      </c>
      <c r="AD175">
        <v>1</v>
      </c>
      <c r="AE175">
        <v>1</v>
      </c>
      <c r="AF175">
        <v>1</v>
      </c>
      <c r="AG175">
        <v>1</v>
      </c>
      <c r="AH175">
        <v>0</v>
      </c>
      <c r="AI175">
        <v>1</v>
      </c>
      <c r="AJ175">
        <v>0</v>
      </c>
    </row>
    <row r="176" spans="1:36" x14ac:dyDescent="0.25">
      <c r="A176" s="16" t="s">
        <v>743</v>
      </c>
      <c r="B176" s="16" t="s">
        <v>308</v>
      </c>
      <c r="C176" s="20">
        <v>250</v>
      </c>
      <c r="D176" s="20">
        <v>250</v>
      </c>
      <c r="E176" s="20">
        <v>131.57894736842104</v>
      </c>
      <c r="F176" s="20">
        <v>100</v>
      </c>
      <c r="G176" s="20"/>
      <c r="H176" s="20"/>
      <c r="I176" s="20"/>
      <c r="J176" s="21">
        <v>100</v>
      </c>
      <c r="K176" s="20"/>
      <c r="L176" s="20">
        <v>100</v>
      </c>
      <c r="M176" s="20">
        <v>105.56885542656953</v>
      </c>
      <c r="N176" s="20">
        <v>100</v>
      </c>
      <c r="O176">
        <v>142.14347534937383</v>
      </c>
      <c r="P176">
        <v>250</v>
      </c>
      <c r="Q176">
        <v>100</v>
      </c>
      <c r="R176">
        <v>102.78442771328477</v>
      </c>
      <c r="S176">
        <v>67.421554365555906</v>
      </c>
      <c r="T176">
        <v>47.432043011359305</v>
      </c>
      <c r="U176" s="22">
        <v>832538049</v>
      </c>
      <c r="V176" s="22">
        <v>4793501</v>
      </c>
      <c r="W176" s="22" t="str">
        <f t="shared" si="2"/>
        <v>1513</v>
      </c>
      <c r="X176" s="22" t="e">
        <f>VLOOKUP(W176,Ponder2015!$K$1:$K$84,1,FALSE)</f>
        <v>#N/A</v>
      </c>
      <c r="Y176" s="23">
        <v>5.6098357915904229E-2</v>
      </c>
      <c r="Z176">
        <v>4</v>
      </c>
      <c r="AA176">
        <v>2.5</v>
      </c>
      <c r="AB176">
        <v>2.4322750591886382</v>
      </c>
      <c r="AC176">
        <v>1.0278442771328478</v>
      </c>
      <c r="AD176">
        <v>1</v>
      </c>
      <c r="AE176">
        <v>1</v>
      </c>
      <c r="AF176">
        <v>1</v>
      </c>
      <c r="AG176">
        <v>1</v>
      </c>
      <c r="AH176">
        <v>0</v>
      </c>
      <c r="AI176">
        <v>1</v>
      </c>
      <c r="AJ176">
        <v>0</v>
      </c>
    </row>
    <row r="177" spans="1:41" x14ac:dyDescent="0.25">
      <c r="A177" s="16" t="s">
        <v>930</v>
      </c>
      <c r="B177" s="16" t="s">
        <v>308</v>
      </c>
      <c r="C177" s="20">
        <v>1088.1855644010859</v>
      </c>
      <c r="D177" s="20">
        <v>5251.6951795841214</v>
      </c>
      <c r="E177" s="20">
        <v>361.05195541182712</v>
      </c>
      <c r="F177" s="20">
        <v>982.5292822938045</v>
      </c>
      <c r="G177" s="20">
        <v>642.9253132374904</v>
      </c>
      <c r="H177" s="20">
        <v>1164.4500293458141</v>
      </c>
      <c r="I177" s="20">
        <v>689.42363487451053</v>
      </c>
      <c r="J177" s="21">
        <v>3369.1155492154062</v>
      </c>
      <c r="K177" s="20">
        <v>1087.2794842818985</v>
      </c>
      <c r="L177" s="20">
        <v>522.22194239614123</v>
      </c>
      <c r="M177" s="20">
        <v>1147.7930732886873</v>
      </c>
      <c r="N177" s="20">
        <v>756.56714250432208</v>
      </c>
      <c r="O177">
        <v>1421.9365125695924</v>
      </c>
      <c r="P177">
        <v>5251.6951795841214</v>
      </c>
      <c r="Q177">
        <v>361.05195541182712</v>
      </c>
      <c r="R177">
        <v>1034.9043832878515</v>
      </c>
      <c r="S177">
        <v>1431.3879981385885</v>
      </c>
      <c r="T177">
        <v>100.66469110860064</v>
      </c>
      <c r="U177" s="22">
        <v>831526236</v>
      </c>
      <c r="V177" s="22">
        <v>937959.3</v>
      </c>
      <c r="W177" s="22" t="str">
        <f t="shared" si="2"/>
        <v>2106</v>
      </c>
      <c r="X177" s="22" t="e">
        <f>VLOOKUP(W177,Ponder2015!$K$1:$K$84,1,FALSE)</f>
        <v>#N/A</v>
      </c>
      <c r="Y177" s="23">
        <v>5.6030179593140314E-2</v>
      </c>
      <c r="Z177">
        <v>0</v>
      </c>
      <c r="AA177">
        <v>14.545538670726417</v>
      </c>
      <c r="AB177">
        <v>5.07457042833241</v>
      </c>
      <c r="AC177">
        <v>2.866358616192529</v>
      </c>
      <c r="AD177">
        <v>1</v>
      </c>
      <c r="AE177">
        <v>0</v>
      </c>
      <c r="AF177">
        <v>0</v>
      </c>
      <c r="AG177">
        <v>1</v>
      </c>
      <c r="AH177">
        <v>0</v>
      </c>
      <c r="AI177">
        <v>1</v>
      </c>
      <c r="AJ177">
        <v>0</v>
      </c>
    </row>
    <row r="178" spans="1:41" x14ac:dyDescent="0.25">
      <c r="A178" t="s">
        <v>261</v>
      </c>
      <c r="B178" t="s">
        <v>2148</v>
      </c>
      <c r="C178">
        <v>289.29089893914016</v>
      </c>
      <c r="D178">
        <v>313.05873247914695</v>
      </c>
      <c r="E178">
        <v>312.45753362651601</v>
      </c>
      <c r="F178">
        <v>309.70679428612863</v>
      </c>
      <c r="G178">
        <v>387.94798740437983</v>
      </c>
      <c r="H178">
        <v>426.01752609140192</v>
      </c>
      <c r="I178">
        <v>310.42011654373664</v>
      </c>
      <c r="J178" s="17">
        <v>393.4634375748862</v>
      </c>
      <c r="K178">
        <v>259.19993003323424</v>
      </c>
      <c r="L178">
        <v>302.69541600513463</v>
      </c>
      <c r="M178">
        <v>300.69147460153653</v>
      </c>
      <c r="N178">
        <v>301.53958793781607</v>
      </c>
      <c r="O178">
        <v>325.5407862935881</v>
      </c>
      <c r="P178">
        <v>426.01752609140192</v>
      </c>
      <c r="Q178">
        <v>259.19993003323424</v>
      </c>
      <c r="R178">
        <v>310.0634554149326</v>
      </c>
      <c r="S178">
        <v>49.396967124953015</v>
      </c>
      <c r="T178">
        <v>15.173818214103743</v>
      </c>
      <c r="U178">
        <v>826810055</v>
      </c>
      <c r="V178">
        <v>2548906</v>
      </c>
      <c r="W178" s="22" t="str">
        <f t="shared" si="2"/>
        <v>5209</v>
      </c>
      <c r="X178" s="22" t="str">
        <f>VLOOKUP(W178,Ponder2015!$K$1:$K$84,1,FALSE)</f>
        <v>5209</v>
      </c>
      <c r="Y178" s="23">
        <v>5.571239230395638E-2</v>
      </c>
      <c r="Z178">
        <v>0</v>
      </c>
      <c r="AA178">
        <v>1.643586578270984</v>
      </c>
      <c r="AB178">
        <v>1.3739688397695802</v>
      </c>
      <c r="AC178">
        <v>1.1962327897819136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</row>
    <row r="179" spans="1:41" x14ac:dyDescent="0.25">
      <c r="A179" t="s">
        <v>262</v>
      </c>
      <c r="B179" t="s">
        <v>2204</v>
      </c>
      <c r="C179">
        <v>278.6810551558753</v>
      </c>
      <c r="D179">
        <v>347.04992580379223</v>
      </c>
      <c r="E179">
        <v>461.01980786582453</v>
      </c>
      <c r="F179">
        <v>356.72464585936484</v>
      </c>
      <c r="G179">
        <v>344.95837187789084</v>
      </c>
      <c r="H179">
        <v>507.96812749003982</v>
      </c>
      <c r="I179">
        <v>548.19061268362589</v>
      </c>
      <c r="J179" s="17">
        <v>314.56792650784308</v>
      </c>
      <c r="K179">
        <v>319.60134179545946</v>
      </c>
      <c r="L179">
        <v>296.2337461081234</v>
      </c>
      <c r="M179">
        <v>309.6823222480669</v>
      </c>
      <c r="N179">
        <v>329.6063903008872</v>
      </c>
      <c r="O179">
        <v>367.85702280806612</v>
      </c>
      <c r="P179">
        <v>548.19061268362589</v>
      </c>
      <c r="Q179">
        <v>278.6810551558753</v>
      </c>
      <c r="R179">
        <v>337.28238108938899</v>
      </c>
      <c r="S179">
        <v>87.909992868684526</v>
      </c>
      <c r="T179">
        <v>23.897869938058143</v>
      </c>
      <c r="U179">
        <v>799421460</v>
      </c>
      <c r="V179">
        <v>2353577</v>
      </c>
      <c r="W179" s="22" t="str">
        <f t="shared" si="2"/>
        <v>5212</v>
      </c>
      <c r="X179" s="22" t="e">
        <f>VLOOKUP(W179,Ponder2015!$K$1:$K$84,1,FALSE)</f>
        <v>#N/A</v>
      </c>
      <c r="Y179" s="23">
        <v>5.3866884813975287E-2</v>
      </c>
      <c r="Z179">
        <v>0</v>
      </c>
      <c r="AA179">
        <v>1.9670896264441269</v>
      </c>
      <c r="AB179">
        <v>1.62531648084618</v>
      </c>
      <c r="AC179">
        <v>1.2102809819660547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</row>
    <row r="180" spans="1:41" s="17" customFormat="1" x14ac:dyDescent="0.25">
      <c r="A180" t="s">
        <v>263</v>
      </c>
      <c r="B180" t="s">
        <v>308</v>
      </c>
      <c r="C180">
        <v>321.23717885509075</v>
      </c>
      <c r="D180">
        <v>331.2306793840682</v>
      </c>
      <c r="E180">
        <v>279.59568889670948</v>
      </c>
      <c r="F180">
        <v>315.86654247577343</v>
      </c>
      <c r="G180">
        <v>290.2690969019913</v>
      </c>
      <c r="H180">
        <v>301.58614960070855</v>
      </c>
      <c r="I180">
        <v>275.14842167243842</v>
      </c>
      <c r="J180" s="17">
        <v>363.49191655922755</v>
      </c>
      <c r="K180">
        <v>289.56282657971127</v>
      </c>
      <c r="L180">
        <v>336.57945630911325</v>
      </c>
      <c r="M180">
        <v>283.13502665412352</v>
      </c>
      <c r="N180">
        <v>293.12930518482568</v>
      </c>
      <c r="O180">
        <v>306.73602408948176</v>
      </c>
      <c r="P180">
        <v>363.49191655922755</v>
      </c>
      <c r="Q180">
        <v>275.14842167243842</v>
      </c>
      <c r="R180">
        <v>297.35772739276712</v>
      </c>
      <c r="S180">
        <v>27.093480734317914</v>
      </c>
      <c r="T180">
        <v>8.8328329920629542</v>
      </c>
      <c r="U180">
        <v>796309763</v>
      </c>
      <c r="V180">
        <v>2603671</v>
      </c>
      <c r="W180" s="22" t="str">
        <f t="shared" si="2"/>
        <v>5515</v>
      </c>
      <c r="X180" s="22" t="str">
        <f>VLOOKUP(W180,Ponder2015!$K$1:$K$84,1,FALSE)</f>
        <v>5515</v>
      </c>
      <c r="Y180" s="23">
        <v>5.3657211403562978E-2</v>
      </c>
      <c r="Z180">
        <v>0</v>
      </c>
      <c r="AA180">
        <v>1.3210757828440725</v>
      </c>
      <c r="AB180">
        <v>1.2224061562022452</v>
      </c>
      <c r="AC180">
        <v>1.0807175472253614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/>
      <c r="AL180"/>
      <c r="AM180"/>
      <c r="AN180"/>
      <c r="AO180"/>
    </row>
    <row r="181" spans="1:41" x14ac:dyDescent="0.25">
      <c r="A181" t="s">
        <v>1711</v>
      </c>
      <c r="B181" t="s">
        <v>1712</v>
      </c>
      <c r="C181">
        <v>263.50431784041382</v>
      </c>
      <c r="D181">
        <v>370.41936469150886</v>
      </c>
      <c r="E181">
        <v>399.96611372369102</v>
      </c>
      <c r="F181">
        <v>398.17089500841155</v>
      </c>
      <c r="G181">
        <v>459.96684252846001</v>
      </c>
      <c r="H181">
        <v>380.5911072068115</v>
      </c>
      <c r="I181">
        <v>666.77845950986568</v>
      </c>
      <c r="J181" s="17">
        <v>269.16117090265669</v>
      </c>
      <c r="K181">
        <v>518.56666907740896</v>
      </c>
      <c r="L181">
        <v>383.77706135209064</v>
      </c>
      <c r="M181">
        <v>801.33362100850695</v>
      </c>
      <c r="N181">
        <v>679.12240239589801</v>
      </c>
      <c r="O181">
        <v>465.94650210381025</v>
      </c>
      <c r="P181">
        <v>801.33362100850695</v>
      </c>
      <c r="Q181">
        <v>263.50431784041382</v>
      </c>
      <c r="R181">
        <v>399.06850436605129</v>
      </c>
      <c r="S181">
        <v>168.65339414850897</v>
      </c>
      <c r="T181">
        <v>36.19587085363159</v>
      </c>
      <c r="U181">
        <v>787556830</v>
      </c>
      <c r="V181">
        <v>1619547</v>
      </c>
      <c r="W181" s="22" t="str">
        <f t="shared" si="2"/>
        <v>3917</v>
      </c>
      <c r="X181" s="22" t="str">
        <f>VLOOKUP(W181,Ponder2015!$K$1:$K$84,1,FALSE)</f>
        <v>3917</v>
      </c>
      <c r="Y181" s="23">
        <v>5.3067418337843369E-2</v>
      </c>
      <c r="Z181">
        <v>0</v>
      </c>
      <c r="AA181">
        <v>3.0410644788516095</v>
      </c>
      <c r="AB181">
        <v>2.0080101843203146</v>
      </c>
      <c r="AC181">
        <v>1.5144666608755126</v>
      </c>
      <c r="AD181">
        <v>1</v>
      </c>
      <c r="AE181">
        <v>1</v>
      </c>
      <c r="AF181">
        <v>1</v>
      </c>
      <c r="AG181">
        <v>1</v>
      </c>
      <c r="AH181">
        <v>0</v>
      </c>
      <c r="AI181">
        <v>1</v>
      </c>
      <c r="AJ181">
        <v>0</v>
      </c>
    </row>
    <row r="182" spans="1:41" x14ac:dyDescent="0.25">
      <c r="A182" t="s">
        <v>3843</v>
      </c>
      <c r="B182" t="s">
        <v>3844</v>
      </c>
      <c r="C182">
        <v>332.82992841409691</v>
      </c>
      <c r="E182">
        <v>2006.4730773042616</v>
      </c>
      <c r="H182">
        <v>823.20850016776649</v>
      </c>
      <c r="I182">
        <v>8283.1273437500004</v>
      </c>
      <c r="J182" s="17">
        <v>2609.4574941145697</v>
      </c>
      <c r="K182">
        <v>3413.8833612040135</v>
      </c>
      <c r="M182">
        <v>10336.207309766327</v>
      </c>
      <c r="N182">
        <v>666.67100000000005</v>
      </c>
      <c r="O182">
        <v>3558.9822518401293</v>
      </c>
      <c r="P182">
        <v>10336.207309766327</v>
      </c>
      <c r="Q182">
        <v>332.82992841409691</v>
      </c>
      <c r="R182">
        <v>2307.9652857094156</v>
      </c>
      <c r="S182">
        <v>3738.5872663656987</v>
      </c>
      <c r="T182">
        <v>105.04652740071145</v>
      </c>
      <c r="U182">
        <v>770740140</v>
      </c>
      <c r="V182">
        <v>571843</v>
      </c>
      <c r="W182" s="22" t="str">
        <f t="shared" si="2"/>
        <v>8479</v>
      </c>
      <c r="X182" s="22" t="e">
        <f>VLOOKUP(W182,Ponder2015!$K$1:$K$84,1,FALSE)</f>
        <v>#N/A</v>
      </c>
      <c r="Y182" s="23">
        <v>5.1934270494673973E-2</v>
      </c>
      <c r="Z182">
        <v>4</v>
      </c>
      <c r="AA182">
        <v>31.055522437592604</v>
      </c>
      <c r="AB182">
        <v>4.4784934044574305</v>
      </c>
      <c r="AC182">
        <v>6.9343682423832842</v>
      </c>
      <c r="AD182">
        <v>1</v>
      </c>
      <c r="AE182">
        <v>0</v>
      </c>
      <c r="AF182">
        <v>1</v>
      </c>
      <c r="AG182">
        <v>0</v>
      </c>
      <c r="AH182">
        <v>0</v>
      </c>
      <c r="AI182">
        <v>1</v>
      </c>
      <c r="AJ182">
        <v>0</v>
      </c>
    </row>
    <row r="183" spans="1:41" x14ac:dyDescent="0.25">
      <c r="A183" t="s">
        <v>4233</v>
      </c>
      <c r="B183" t="s">
        <v>308</v>
      </c>
      <c r="C183">
        <v>324.53306695088168</v>
      </c>
      <c r="D183">
        <v>2803.7280253117137</v>
      </c>
      <c r="E183">
        <v>271.36103730868541</v>
      </c>
      <c r="F183">
        <v>210436</v>
      </c>
      <c r="G183">
        <v>288.61057023643951</v>
      </c>
      <c r="H183">
        <v>1944.817891373802</v>
      </c>
      <c r="I183">
        <v>16156.222222222223</v>
      </c>
      <c r="J183" s="17">
        <v>15624.746268656716</v>
      </c>
      <c r="K183">
        <v>33395.196721311477</v>
      </c>
      <c r="L183">
        <v>2053.3465346534654</v>
      </c>
      <c r="M183">
        <v>34543.461538461539</v>
      </c>
      <c r="N183">
        <v>9545.864814814815</v>
      </c>
      <c r="O183">
        <v>27282.324057608479</v>
      </c>
      <c r="P183">
        <v>210436</v>
      </c>
      <c r="Q183">
        <v>271.36103730868541</v>
      </c>
      <c r="R183">
        <v>6174.796420063265</v>
      </c>
      <c r="S183">
        <v>58985.590663287207</v>
      </c>
      <c r="T183">
        <v>216.20442063049734</v>
      </c>
      <c r="U183">
        <v>764414860</v>
      </c>
      <c r="V183">
        <v>443135.8</v>
      </c>
      <c r="W183" s="22" t="str">
        <f t="shared" si="2"/>
        <v>8539</v>
      </c>
      <c r="X183" s="22" t="e">
        <f>VLOOKUP(W183,Ponder2015!$K$1:$K$84,1,FALSE)</f>
        <v>#N/A</v>
      </c>
      <c r="Y183" s="23">
        <v>5.1508058357241308E-2</v>
      </c>
      <c r="Z183">
        <v>0</v>
      </c>
      <c r="AA183">
        <v>775.4834742933989</v>
      </c>
      <c r="AB183">
        <v>34.079828011211411</v>
      </c>
      <c r="AC183">
        <v>22.754911616287625</v>
      </c>
      <c r="AD183">
        <v>1</v>
      </c>
      <c r="AE183">
        <v>0</v>
      </c>
      <c r="AF183">
        <v>0</v>
      </c>
      <c r="AG183">
        <v>0</v>
      </c>
      <c r="AH183">
        <v>0</v>
      </c>
      <c r="AI183">
        <v>1</v>
      </c>
      <c r="AJ183">
        <v>0</v>
      </c>
    </row>
    <row r="184" spans="1:41" x14ac:dyDescent="0.25">
      <c r="A184" s="16" t="s">
        <v>492</v>
      </c>
      <c r="B184" s="16" t="s">
        <v>493</v>
      </c>
      <c r="C184" s="20">
        <v>1288.944570182297</v>
      </c>
      <c r="D184" s="20">
        <v>757.70210959215217</v>
      </c>
      <c r="E184" s="20">
        <v>756.00690251266064</v>
      </c>
      <c r="F184" s="20">
        <v>2383.1933941145344</v>
      </c>
      <c r="G184" s="20">
        <v>465.96495420151336</v>
      </c>
      <c r="H184" s="20">
        <v>2492.7234246926228</v>
      </c>
      <c r="I184" s="20">
        <v>1918.773316881802</v>
      </c>
      <c r="J184" s="21">
        <v>923.49825843464009</v>
      </c>
      <c r="K184" s="20">
        <v>1613.8157443185539</v>
      </c>
      <c r="L184" s="20">
        <v>1129.4981970379911</v>
      </c>
      <c r="M184" s="20">
        <v>3069.3545326223339</v>
      </c>
      <c r="N184" s="20">
        <v>499.51055035892972</v>
      </c>
      <c r="O184">
        <v>1441.5821629125023</v>
      </c>
      <c r="P184">
        <v>3069.3545326223339</v>
      </c>
      <c r="Q184">
        <v>465.96495420151336</v>
      </c>
      <c r="R184">
        <v>1209.2213836101441</v>
      </c>
      <c r="S184">
        <v>856.24376038535115</v>
      </c>
      <c r="T184">
        <v>59.396112300351852</v>
      </c>
      <c r="U184" s="22">
        <v>764330374</v>
      </c>
      <c r="V184" s="22">
        <v>592980.4</v>
      </c>
      <c r="W184" s="22" t="str">
        <f t="shared" si="2"/>
        <v>0402</v>
      </c>
      <c r="X184" s="22" t="str">
        <f>VLOOKUP(W184,Ponder2015!$K$1:$K$84,1,FALSE)</f>
        <v>0402</v>
      </c>
      <c r="Y184" s="23">
        <v>5.1502365493266408E-2</v>
      </c>
      <c r="Z184">
        <v>0</v>
      </c>
      <c r="AA184">
        <v>6.5870930956214071</v>
      </c>
      <c r="AB184">
        <v>2.5382899890992179</v>
      </c>
      <c r="AC184">
        <v>2.5950908382848006</v>
      </c>
      <c r="AD184">
        <v>1</v>
      </c>
      <c r="AE184">
        <v>1</v>
      </c>
      <c r="AF184">
        <v>1</v>
      </c>
      <c r="AG184">
        <v>1</v>
      </c>
      <c r="AH184">
        <v>0</v>
      </c>
      <c r="AI184">
        <v>1</v>
      </c>
      <c r="AJ184">
        <v>0</v>
      </c>
    </row>
    <row r="185" spans="1:41" x14ac:dyDescent="0.25">
      <c r="A185" s="16" t="s">
        <v>494</v>
      </c>
      <c r="B185" s="16" t="s">
        <v>308</v>
      </c>
      <c r="C185" s="20">
        <v>570.2374139664372</v>
      </c>
      <c r="D185" s="20">
        <v>548.7457515888367</v>
      </c>
      <c r="E185" s="20">
        <v>604.62694308330197</v>
      </c>
      <c r="F185" s="20">
        <v>566.21927920104213</v>
      </c>
      <c r="G185" s="20">
        <v>1107.330638306694</v>
      </c>
      <c r="H185" s="20">
        <v>464.90307086614172</v>
      </c>
      <c r="I185" s="20">
        <v>1446.9639952625346</v>
      </c>
      <c r="J185" s="21">
        <v>479.07499999999999</v>
      </c>
      <c r="K185" s="20">
        <v>301.90359975594873</v>
      </c>
      <c r="L185" s="20">
        <v>2640.5024307806279</v>
      </c>
      <c r="M185" s="20">
        <v>2025.0876610544622</v>
      </c>
      <c r="N185" s="20">
        <v>868.27127272727273</v>
      </c>
      <c r="O185">
        <v>968.65558804944146</v>
      </c>
      <c r="P185">
        <v>2640.5024307806279</v>
      </c>
      <c r="Q185">
        <v>301.90359975594873</v>
      </c>
      <c r="R185">
        <v>587.43217852486964</v>
      </c>
      <c r="S185">
        <v>722.165582690468</v>
      </c>
      <c r="T185">
        <v>74.553390451674943</v>
      </c>
      <c r="U185" s="22">
        <v>761509613</v>
      </c>
      <c r="V185" s="22">
        <v>857720</v>
      </c>
      <c r="W185" s="22" t="str">
        <f t="shared" si="2"/>
        <v>0402</v>
      </c>
      <c r="X185" s="22" t="str">
        <f>VLOOKUP(W185,Ponder2015!$K$1:$K$84,1,FALSE)</f>
        <v>0402</v>
      </c>
      <c r="Y185" s="23">
        <v>5.1312296029938829E-2</v>
      </c>
      <c r="Z185">
        <v>0</v>
      </c>
      <c r="AA185">
        <v>8.7461773656065827</v>
      </c>
      <c r="AB185">
        <v>4.4949911280163883</v>
      </c>
      <c r="AC185">
        <v>1.9457607627061586</v>
      </c>
      <c r="AD185">
        <v>1</v>
      </c>
      <c r="AE185">
        <v>1</v>
      </c>
      <c r="AF185">
        <v>1</v>
      </c>
      <c r="AG185">
        <v>1</v>
      </c>
      <c r="AH185">
        <v>0</v>
      </c>
      <c r="AI185">
        <v>1</v>
      </c>
      <c r="AJ185">
        <v>0</v>
      </c>
    </row>
    <row r="186" spans="1:41" x14ac:dyDescent="0.25">
      <c r="A186" t="s">
        <v>256</v>
      </c>
      <c r="B186" t="s">
        <v>308</v>
      </c>
      <c r="C186">
        <v>687.96530543782808</v>
      </c>
      <c r="D186">
        <v>582.65011809766997</v>
      </c>
      <c r="E186">
        <v>623.98935129274253</v>
      </c>
      <c r="F186">
        <v>632.42893943350987</v>
      </c>
      <c r="G186">
        <v>699.4008030474622</v>
      </c>
      <c r="H186">
        <v>599.7162073490814</v>
      </c>
      <c r="I186">
        <v>446.17151265450264</v>
      </c>
      <c r="J186" s="17">
        <v>954.84035953918215</v>
      </c>
      <c r="K186">
        <v>592.78651443343381</v>
      </c>
      <c r="L186">
        <v>509.48478181151449</v>
      </c>
      <c r="M186">
        <v>201.70763529924645</v>
      </c>
      <c r="N186">
        <v>593.65141986140816</v>
      </c>
      <c r="O186">
        <v>593.73274568813167</v>
      </c>
      <c r="P186">
        <v>954.84035953918215</v>
      </c>
      <c r="Q186">
        <v>201.70763529924645</v>
      </c>
      <c r="R186">
        <v>596.68381360524472</v>
      </c>
      <c r="S186">
        <v>174.66131708376278</v>
      </c>
      <c r="T186">
        <v>29.417497746621951</v>
      </c>
      <c r="U186">
        <v>761480213</v>
      </c>
      <c r="V186">
        <v>1247660</v>
      </c>
      <c r="W186" s="22" t="str">
        <f t="shared" si="2"/>
        <v>4818</v>
      </c>
      <c r="X186" s="22" t="str">
        <f>VLOOKUP(W186,Ponder2015!$K$1:$K$84,1,FALSE)</f>
        <v>4818</v>
      </c>
      <c r="Y186" s="23">
        <v>5.1310314989282839E-2</v>
      </c>
      <c r="Z186">
        <v>0</v>
      </c>
      <c r="AA186">
        <v>4.7337839151334755</v>
      </c>
      <c r="AB186">
        <v>1.6002451177113501</v>
      </c>
      <c r="AC186">
        <v>2.9581617608080393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</row>
    <row r="187" spans="1:41" x14ac:dyDescent="0.25">
      <c r="A187" t="s">
        <v>4564</v>
      </c>
      <c r="B187" t="s">
        <v>4486</v>
      </c>
      <c r="C187">
        <v>13685.300970873786</v>
      </c>
      <c r="D187">
        <v>27785.666666666668</v>
      </c>
      <c r="E187">
        <v>142999.28571428571</v>
      </c>
      <c r="F187">
        <v>85841.483870967742</v>
      </c>
      <c r="G187">
        <v>239190.7169117647</v>
      </c>
      <c r="H187">
        <v>286857.35218736192</v>
      </c>
      <c r="I187">
        <v>115273.66666666667</v>
      </c>
      <c r="J187" s="17">
        <v>145444.26164874551</v>
      </c>
      <c r="K187">
        <v>6488.4033363121835</v>
      </c>
      <c r="M187">
        <v>140642.66666666666</v>
      </c>
      <c r="N187">
        <v>28226.792418772562</v>
      </c>
      <c r="O187">
        <v>112039.59973264401</v>
      </c>
      <c r="P187">
        <v>286857.35218736192</v>
      </c>
      <c r="Q187">
        <v>6488.4033363121835</v>
      </c>
      <c r="R187">
        <v>115273.66666666667</v>
      </c>
      <c r="S187">
        <v>92334.120302968731</v>
      </c>
      <c r="T187">
        <v>82.412040495773155</v>
      </c>
      <c r="U187">
        <v>757335647</v>
      </c>
      <c r="V187">
        <v>6752.4</v>
      </c>
      <c r="W187" s="22" t="str">
        <f t="shared" si="2"/>
        <v>9027</v>
      </c>
      <c r="X187" s="22" t="e">
        <f>VLOOKUP(W187,Ponder2015!$K$1:$K$84,1,FALSE)</f>
        <v>#N/A</v>
      </c>
      <c r="Y187" s="23">
        <v>5.103104445365584E-2</v>
      </c>
      <c r="Z187">
        <v>1</v>
      </c>
      <c r="AA187">
        <v>44.210776876642683</v>
      </c>
      <c r="AB187">
        <v>2.4884898735533287</v>
      </c>
      <c r="AC187">
        <v>17.766106804973194</v>
      </c>
      <c r="AD187">
        <v>1</v>
      </c>
      <c r="AE187">
        <v>0</v>
      </c>
      <c r="AF187">
        <v>1</v>
      </c>
      <c r="AG187">
        <v>0</v>
      </c>
      <c r="AH187">
        <v>0</v>
      </c>
      <c r="AI187">
        <v>1</v>
      </c>
      <c r="AJ187">
        <v>0</v>
      </c>
    </row>
    <row r="188" spans="1:41" x14ac:dyDescent="0.25">
      <c r="A188" t="s">
        <v>293</v>
      </c>
      <c r="B188" t="s">
        <v>308</v>
      </c>
      <c r="C188">
        <v>650.14954294743166</v>
      </c>
      <c r="D188">
        <v>505.32506287811839</v>
      </c>
      <c r="E188">
        <v>645.76070657938044</v>
      </c>
      <c r="F188">
        <v>681.01155038948991</v>
      </c>
      <c r="G188">
        <v>555.98020681107676</v>
      </c>
      <c r="H188">
        <v>557.18605857608463</v>
      </c>
      <c r="I188">
        <v>489.02694640436306</v>
      </c>
      <c r="J188" s="17">
        <v>649.76320871502844</v>
      </c>
      <c r="K188">
        <v>514.33314765170769</v>
      </c>
      <c r="L188">
        <v>415.77232615601838</v>
      </c>
      <c r="M188">
        <v>318.01245972297778</v>
      </c>
      <c r="N188">
        <v>348.11990635204239</v>
      </c>
      <c r="O188">
        <v>527.53676026531002</v>
      </c>
      <c r="P188">
        <v>681.01155038948991</v>
      </c>
      <c r="Q188">
        <v>318.01245972297778</v>
      </c>
      <c r="R188">
        <v>535.15667723139222</v>
      </c>
      <c r="S188">
        <v>120.57647583522663</v>
      </c>
      <c r="T188">
        <v>22.856506866855312</v>
      </c>
      <c r="U188">
        <v>750356576</v>
      </c>
      <c r="V188">
        <v>1537079.4</v>
      </c>
      <c r="W188" s="22" t="str">
        <f t="shared" si="2"/>
        <v>9403</v>
      </c>
      <c r="X188" s="22" t="str">
        <f>VLOOKUP(W188,Ponder2015!$K$1:$K$84,1,FALSE)</f>
        <v>9403</v>
      </c>
      <c r="Y188" s="23">
        <v>5.0560778351885743E-2</v>
      </c>
      <c r="Z188">
        <v>0</v>
      </c>
      <c r="AA188">
        <v>2.1414618502140526</v>
      </c>
      <c r="AB188">
        <v>1.2725461147428281</v>
      </c>
      <c r="AC188">
        <v>1.6828166974890539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</row>
    <row r="189" spans="1:41" x14ac:dyDescent="0.25">
      <c r="A189" t="s">
        <v>279</v>
      </c>
      <c r="B189" t="s">
        <v>3441</v>
      </c>
      <c r="C189">
        <v>934.31804208681706</v>
      </c>
      <c r="D189">
        <v>870.91480904442312</v>
      </c>
      <c r="E189">
        <v>1079.0936727897733</v>
      </c>
      <c r="F189">
        <v>665.04909426496761</v>
      </c>
      <c r="G189">
        <v>874.36759456579648</v>
      </c>
      <c r="H189">
        <v>996.67874018677685</v>
      </c>
      <c r="I189">
        <v>749.38284132841329</v>
      </c>
      <c r="J189" s="17">
        <v>518.54536837247588</v>
      </c>
      <c r="K189">
        <v>1035.092249266356</v>
      </c>
      <c r="L189">
        <v>724.26165429657249</v>
      </c>
      <c r="M189">
        <v>906.94392150949898</v>
      </c>
      <c r="N189">
        <v>739.84542145057412</v>
      </c>
      <c r="O189">
        <v>841.20778409687045</v>
      </c>
      <c r="P189">
        <v>1079.0936727897733</v>
      </c>
      <c r="Q189">
        <v>518.54536837247588</v>
      </c>
      <c r="R189">
        <v>872.64120180510986</v>
      </c>
      <c r="S189">
        <v>165.37846534610688</v>
      </c>
      <c r="T189">
        <v>19.659645152197321</v>
      </c>
      <c r="U189">
        <v>745903674</v>
      </c>
      <c r="V189">
        <v>905269</v>
      </c>
      <c r="W189" s="22" t="str">
        <f t="shared" si="2"/>
        <v>8418</v>
      </c>
      <c r="X189" s="22" t="e">
        <f>VLOOKUP(W189,Ponder2015!$K$1:$K$84,1,FALSE)</f>
        <v>#N/A</v>
      </c>
      <c r="Y189" s="23">
        <v>5.0260731416540874E-2</v>
      </c>
      <c r="Z189">
        <v>0</v>
      </c>
      <c r="AA189">
        <v>2.0810014679653843</v>
      </c>
      <c r="AB189">
        <v>1.2365834555572259</v>
      </c>
      <c r="AC189">
        <v>1.6828637473785779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</row>
    <row r="190" spans="1:41" x14ac:dyDescent="0.25">
      <c r="A190" t="s">
        <v>4197</v>
      </c>
      <c r="B190" t="s">
        <v>4198</v>
      </c>
      <c r="C190">
        <v>10803.41546626232</v>
      </c>
      <c r="D190">
        <v>14298.716645489199</v>
      </c>
      <c r="E190">
        <v>744.13678180871375</v>
      </c>
      <c r="F190">
        <v>11699.273904897274</v>
      </c>
      <c r="G190">
        <v>327.66594381965808</v>
      </c>
      <c r="H190">
        <v>1188.2802389248382</v>
      </c>
      <c r="I190">
        <v>10707.984615384616</v>
      </c>
      <c r="J190" s="17">
        <v>5016.190148005875</v>
      </c>
      <c r="K190">
        <v>10769.554643082754</v>
      </c>
      <c r="L190">
        <v>1061.5741239892184</v>
      </c>
      <c r="M190">
        <v>2302.2406762804576</v>
      </c>
      <c r="N190">
        <v>3193.3133762163943</v>
      </c>
      <c r="O190">
        <v>6009.3622136801105</v>
      </c>
      <c r="P190">
        <v>14298.716645489199</v>
      </c>
      <c r="Q190">
        <v>327.66594381965808</v>
      </c>
      <c r="R190">
        <v>4104.7517621111347</v>
      </c>
      <c r="S190">
        <v>5215.3175151015566</v>
      </c>
      <c r="T190">
        <v>86.786539563700487</v>
      </c>
      <c r="U190">
        <v>745574564</v>
      </c>
      <c r="V190">
        <v>128921.3</v>
      </c>
      <c r="W190" s="22" t="str">
        <f t="shared" si="2"/>
        <v>8536</v>
      </c>
      <c r="X190" s="22" t="e">
        <f>VLOOKUP(W190,Ponder2015!$K$1:$K$84,1,FALSE)</f>
        <v>#N/A</v>
      </c>
      <c r="Y190" s="23">
        <v>5.0238555216190778E-2</v>
      </c>
      <c r="Z190">
        <v>0</v>
      </c>
      <c r="AA190">
        <v>43.638092133734155</v>
      </c>
      <c r="AB190">
        <v>3.4834546579584531</v>
      </c>
      <c r="AC190">
        <v>12.527245627852988</v>
      </c>
      <c r="AD190">
        <v>1</v>
      </c>
      <c r="AE190">
        <v>0</v>
      </c>
      <c r="AF190">
        <v>1</v>
      </c>
      <c r="AG190">
        <v>0</v>
      </c>
      <c r="AH190">
        <v>0</v>
      </c>
      <c r="AI190">
        <v>1</v>
      </c>
      <c r="AJ190">
        <v>0</v>
      </c>
    </row>
    <row r="191" spans="1:41" x14ac:dyDescent="0.25">
      <c r="A191" t="s">
        <v>3417</v>
      </c>
      <c r="B191" t="s">
        <v>3418</v>
      </c>
      <c r="C191">
        <v>1491.337510478688</v>
      </c>
      <c r="D191">
        <v>944.95944879499791</v>
      </c>
      <c r="E191">
        <v>839.25849053816501</v>
      </c>
      <c r="F191">
        <v>175.61827125233052</v>
      </c>
      <c r="G191">
        <v>906.1987852170256</v>
      </c>
      <c r="H191">
        <v>1150.8329346900719</v>
      </c>
      <c r="I191">
        <v>1442.3710214451405</v>
      </c>
      <c r="J191" s="17">
        <v>1287.8863804175151</v>
      </c>
      <c r="K191">
        <v>1133.3314672435467</v>
      </c>
      <c r="L191">
        <v>752.43429367806425</v>
      </c>
      <c r="M191">
        <v>1082.1119930031705</v>
      </c>
      <c r="N191">
        <v>763.03465678285113</v>
      </c>
      <c r="O191">
        <v>997.44793779513066</v>
      </c>
      <c r="P191">
        <v>1491.337510478688</v>
      </c>
      <c r="Q191">
        <v>175.61827125233052</v>
      </c>
      <c r="R191">
        <v>1013.5357208990843</v>
      </c>
      <c r="S191">
        <v>356.99348935885297</v>
      </c>
      <c r="T191">
        <v>35.790689000569884</v>
      </c>
      <c r="U191">
        <v>744210131</v>
      </c>
      <c r="V191">
        <v>733447</v>
      </c>
      <c r="W191" s="22" t="str">
        <f t="shared" si="2"/>
        <v>8415</v>
      </c>
      <c r="X191" s="22" t="e">
        <f>VLOOKUP(W191,Ponder2015!$K$1:$K$84,1,FALSE)</f>
        <v>#N/A</v>
      </c>
      <c r="Y191" s="23">
        <v>5.0146616534375327E-2</v>
      </c>
      <c r="Z191">
        <v>0</v>
      </c>
      <c r="AA191">
        <v>8.4919268356531976</v>
      </c>
      <c r="AB191">
        <v>1.4714207696160495</v>
      </c>
      <c r="AC191">
        <v>5.7712430128800412</v>
      </c>
      <c r="AD191">
        <v>1</v>
      </c>
      <c r="AE191">
        <v>1</v>
      </c>
      <c r="AF191">
        <v>1</v>
      </c>
      <c r="AG191">
        <v>0</v>
      </c>
      <c r="AH191">
        <v>0</v>
      </c>
      <c r="AI191">
        <v>1</v>
      </c>
      <c r="AJ191">
        <v>0</v>
      </c>
    </row>
    <row r="192" spans="1:41" x14ac:dyDescent="0.25">
      <c r="A192" t="s">
        <v>264</v>
      </c>
      <c r="B192" t="s">
        <v>2314</v>
      </c>
      <c r="C192">
        <v>165.64602004944015</v>
      </c>
      <c r="D192">
        <v>164.63456040592479</v>
      </c>
      <c r="E192">
        <v>249.60195809098605</v>
      </c>
      <c r="F192">
        <v>189.68630028169792</v>
      </c>
      <c r="G192">
        <v>216.52090254880082</v>
      </c>
      <c r="H192">
        <v>228.73425594170453</v>
      </c>
      <c r="I192">
        <v>167.29598890239427</v>
      </c>
      <c r="J192" s="17">
        <v>288.50656269014416</v>
      </c>
      <c r="K192">
        <v>288.05972173478551</v>
      </c>
      <c r="L192">
        <v>338.35186496741699</v>
      </c>
      <c r="M192">
        <v>188.98877524675788</v>
      </c>
      <c r="N192">
        <v>248.09592596487539</v>
      </c>
      <c r="O192">
        <v>227.84356973541071</v>
      </c>
      <c r="P192">
        <v>338.35186496741699</v>
      </c>
      <c r="Q192">
        <v>164.63456040592479</v>
      </c>
      <c r="R192">
        <v>222.62757924525266</v>
      </c>
      <c r="S192">
        <v>56.428751827366234</v>
      </c>
      <c r="T192">
        <v>24.766444755450241</v>
      </c>
      <c r="U192">
        <v>743531826</v>
      </c>
      <c r="V192">
        <v>3375305.87</v>
      </c>
      <c r="W192" s="22" t="str">
        <f t="shared" si="2"/>
        <v>6109</v>
      </c>
      <c r="X192" s="22" t="str">
        <f>VLOOKUP(W192,Ponder2015!$K$1:$K$84,1,FALSE)</f>
        <v>6109</v>
      </c>
      <c r="Y192" s="23">
        <v>5.010091075947188E-2</v>
      </c>
      <c r="Z192">
        <v>0</v>
      </c>
      <c r="AA192">
        <v>2.0551691220432264</v>
      </c>
      <c r="AB192">
        <v>1.5198110948988905</v>
      </c>
      <c r="AC192">
        <v>1.3522530062724354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</row>
    <row r="193" spans="1:36" x14ac:dyDescent="0.25">
      <c r="A193" t="s">
        <v>4160</v>
      </c>
      <c r="B193" t="s">
        <v>4161</v>
      </c>
      <c r="C193">
        <v>1316.834914288145</v>
      </c>
      <c r="D193">
        <v>15352.582511718119</v>
      </c>
      <c r="E193">
        <v>1844.4472901110407</v>
      </c>
      <c r="F193">
        <v>5401.0981584433639</v>
      </c>
      <c r="G193">
        <v>1294.8482532523126</v>
      </c>
      <c r="H193">
        <v>2495.6616588494217</v>
      </c>
      <c r="I193">
        <v>579.73048837257772</v>
      </c>
      <c r="J193" s="17">
        <v>1657.7474118813213</v>
      </c>
      <c r="K193">
        <v>1295.258848352845</v>
      </c>
      <c r="L193">
        <v>1186.3340139731347</v>
      </c>
      <c r="M193">
        <v>4417.3049451621719</v>
      </c>
      <c r="N193">
        <v>1496.448685631977</v>
      </c>
      <c r="O193">
        <v>3194.8580983363695</v>
      </c>
      <c r="P193">
        <v>15352.582511718119</v>
      </c>
      <c r="Q193">
        <v>579.73048837257772</v>
      </c>
      <c r="R193">
        <v>1577.0980487566492</v>
      </c>
      <c r="S193">
        <v>4082.6737053848901</v>
      </c>
      <c r="T193">
        <v>127.78889013915283</v>
      </c>
      <c r="U193">
        <v>734252633</v>
      </c>
      <c r="V193">
        <v>385029.82</v>
      </c>
      <c r="W193" s="22" t="str">
        <f t="shared" si="2"/>
        <v>8529</v>
      </c>
      <c r="X193" s="22" t="e">
        <f>VLOOKUP(W193,Ponder2015!$K$1:$K$84,1,FALSE)</f>
        <v>#N/A</v>
      </c>
      <c r="Y193" s="23">
        <v>4.9475657066010051E-2</v>
      </c>
      <c r="Z193">
        <v>0</v>
      </c>
      <c r="AA193">
        <v>26.482275504978123</v>
      </c>
      <c r="AB193">
        <v>9.7347038909988957</v>
      </c>
      <c r="AC193">
        <v>2.7203986686708275</v>
      </c>
      <c r="AD193">
        <v>1</v>
      </c>
      <c r="AE193">
        <v>0</v>
      </c>
      <c r="AF193">
        <v>0</v>
      </c>
      <c r="AG193">
        <v>1</v>
      </c>
      <c r="AH193">
        <v>0</v>
      </c>
      <c r="AI193">
        <v>0</v>
      </c>
      <c r="AJ193">
        <v>0</v>
      </c>
    </row>
    <row r="194" spans="1:36" x14ac:dyDescent="0.25">
      <c r="A194" t="s">
        <v>3974</v>
      </c>
      <c r="B194" t="s">
        <v>3975</v>
      </c>
      <c r="C194">
        <v>289.39516954106989</v>
      </c>
      <c r="D194">
        <v>222.99584344503538</v>
      </c>
      <c r="E194">
        <v>226.32840603084543</v>
      </c>
      <c r="F194">
        <v>258.15689325035902</v>
      </c>
      <c r="G194">
        <v>225.62320270124803</v>
      </c>
      <c r="H194">
        <v>246.36776745215178</v>
      </c>
      <c r="I194">
        <v>237.26860408257983</v>
      </c>
      <c r="J194" s="17">
        <v>299.06130392947739</v>
      </c>
      <c r="K194">
        <v>227.92382978723404</v>
      </c>
      <c r="L194">
        <v>206.86665403003306</v>
      </c>
      <c r="M194">
        <v>212.57391219416905</v>
      </c>
      <c r="N194">
        <v>179.44324692874187</v>
      </c>
      <c r="O194">
        <v>236.00040278107875</v>
      </c>
      <c r="P194">
        <v>299.06130392947739</v>
      </c>
      <c r="Q194">
        <v>179.44324692874187</v>
      </c>
      <c r="R194">
        <v>227.12611790903975</v>
      </c>
      <c r="S194">
        <v>33.65540626404534</v>
      </c>
      <c r="T194">
        <v>14.260741027321522</v>
      </c>
      <c r="U194">
        <v>730450098</v>
      </c>
      <c r="V194">
        <v>3181066</v>
      </c>
      <c r="W194" s="22" t="str">
        <f t="shared" si="2"/>
        <v>8506</v>
      </c>
      <c r="X194" s="22" t="str">
        <f>VLOOKUP(W194,Ponder2015!$K$1:$K$84,1,FALSE)</f>
        <v>8506</v>
      </c>
      <c r="Y194" s="23">
        <v>4.9219433377886757E-2</v>
      </c>
      <c r="Z194">
        <v>0</v>
      </c>
      <c r="AA194">
        <v>1.6666066238103496</v>
      </c>
      <c r="AB194">
        <v>1.3167191280451793</v>
      </c>
      <c r="AC194">
        <v>1.2657267509165897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0</v>
      </c>
      <c r="AJ194">
        <v>0</v>
      </c>
    </row>
    <row r="195" spans="1:36" x14ac:dyDescent="0.25">
      <c r="A195" t="s">
        <v>4212</v>
      </c>
      <c r="B195" t="s">
        <v>4213</v>
      </c>
      <c r="C195">
        <v>12741.952705332815</v>
      </c>
      <c r="D195">
        <v>33133.240069084626</v>
      </c>
      <c r="E195">
        <v>9928.2774275337488</v>
      </c>
      <c r="F195">
        <v>17346.752747252747</v>
      </c>
      <c r="G195">
        <v>31837.282051282051</v>
      </c>
      <c r="H195">
        <v>17570.638027048528</v>
      </c>
      <c r="I195">
        <v>4150.2023322569066</v>
      </c>
      <c r="J195" s="17">
        <v>4839.6341840608102</v>
      </c>
      <c r="K195">
        <v>14048.670608108108</v>
      </c>
      <c r="L195">
        <v>7107.3592920353985</v>
      </c>
      <c r="M195">
        <v>102856.11111111111</v>
      </c>
      <c r="N195">
        <v>10148.86176451209</v>
      </c>
      <c r="O195">
        <v>22142.415193301578</v>
      </c>
      <c r="P195">
        <v>102856.11111111111</v>
      </c>
      <c r="Q195">
        <v>4150.2023322569066</v>
      </c>
      <c r="R195">
        <v>13395.311656720462</v>
      </c>
      <c r="S195">
        <v>27084.808976392789</v>
      </c>
      <c r="T195">
        <v>122.32093355645486</v>
      </c>
      <c r="U195">
        <v>719018732</v>
      </c>
      <c r="V195">
        <v>92567.5</v>
      </c>
      <c r="W195" s="22" t="str">
        <f t="shared" si="2"/>
        <v>8537</v>
      </c>
      <c r="X195" s="22" t="e">
        <f>VLOOKUP(W195,Ponder2015!$K$1:$K$84,1,FALSE)</f>
        <v>#N/A</v>
      </c>
      <c r="Y195" s="23">
        <v>4.8449161241849288E-2</v>
      </c>
      <c r="Z195">
        <v>0</v>
      </c>
      <c r="AA195">
        <v>24.783396778435449</v>
      </c>
      <c r="AB195">
        <v>7.6785157185579882</v>
      </c>
      <c r="AC195">
        <v>3.2276285791194197</v>
      </c>
      <c r="AD195">
        <v>1</v>
      </c>
      <c r="AE195">
        <v>0</v>
      </c>
      <c r="AF195">
        <v>0</v>
      </c>
      <c r="AG195">
        <v>1</v>
      </c>
      <c r="AH195">
        <v>0</v>
      </c>
      <c r="AI195">
        <v>0</v>
      </c>
      <c r="AJ195">
        <v>0</v>
      </c>
    </row>
    <row r="196" spans="1:36" x14ac:dyDescent="0.25">
      <c r="A196" s="16" t="s">
        <v>600</v>
      </c>
      <c r="B196" s="16" t="s">
        <v>601</v>
      </c>
      <c r="C196" s="20">
        <v>119.27319520728572</v>
      </c>
      <c r="D196" s="20">
        <v>130.2957398629448</v>
      </c>
      <c r="E196" s="20">
        <v>122.69152369090887</v>
      </c>
      <c r="F196" s="20">
        <v>130.78366802415391</v>
      </c>
      <c r="G196" s="20">
        <v>145.3849846890289</v>
      </c>
      <c r="H196" s="20">
        <v>120.84595236530572</v>
      </c>
      <c r="I196" s="20">
        <v>124.94060735448203</v>
      </c>
      <c r="J196" s="21">
        <v>163.5999802299911</v>
      </c>
      <c r="K196" s="20">
        <v>132.00674510405091</v>
      </c>
      <c r="L196" s="20">
        <v>122.30953150159482</v>
      </c>
      <c r="M196" s="20">
        <v>184.42728628251146</v>
      </c>
      <c r="N196" s="20">
        <v>126.74867282674587</v>
      </c>
      <c r="O196">
        <v>135.27565726158369</v>
      </c>
      <c r="P196">
        <v>184.42728628251146</v>
      </c>
      <c r="Q196">
        <v>119.27319520728572</v>
      </c>
      <c r="R196">
        <v>128.52220634484533</v>
      </c>
      <c r="S196">
        <v>19.877603819466966</v>
      </c>
      <c r="T196">
        <v>14.694146915900378</v>
      </c>
      <c r="U196" s="22">
        <v>706240339</v>
      </c>
      <c r="V196" s="22">
        <v>5399458</v>
      </c>
      <c r="W196" s="22" t="str">
        <f t="shared" si="2"/>
        <v>0808</v>
      </c>
      <c r="X196" s="22" t="str">
        <f>VLOOKUP(W196,Ponder2015!$K$1:$K$84,1,FALSE)</f>
        <v>0808</v>
      </c>
      <c r="Y196" s="23">
        <v>4.758812328092351E-2</v>
      </c>
      <c r="Z196">
        <v>0</v>
      </c>
      <c r="AA196">
        <v>1.5462592912178967</v>
      </c>
      <c r="AB196">
        <v>1.434983817408674</v>
      </c>
      <c r="AC196">
        <v>1.0775447586650604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0</v>
      </c>
      <c r="AJ196">
        <v>0</v>
      </c>
    </row>
    <row r="197" spans="1:36" x14ac:dyDescent="0.25">
      <c r="A197" t="s">
        <v>3963</v>
      </c>
      <c r="B197" t="s">
        <v>3964</v>
      </c>
      <c r="C197">
        <v>4200.5730375932417</v>
      </c>
      <c r="D197">
        <v>2667.8553622503869</v>
      </c>
      <c r="E197">
        <v>5961.9400335408</v>
      </c>
      <c r="F197">
        <v>3688.226417159116</v>
      </c>
      <c r="G197">
        <v>22769.132633708436</v>
      </c>
      <c r="H197">
        <v>4812.5712571352788</v>
      </c>
      <c r="I197">
        <v>7689.9468833994624</v>
      </c>
      <c r="J197" s="17">
        <v>3319.3059769640909</v>
      </c>
      <c r="K197">
        <v>5315.0390146385507</v>
      </c>
      <c r="L197">
        <v>4629.621569670654</v>
      </c>
      <c r="M197">
        <v>7960.6668582375478</v>
      </c>
      <c r="N197">
        <v>3241.8878020572884</v>
      </c>
      <c r="O197">
        <v>6354.7305705295721</v>
      </c>
      <c r="P197">
        <v>22769.132633708436</v>
      </c>
      <c r="Q197">
        <v>2667.8553622503869</v>
      </c>
      <c r="R197">
        <v>4721.0964134029664</v>
      </c>
      <c r="S197">
        <v>5432.4882031133093</v>
      </c>
      <c r="T197">
        <v>85.487309695029168</v>
      </c>
      <c r="U197">
        <v>704495812</v>
      </c>
      <c r="V197">
        <v>150211.29999999999</v>
      </c>
      <c r="W197" s="22" t="str">
        <f t="shared" ref="W197:W260" si="3">LEFT(A197,4)</f>
        <v>8504</v>
      </c>
      <c r="X197" s="22" t="e">
        <f>VLOOKUP(W197,Ponder2015!$K$1:$K$84,1,FALSE)</f>
        <v>#N/A</v>
      </c>
      <c r="Y197" s="23">
        <v>4.7470572977778194E-2</v>
      </c>
      <c r="Z197">
        <v>0</v>
      </c>
      <c r="AA197">
        <v>8.5346203380764383</v>
      </c>
      <c r="AB197">
        <v>4.8228484741527327</v>
      </c>
      <c r="AC197">
        <v>1.769622326684394</v>
      </c>
      <c r="AD197">
        <v>1</v>
      </c>
      <c r="AE197">
        <v>1</v>
      </c>
      <c r="AF197">
        <v>1</v>
      </c>
      <c r="AG197">
        <v>1</v>
      </c>
      <c r="AH197">
        <v>0</v>
      </c>
      <c r="AI197">
        <v>0</v>
      </c>
      <c r="AJ197">
        <v>0</v>
      </c>
    </row>
    <row r="198" spans="1:36" x14ac:dyDescent="0.25">
      <c r="A198" t="s">
        <v>2177</v>
      </c>
      <c r="B198" t="s">
        <v>2148</v>
      </c>
      <c r="C198">
        <v>323.68631635102696</v>
      </c>
      <c r="D198">
        <v>1756.6372962678479</v>
      </c>
      <c r="E198">
        <v>675.13150930104143</v>
      </c>
      <c r="G198">
        <v>756.80862611073132</v>
      </c>
      <c r="H198">
        <v>599.30532483850357</v>
      </c>
      <c r="I198">
        <v>772.88813299693641</v>
      </c>
      <c r="J198" s="17">
        <v>607.87418262764925</v>
      </c>
      <c r="K198">
        <v>683.67918477011142</v>
      </c>
      <c r="L198">
        <v>574.77219682821385</v>
      </c>
      <c r="M198">
        <v>506.03344454746554</v>
      </c>
      <c r="N198">
        <v>592.17916983697853</v>
      </c>
      <c r="O198">
        <v>713.54503495240976</v>
      </c>
      <c r="P198">
        <v>1756.6372962678479</v>
      </c>
      <c r="Q198">
        <v>323.68631635102696</v>
      </c>
      <c r="R198">
        <v>607.87418262764925</v>
      </c>
      <c r="S198">
        <v>367.29523138992477</v>
      </c>
      <c r="T198">
        <v>51.474709149145959</v>
      </c>
      <c r="U198">
        <v>702223832</v>
      </c>
      <c r="V198">
        <v>1164714.55</v>
      </c>
      <c r="W198" s="22" t="str">
        <f t="shared" si="3"/>
        <v>5208</v>
      </c>
      <c r="X198" s="22" t="str">
        <f>VLOOKUP(W198,Ponder2015!$K$1:$K$84,1,FALSE)</f>
        <v>5208</v>
      </c>
      <c r="Y198" s="23">
        <v>4.7317481659764717E-2</v>
      </c>
      <c r="Z198">
        <v>1</v>
      </c>
      <c r="AA198">
        <v>5.4269742263767293</v>
      </c>
      <c r="AB198">
        <v>2.8898040852376004</v>
      </c>
      <c r="AC198">
        <v>1.8779730619456587</v>
      </c>
      <c r="AD198">
        <v>1</v>
      </c>
      <c r="AE198">
        <v>1</v>
      </c>
      <c r="AF198">
        <v>1</v>
      </c>
      <c r="AG198">
        <v>1</v>
      </c>
      <c r="AH198">
        <v>0</v>
      </c>
      <c r="AI198">
        <v>0</v>
      </c>
      <c r="AJ198">
        <v>0</v>
      </c>
    </row>
    <row r="199" spans="1:36" x14ac:dyDescent="0.25">
      <c r="A199" s="16" t="s">
        <v>768</v>
      </c>
      <c r="B199" s="16" t="s">
        <v>769</v>
      </c>
      <c r="C199" s="20">
        <v>548.20019816838544</v>
      </c>
      <c r="D199" s="20">
        <v>507.79941176470589</v>
      </c>
      <c r="E199" s="20">
        <v>527.89885966554345</v>
      </c>
      <c r="F199" s="20">
        <v>748.36685302522051</v>
      </c>
      <c r="G199" s="20">
        <v>750</v>
      </c>
      <c r="H199" s="20">
        <v>750.22576140570118</v>
      </c>
      <c r="I199" s="20">
        <v>750</v>
      </c>
      <c r="J199" s="21">
        <v>750</v>
      </c>
      <c r="K199" s="20"/>
      <c r="L199" s="20"/>
      <c r="M199" s="20"/>
      <c r="N199" s="20">
        <v>779.82481751824821</v>
      </c>
      <c r="O199">
        <v>679.14621128308931</v>
      </c>
      <c r="P199">
        <v>779.82481751824821</v>
      </c>
      <c r="Q199">
        <v>507.79941176470589</v>
      </c>
      <c r="R199">
        <v>750</v>
      </c>
      <c r="S199">
        <v>114.24923686618956</v>
      </c>
      <c r="T199">
        <v>16.822480191760491</v>
      </c>
      <c r="U199" s="22">
        <v>701070211</v>
      </c>
      <c r="V199" s="22">
        <v>1017273</v>
      </c>
      <c r="W199" s="22" t="str">
        <f t="shared" si="3"/>
        <v>1602</v>
      </c>
      <c r="X199" s="22" t="str">
        <f>VLOOKUP(W199,Ponder2015!$K$1:$K$84,1,FALSE)</f>
        <v>1602</v>
      </c>
      <c r="Y199" s="23">
        <v>4.7239747982805405E-2</v>
      </c>
      <c r="Z199">
        <v>3</v>
      </c>
      <c r="AA199">
        <v>1.5356946058842387</v>
      </c>
      <c r="AB199">
        <v>1.0397664233576642</v>
      </c>
      <c r="AC199">
        <v>1.4769611437587098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0</v>
      </c>
      <c r="AJ199">
        <v>0</v>
      </c>
    </row>
    <row r="200" spans="1:36" x14ac:dyDescent="0.25">
      <c r="A200" t="s">
        <v>1628</v>
      </c>
      <c r="B200" t="s">
        <v>1629</v>
      </c>
      <c r="C200">
        <v>1526.4590346362497</v>
      </c>
      <c r="D200">
        <v>676.44149322334079</v>
      </c>
      <c r="E200">
        <v>1072.2306065107866</v>
      </c>
      <c r="F200">
        <v>908.01869285268856</v>
      </c>
      <c r="G200">
        <v>581.23981992042991</v>
      </c>
      <c r="H200">
        <v>808.05126719005216</v>
      </c>
      <c r="I200">
        <v>660.65870870246363</v>
      </c>
      <c r="J200" s="17">
        <v>960.73706152454997</v>
      </c>
      <c r="K200">
        <v>605.71156462585031</v>
      </c>
      <c r="L200">
        <v>805.77152858717909</v>
      </c>
      <c r="M200">
        <v>711.41308934992151</v>
      </c>
      <c r="N200">
        <v>927.70261501023606</v>
      </c>
      <c r="O200">
        <v>853.7029568444791</v>
      </c>
      <c r="P200">
        <v>1526.4590346362497</v>
      </c>
      <c r="Q200">
        <v>581.23981992042991</v>
      </c>
      <c r="R200">
        <v>806.91139788861562</v>
      </c>
      <c r="S200">
        <v>260.99269004452162</v>
      </c>
      <c r="T200">
        <v>30.571838594681971</v>
      </c>
      <c r="U200">
        <v>693020783.17499995</v>
      </c>
      <c r="V200">
        <v>895906</v>
      </c>
      <c r="W200" s="22" t="str">
        <f t="shared" si="3"/>
        <v>3824</v>
      </c>
      <c r="X200" s="22" t="e">
        <f>VLOOKUP(W200,Ponder2015!$K$1:$K$84,1,FALSE)</f>
        <v>#N/A</v>
      </c>
      <c r="Y200" s="23">
        <v>4.6697358738629145E-2</v>
      </c>
      <c r="Z200">
        <v>0</v>
      </c>
      <c r="AA200">
        <v>2.6262120768759747</v>
      </c>
      <c r="AB200">
        <v>1.8917306641477867</v>
      </c>
      <c r="AC200">
        <v>1.3882589771620939</v>
      </c>
      <c r="AD200">
        <v>1</v>
      </c>
      <c r="AE200">
        <v>1</v>
      </c>
      <c r="AF200">
        <v>1</v>
      </c>
      <c r="AG200">
        <v>1</v>
      </c>
      <c r="AH200">
        <v>0</v>
      </c>
      <c r="AI200">
        <v>0</v>
      </c>
      <c r="AJ200">
        <v>0</v>
      </c>
    </row>
    <row r="201" spans="1:36" x14ac:dyDescent="0.25">
      <c r="A201" t="s">
        <v>3447</v>
      </c>
      <c r="B201" t="s">
        <v>3448</v>
      </c>
      <c r="C201">
        <v>1817.2191437760321</v>
      </c>
      <c r="D201">
        <v>10721.237836204291</v>
      </c>
      <c r="E201">
        <v>9950.4201867496668</v>
      </c>
      <c r="F201">
        <v>359.375</v>
      </c>
      <c r="G201">
        <v>2973.9519007728086</v>
      </c>
      <c r="H201">
        <v>668.72535714285709</v>
      </c>
      <c r="I201">
        <v>2613.459094742761</v>
      </c>
      <c r="J201" s="17">
        <v>2641.1315557514322</v>
      </c>
      <c r="K201">
        <v>1974.7559876798603</v>
      </c>
      <c r="L201">
        <v>12296.589232839839</v>
      </c>
      <c r="N201">
        <v>971.91418956814357</v>
      </c>
      <c r="O201">
        <v>4271.7072259297902</v>
      </c>
      <c r="P201">
        <v>12296.589232839839</v>
      </c>
      <c r="Q201">
        <v>359.375</v>
      </c>
      <c r="R201">
        <v>2613.459094742761</v>
      </c>
      <c r="S201">
        <v>4425.0722320186578</v>
      </c>
      <c r="T201">
        <v>103.59025087576047</v>
      </c>
      <c r="U201">
        <v>689371820</v>
      </c>
      <c r="V201">
        <v>227476</v>
      </c>
      <c r="W201" s="22" t="str">
        <f t="shared" si="3"/>
        <v>8418</v>
      </c>
      <c r="X201" s="22" t="e">
        <f>VLOOKUP(W201,Ponder2015!$K$1:$K$84,1,FALSE)</f>
        <v>#N/A</v>
      </c>
      <c r="Y201" s="23">
        <v>4.6451483078701075E-2</v>
      </c>
      <c r="Z201">
        <v>1</v>
      </c>
      <c r="AA201">
        <v>34.216596126163026</v>
      </c>
      <c r="AB201">
        <v>4.7051010890415998</v>
      </c>
      <c r="AC201">
        <v>7.272234002762465</v>
      </c>
      <c r="AD201">
        <v>1</v>
      </c>
      <c r="AE201">
        <v>0</v>
      </c>
      <c r="AF201">
        <v>1</v>
      </c>
      <c r="AG201">
        <v>0</v>
      </c>
      <c r="AH201">
        <v>0</v>
      </c>
      <c r="AI201">
        <v>0</v>
      </c>
      <c r="AJ201">
        <v>0</v>
      </c>
    </row>
    <row r="202" spans="1:36" x14ac:dyDescent="0.25">
      <c r="A202" t="s">
        <v>3068</v>
      </c>
      <c r="B202" t="s">
        <v>308</v>
      </c>
      <c r="C202">
        <v>379.33019506358653</v>
      </c>
      <c r="D202">
        <v>308.59434918253845</v>
      </c>
      <c r="E202">
        <v>476.84208137671698</v>
      </c>
      <c r="F202">
        <v>533.96513090202359</v>
      </c>
      <c r="G202">
        <v>434.3896690223973</v>
      </c>
      <c r="H202">
        <v>306.6065063361122</v>
      </c>
      <c r="I202">
        <v>297.39576206839871</v>
      </c>
      <c r="J202" s="17">
        <v>262.32920887103921</v>
      </c>
      <c r="K202">
        <v>352.80789720949679</v>
      </c>
      <c r="L202">
        <v>328.44338497624818</v>
      </c>
      <c r="M202">
        <v>439.82541752584359</v>
      </c>
      <c r="N202">
        <v>275.93224017930874</v>
      </c>
      <c r="O202">
        <v>366.37182022614252</v>
      </c>
      <c r="P202">
        <v>533.96513090202359</v>
      </c>
      <c r="Q202">
        <v>262.32920887103921</v>
      </c>
      <c r="R202">
        <v>340.62564109287246</v>
      </c>
      <c r="S202">
        <v>86.747035002951208</v>
      </c>
      <c r="T202">
        <v>23.677321839165121</v>
      </c>
      <c r="U202">
        <v>687679883</v>
      </c>
      <c r="V202">
        <v>1981848</v>
      </c>
      <c r="W202" s="22" t="str">
        <f t="shared" si="3"/>
        <v>7323</v>
      </c>
      <c r="X202" s="22" t="str">
        <f>VLOOKUP(W202,Ponder2015!$K$1:$K$84,1,FALSE)</f>
        <v>7323</v>
      </c>
      <c r="Y202" s="23">
        <v>4.6337476412565914E-2</v>
      </c>
      <c r="Z202">
        <v>0</v>
      </c>
      <c r="AA202">
        <v>2.0354772280219864</v>
      </c>
      <c r="AB202">
        <v>1.5676011036304711</v>
      </c>
      <c r="AC202">
        <v>1.298466314745468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0</v>
      </c>
      <c r="AJ202">
        <v>0</v>
      </c>
    </row>
    <row r="203" spans="1:36" x14ac:dyDescent="0.25">
      <c r="A203" s="16" t="s">
        <v>435</v>
      </c>
      <c r="B203" s="16" t="s">
        <v>308</v>
      </c>
      <c r="C203" s="20">
        <v>400</v>
      </c>
      <c r="D203" s="20"/>
      <c r="E203" s="20"/>
      <c r="F203" s="20"/>
      <c r="G203" s="20"/>
      <c r="H203" s="20"/>
      <c r="I203" s="20"/>
      <c r="J203" s="21">
        <v>400</v>
      </c>
      <c r="K203" s="20"/>
      <c r="L203" s="20"/>
      <c r="M203" s="20">
        <v>18.450156249999999</v>
      </c>
      <c r="N203" s="20"/>
      <c r="O203">
        <v>272.81671875000001</v>
      </c>
      <c r="P203">
        <v>400</v>
      </c>
      <c r="Q203">
        <v>18.450156249999999</v>
      </c>
      <c r="R203">
        <v>400</v>
      </c>
      <c r="S203">
        <v>220.28790499832218</v>
      </c>
      <c r="T203">
        <v>80.745749750104778</v>
      </c>
      <c r="U203" s="22">
        <v>678806081</v>
      </c>
      <c r="V203" s="22">
        <v>1703120</v>
      </c>
      <c r="W203" s="22" t="str">
        <f t="shared" si="3"/>
        <v>0302</v>
      </c>
      <c r="X203" s="22" t="str">
        <f>VLOOKUP(W203,Ponder2015!$K$1:$K$84,1,FALSE)</f>
        <v>0302</v>
      </c>
      <c r="Y203" s="23">
        <v>4.5739538911368456E-2</v>
      </c>
      <c r="Z203">
        <v>9</v>
      </c>
      <c r="AA203">
        <v>21.680033197550834</v>
      </c>
      <c r="AB203">
        <v>1</v>
      </c>
      <c r="AC203">
        <v>21.680033197550834</v>
      </c>
      <c r="AD203">
        <v>0</v>
      </c>
      <c r="AE203">
        <v>0</v>
      </c>
      <c r="AF203">
        <v>1</v>
      </c>
      <c r="AG203">
        <v>0</v>
      </c>
      <c r="AH203">
        <v>0</v>
      </c>
      <c r="AI203">
        <v>0</v>
      </c>
      <c r="AJ203">
        <v>0</v>
      </c>
    </row>
    <row r="204" spans="1:36" x14ac:dyDescent="0.25">
      <c r="A204" t="s">
        <v>2535</v>
      </c>
      <c r="B204" t="s">
        <v>2536</v>
      </c>
      <c r="C204">
        <v>2026.7607819427651</v>
      </c>
      <c r="D204">
        <v>1796.6208157524613</v>
      </c>
      <c r="E204">
        <v>2037.3630332010594</v>
      </c>
      <c r="F204">
        <v>1898.7974802194469</v>
      </c>
      <c r="G204">
        <v>1971.208301557904</v>
      </c>
      <c r="H204">
        <v>1938.2830892143809</v>
      </c>
      <c r="I204">
        <v>270.6449754278936</v>
      </c>
      <c r="J204" s="17">
        <v>1703.4350993997245</v>
      </c>
      <c r="K204">
        <v>245.50649913344887</v>
      </c>
      <c r="L204">
        <v>1233.4744525547446</v>
      </c>
      <c r="M204">
        <v>131.9926741914478</v>
      </c>
      <c r="N204">
        <v>158.04461538461538</v>
      </c>
      <c r="O204">
        <v>1284.3443181649911</v>
      </c>
      <c r="P204">
        <v>2037.3630332010594</v>
      </c>
      <c r="Q204">
        <v>131.9926741914478</v>
      </c>
      <c r="R204">
        <v>1750.0279575760928</v>
      </c>
      <c r="S204">
        <v>827.87119479568025</v>
      </c>
      <c r="T204">
        <v>64.458664478580204</v>
      </c>
      <c r="U204">
        <v>665146107</v>
      </c>
      <c r="V204">
        <v>379961</v>
      </c>
      <c r="W204" s="22" t="str">
        <f t="shared" si="3"/>
        <v>6305</v>
      </c>
      <c r="X204" s="22" t="e">
        <f>VLOOKUP(W204,Ponder2015!$K$1:$K$84,1,FALSE)</f>
        <v>#N/A</v>
      </c>
      <c r="Y204" s="23">
        <v>4.4819097963961441E-2</v>
      </c>
      <c r="Z204">
        <v>0</v>
      </c>
      <c r="AA204">
        <v>15.435425077046178</v>
      </c>
      <c r="AB204">
        <v>1.1641888487444194</v>
      </c>
      <c r="AC204">
        <v>13.258523386212916</v>
      </c>
      <c r="AD204">
        <v>1</v>
      </c>
      <c r="AE204">
        <v>0</v>
      </c>
      <c r="AF204">
        <v>1</v>
      </c>
      <c r="AG204">
        <v>0</v>
      </c>
      <c r="AH204">
        <v>0</v>
      </c>
      <c r="AI204">
        <v>0</v>
      </c>
      <c r="AJ204">
        <v>0</v>
      </c>
    </row>
    <row r="205" spans="1:36" x14ac:dyDescent="0.25">
      <c r="A205" t="s">
        <v>4121</v>
      </c>
      <c r="B205" t="s">
        <v>4122</v>
      </c>
      <c r="D205">
        <v>29996.445771144277</v>
      </c>
      <c r="E205">
        <v>33636.333608360837</v>
      </c>
      <c r="F205">
        <v>62930.991830065359</v>
      </c>
      <c r="H205">
        <v>4064.786444166728</v>
      </c>
      <c r="I205">
        <v>38220.836125344897</v>
      </c>
      <c r="J205" s="17">
        <v>42677.725490196077</v>
      </c>
      <c r="K205">
        <v>4970.4333333333334</v>
      </c>
      <c r="L205">
        <v>34615.502178649236</v>
      </c>
      <c r="M205">
        <v>43225.751778656129</v>
      </c>
      <c r="O205">
        <v>32704.311839990765</v>
      </c>
      <c r="P205">
        <v>62930.991830065359</v>
      </c>
      <c r="Q205">
        <v>4064.786444166728</v>
      </c>
      <c r="R205">
        <v>34615.502178649236</v>
      </c>
      <c r="S205">
        <v>18559.021341683514</v>
      </c>
      <c r="T205">
        <v>56.747934133228206</v>
      </c>
      <c r="U205">
        <v>663985031</v>
      </c>
      <c r="V205">
        <v>17335.900000000001</v>
      </c>
      <c r="W205" s="22" t="str">
        <f t="shared" si="3"/>
        <v>8523</v>
      </c>
      <c r="X205" s="22" t="e">
        <f>VLOOKUP(W205,Ponder2015!$K$1:$K$84,1,FALSE)</f>
        <v>#N/A</v>
      </c>
      <c r="Y205" s="23">
        <v>4.4740861951692933E-2</v>
      </c>
      <c r="Z205">
        <v>3</v>
      </c>
      <c r="AA205">
        <v>15.481992152472372</v>
      </c>
      <c r="AB205">
        <v>1.8180002562228046</v>
      </c>
      <c r="AC205">
        <v>8.5159460783788692</v>
      </c>
      <c r="AD205">
        <v>1</v>
      </c>
      <c r="AE205">
        <v>0</v>
      </c>
      <c r="AF205">
        <v>1</v>
      </c>
      <c r="AG205">
        <v>0</v>
      </c>
      <c r="AH205">
        <v>0</v>
      </c>
      <c r="AI205">
        <v>0</v>
      </c>
      <c r="AJ205">
        <v>0</v>
      </c>
    </row>
    <row r="206" spans="1:36" x14ac:dyDescent="0.25">
      <c r="A206" s="16" t="s">
        <v>804</v>
      </c>
      <c r="B206" s="16" t="s">
        <v>308</v>
      </c>
      <c r="C206" s="20"/>
      <c r="D206" s="20">
        <v>333.33333333333331</v>
      </c>
      <c r="E206" s="20">
        <v>147.83109377231824</v>
      </c>
      <c r="F206" s="20">
        <v>120.37695565210871</v>
      </c>
      <c r="G206" s="20">
        <v>120.01550574574023</v>
      </c>
      <c r="H206" s="20">
        <v>121.59890030547071</v>
      </c>
      <c r="I206" s="20">
        <v>147.5452709325119</v>
      </c>
      <c r="J206" s="21">
        <v>120.60659776543194</v>
      </c>
      <c r="K206" s="20"/>
      <c r="L206" s="20">
        <v>349.09950800360338</v>
      </c>
      <c r="M206" s="20">
        <v>176.97183098591549</v>
      </c>
      <c r="N206" s="20">
        <v>441.93623095986896</v>
      </c>
      <c r="O206">
        <v>207.9315227456303</v>
      </c>
      <c r="P206">
        <v>441.93623095986896</v>
      </c>
      <c r="Q206">
        <v>120.01550574574023</v>
      </c>
      <c r="R206">
        <v>147.68818235241508</v>
      </c>
      <c r="S206">
        <v>119.76981329748124</v>
      </c>
      <c r="T206">
        <v>57.600604139277003</v>
      </c>
      <c r="U206" s="22">
        <v>662597114</v>
      </c>
      <c r="V206" s="22">
        <v>5016430</v>
      </c>
      <c r="W206" s="22" t="str">
        <f t="shared" si="3"/>
        <v>1702</v>
      </c>
      <c r="X206" s="22" t="e">
        <f>VLOOKUP(W206,Ponder2015!$K$1:$K$84,1,FALSE)</f>
        <v>#N/A</v>
      </c>
      <c r="Y206" s="23">
        <v>4.4647340863116752E-2</v>
      </c>
      <c r="Z206">
        <v>2</v>
      </c>
      <c r="AA206">
        <v>3.6823261145616999</v>
      </c>
      <c r="AB206">
        <v>2.9923601463610412</v>
      </c>
      <c r="AC206">
        <v>1.2305758446354509</v>
      </c>
      <c r="AD206">
        <v>1</v>
      </c>
      <c r="AE206">
        <v>1</v>
      </c>
      <c r="AF206">
        <v>1</v>
      </c>
      <c r="AG206">
        <v>1</v>
      </c>
      <c r="AH206">
        <v>0</v>
      </c>
      <c r="AI206">
        <v>0</v>
      </c>
      <c r="AJ206">
        <v>0</v>
      </c>
    </row>
    <row r="207" spans="1:36" x14ac:dyDescent="0.25">
      <c r="A207" t="s">
        <v>4271</v>
      </c>
      <c r="B207" t="s">
        <v>4272</v>
      </c>
      <c r="C207">
        <v>556.77994559924775</v>
      </c>
      <c r="D207">
        <v>1552.0573755612299</v>
      </c>
      <c r="E207">
        <v>4221.6656889167261</v>
      </c>
      <c r="F207">
        <v>3861.8567756356524</v>
      </c>
      <c r="G207">
        <v>7412.848484848485</v>
      </c>
      <c r="H207">
        <v>25253.677325581397</v>
      </c>
      <c r="I207">
        <v>3298.2300500108718</v>
      </c>
      <c r="J207" s="17">
        <v>1507.8202791494373</v>
      </c>
      <c r="K207">
        <v>37674.06182795699</v>
      </c>
      <c r="L207">
        <v>1539.0772933939556</v>
      </c>
      <c r="N207">
        <v>2817.8806496789425</v>
      </c>
      <c r="O207">
        <v>8154.1777905757217</v>
      </c>
      <c r="P207">
        <v>37674.06182795699</v>
      </c>
      <c r="Q207">
        <v>556.77994559924775</v>
      </c>
      <c r="R207">
        <v>3298.2300500108718</v>
      </c>
      <c r="S207">
        <v>11998.137541195169</v>
      </c>
      <c r="T207">
        <v>147.14098526355588</v>
      </c>
      <c r="U207">
        <v>662320650</v>
      </c>
      <c r="V207">
        <v>390874.70999999996</v>
      </c>
      <c r="W207" s="22" t="str">
        <f t="shared" si="3"/>
        <v>8544</v>
      </c>
      <c r="X207" s="22" t="e">
        <f>VLOOKUP(W207,Ponder2015!$K$1:$K$84,1,FALSE)</f>
        <v>#N/A</v>
      </c>
      <c r="Y207" s="23">
        <v>4.4628712073187582E-2</v>
      </c>
      <c r="Z207">
        <v>1</v>
      </c>
      <c r="AA207">
        <v>67.664186050037017</v>
      </c>
      <c r="AB207">
        <v>11.422508817367911</v>
      </c>
      <c r="AC207">
        <v>5.9237587058942518</v>
      </c>
      <c r="AD207">
        <v>1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</row>
    <row r="208" spans="1:36" x14ac:dyDescent="0.25">
      <c r="A208" s="16" t="s">
        <v>1343</v>
      </c>
      <c r="B208" s="16" t="s">
        <v>1344</v>
      </c>
      <c r="C208" s="20">
        <v>57612.309907834104</v>
      </c>
      <c r="D208" s="20">
        <v>53560.650257163856</v>
      </c>
      <c r="E208" s="20">
        <v>56293.470606580384</v>
      </c>
      <c r="F208" s="20">
        <v>42920.969194312798</v>
      </c>
      <c r="G208" s="20">
        <v>77339.157372986374</v>
      </c>
      <c r="H208" s="20">
        <v>29384.375</v>
      </c>
      <c r="I208" s="20">
        <v>34552.784710156375</v>
      </c>
      <c r="J208" s="21">
        <v>74221.576736672054</v>
      </c>
      <c r="K208" s="20">
        <v>58001.580327868855</v>
      </c>
      <c r="L208" s="20">
        <v>96180.377450980392</v>
      </c>
      <c r="M208" s="20">
        <v>95501.419642857145</v>
      </c>
      <c r="N208" s="20">
        <v>30571.27624872579</v>
      </c>
      <c r="O208">
        <v>58844.995621344853</v>
      </c>
      <c r="P208">
        <v>96180.377450980392</v>
      </c>
      <c r="Q208">
        <v>29384.375</v>
      </c>
      <c r="R208">
        <v>56952.89025720724</v>
      </c>
      <c r="S208">
        <v>23088.329158246848</v>
      </c>
      <c r="T208">
        <v>39.235841407509625</v>
      </c>
      <c r="U208" s="22">
        <v>661796942</v>
      </c>
      <c r="V208" s="22">
        <v>11563.75</v>
      </c>
      <c r="W208" s="22" t="str">
        <f t="shared" si="3"/>
        <v>3002</v>
      </c>
      <c r="X208" s="22" t="e">
        <f>VLOOKUP(W208,Ponder2015!$K$1:$K$84,1,FALSE)</f>
        <v>#N/A</v>
      </c>
      <c r="Y208" s="23">
        <v>4.4593423405164888E-2</v>
      </c>
      <c r="Z208">
        <v>0</v>
      </c>
      <c r="AA208">
        <v>3.2731809831238676</v>
      </c>
      <c r="AB208">
        <v>1.6887707896230784</v>
      </c>
      <c r="AC208">
        <v>1.9382032204941313</v>
      </c>
      <c r="AD208">
        <v>1</v>
      </c>
      <c r="AE208">
        <v>1</v>
      </c>
      <c r="AF208">
        <v>1</v>
      </c>
      <c r="AG208">
        <v>1</v>
      </c>
      <c r="AH208">
        <v>0</v>
      </c>
      <c r="AI208">
        <v>0</v>
      </c>
      <c r="AJ208">
        <v>0</v>
      </c>
    </row>
    <row r="209" spans="1:36" x14ac:dyDescent="0.25">
      <c r="A209" t="s">
        <v>3442</v>
      </c>
      <c r="B209" t="s">
        <v>308</v>
      </c>
      <c r="C209">
        <v>918.68623800930766</v>
      </c>
      <c r="D209">
        <v>725.98905267945747</v>
      </c>
      <c r="E209">
        <v>1125.3229595848404</v>
      </c>
      <c r="F209">
        <v>1292.2196683368832</v>
      </c>
      <c r="G209">
        <v>396.02732656514382</v>
      </c>
      <c r="H209">
        <v>876.74018041721479</v>
      </c>
      <c r="I209">
        <v>1204.9659125954684</v>
      </c>
      <c r="J209" s="17">
        <v>1026.3155612244898</v>
      </c>
      <c r="K209">
        <v>2807.9591475045431</v>
      </c>
      <c r="L209">
        <v>765.83433304770062</v>
      </c>
      <c r="M209">
        <v>978.88405310031931</v>
      </c>
      <c r="N209">
        <v>2186.2250937550953</v>
      </c>
      <c r="O209">
        <v>1192.0974605683721</v>
      </c>
      <c r="P209">
        <v>2807.9591475045431</v>
      </c>
      <c r="Q209">
        <v>396.02732656514382</v>
      </c>
      <c r="R209">
        <v>1002.5998071624045</v>
      </c>
      <c r="S209">
        <v>667.00007468865579</v>
      </c>
      <c r="T209">
        <v>55.951807360670102</v>
      </c>
      <c r="U209">
        <v>659545729</v>
      </c>
      <c r="V209">
        <v>527289</v>
      </c>
      <c r="W209" s="22" t="str">
        <f t="shared" si="3"/>
        <v>8418</v>
      </c>
      <c r="X209" s="22" t="e">
        <f>VLOOKUP(W209,Ponder2015!$K$1:$K$84,1,FALSE)</f>
        <v>#N/A</v>
      </c>
      <c r="Y209" s="23">
        <v>4.4441731416107293E-2</v>
      </c>
      <c r="Z209">
        <v>0</v>
      </c>
      <c r="AA209">
        <v>7.0903166502644179</v>
      </c>
      <c r="AB209">
        <v>2.8006779249756031</v>
      </c>
      <c r="AC209">
        <v>2.5316429950888342</v>
      </c>
      <c r="AD209">
        <v>1</v>
      </c>
      <c r="AE209">
        <v>1</v>
      </c>
      <c r="AF209">
        <v>1</v>
      </c>
      <c r="AG209">
        <v>1</v>
      </c>
      <c r="AH209">
        <v>0</v>
      </c>
      <c r="AI209">
        <v>0</v>
      </c>
      <c r="AJ209">
        <v>0</v>
      </c>
    </row>
    <row r="210" spans="1:36" x14ac:dyDescent="0.25">
      <c r="A210" s="16" t="s">
        <v>847</v>
      </c>
      <c r="B210" s="16" t="s">
        <v>848</v>
      </c>
      <c r="C210" s="20">
        <v>297.44848856855822</v>
      </c>
      <c r="D210" s="20">
        <v>251.66900928712479</v>
      </c>
      <c r="E210" s="20">
        <v>251.99442156992961</v>
      </c>
      <c r="F210" s="20">
        <v>287.16108799914321</v>
      </c>
      <c r="G210" s="20">
        <v>333.79140053056437</v>
      </c>
      <c r="H210" s="20">
        <v>286.11732921199302</v>
      </c>
      <c r="I210" s="20">
        <v>255.34767312701564</v>
      </c>
      <c r="J210" s="21">
        <v>318.93548387096774</v>
      </c>
      <c r="K210" s="20">
        <v>372.26290189467767</v>
      </c>
      <c r="L210" s="20">
        <v>273.93748692802865</v>
      </c>
      <c r="M210" s="20">
        <v>251.50108596876794</v>
      </c>
      <c r="N210" s="20">
        <v>317.19072739716546</v>
      </c>
      <c r="O210">
        <v>291.44642469616139</v>
      </c>
      <c r="P210">
        <v>372.26290189467767</v>
      </c>
      <c r="Q210">
        <v>251.50108596876794</v>
      </c>
      <c r="R210">
        <v>286.63920860556811</v>
      </c>
      <c r="S210">
        <v>38.340130626522033</v>
      </c>
      <c r="T210">
        <v>13.155121277089732</v>
      </c>
      <c r="U210" s="22">
        <v>659345463</v>
      </c>
      <c r="V210" s="22">
        <v>2291718.08</v>
      </c>
      <c r="W210" s="22" t="str">
        <f t="shared" si="3"/>
        <v>1905</v>
      </c>
      <c r="X210" s="22" t="str">
        <f>VLOOKUP(W210,Ponder2015!$K$1:$K$84,1,FALSE)</f>
        <v>1905</v>
      </c>
      <c r="Y210" s="23">
        <v>4.4428237025358572E-2</v>
      </c>
      <c r="Z210">
        <v>0</v>
      </c>
      <c r="AA210">
        <v>1.4801641927737292</v>
      </c>
      <c r="AB210">
        <v>1.2987159143567573</v>
      </c>
      <c r="AC210">
        <v>1.1397136020365484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0</v>
      </c>
      <c r="AJ210">
        <v>0</v>
      </c>
    </row>
    <row r="211" spans="1:36" x14ac:dyDescent="0.25">
      <c r="A211" t="s">
        <v>3014</v>
      </c>
      <c r="B211" t="s">
        <v>3015</v>
      </c>
      <c r="C211">
        <v>312.46644521454135</v>
      </c>
      <c r="E211">
        <v>162.86554873027396</v>
      </c>
      <c r="F211">
        <v>102.69804357217799</v>
      </c>
      <c r="G211">
        <v>84.840701881557493</v>
      </c>
      <c r="H211">
        <v>369.84960828297181</v>
      </c>
      <c r="I211">
        <v>108.0643117399328</v>
      </c>
      <c r="J211" s="17">
        <v>104.4898736348562</v>
      </c>
      <c r="K211">
        <v>109.47367543920561</v>
      </c>
      <c r="L211">
        <v>204.1162904956233</v>
      </c>
      <c r="M211">
        <v>151.53690843373494</v>
      </c>
      <c r="N211">
        <v>171.83254746371131</v>
      </c>
      <c r="O211">
        <v>171.11217771714425</v>
      </c>
      <c r="P211">
        <v>369.84960828297181</v>
      </c>
      <c r="Q211">
        <v>84.840701881557493</v>
      </c>
      <c r="R211">
        <v>151.53690843373494</v>
      </c>
      <c r="S211">
        <v>92.387615382095831</v>
      </c>
      <c r="T211">
        <v>53.992425679261999</v>
      </c>
      <c r="U211">
        <v>655032107</v>
      </c>
      <c r="V211">
        <v>3315591</v>
      </c>
      <c r="W211" s="22" t="str">
        <f t="shared" si="3"/>
        <v>7317</v>
      </c>
      <c r="X211" s="22" t="e">
        <f>VLOOKUP(W211,Ponder2015!$K$1:$K$84,1,FALSE)</f>
        <v>#N/A</v>
      </c>
      <c r="Y211" s="23">
        <v>4.4137593025366795E-2</v>
      </c>
      <c r="Z211">
        <v>1</v>
      </c>
      <c r="AA211">
        <v>4.35934168483546</v>
      </c>
      <c r="AB211">
        <v>2.4406569469160186</v>
      </c>
      <c r="AC211">
        <v>1.7861345447765058</v>
      </c>
      <c r="AD211">
        <v>1</v>
      </c>
      <c r="AE211">
        <v>1</v>
      </c>
      <c r="AF211">
        <v>1</v>
      </c>
      <c r="AG211">
        <v>1</v>
      </c>
      <c r="AH211">
        <v>0</v>
      </c>
      <c r="AI211">
        <v>0</v>
      </c>
      <c r="AJ211">
        <v>0</v>
      </c>
    </row>
    <row r="212" spans="1:36" x14ac:dyDescent="0.25">
      <c r="A212" t="s">
        <v>2703</v>
      </c>
      <c r="B212" t="s">
        <v>308</v>
      </c>
      <c r="C212">
        <v>294.37859179878319</v>
      </c>
      <c r="D212">
        <v>533.67313048261485</v>
      </c>
      <c r="E212">
        <v>135.94224319565907</v>
      </c>
      <c r="F212">
        <v>209.0283380749928</v>
      </c>
      <c r="G212">
        <v>186.40734595920071</v>
      </c>
      <c r="H212">
        <v>131.91507660374469</v>
      </c>
      <c r="I212">
        <v>156.96578629599296</v>
      </c>
      <c r="J212" s="17">
        <v>146.60517725941682</v>
      </c>
      <c r="K212">
        <v>230.19585501445408</v>
      </c>
      <c r="L212">
        <v>261.33814344174027</v>
      </c>
      <c r="M212">
        <v>103.09282263191353</v>
      </c>
      <c r="N212">
        <v>120.83889521207982</v>
      </c>
      <c r="O212">
        <v>209.1984504975494</v>
      </c>
      <c r="P212">
        <v>533.67313048261485</v>
      </c>
      <c r="Q212">
        <v>103.09282263191353</v>
      </c>
      <c r="R212">
        <v>171.68656612759685</v>
      </c>
      <c r="S212">
        <v>118.04065267083122</v>
      </c>
      <c r="T212">
        <v>56.425204101697666</v>
      </c>
      <c r="U212">
        <v>653673935</v>
      </c>
      <c r="V212">
        <v>3225411.6</v>
      </c>
      <c r="W212" s="22" t="str">
        <f t="shared" si="3"/>
        <v>6907</v>
      </c>
      <c r="X212" s="22" t="e">
        <f>VLOOKUP(W212,Ponder2015!$K$1:$K$84,1,FALSE)</f>
        <v>#N/A</v>
      </c>
      <c r="Y212" s="23">
        <v>4.4046076224352262E-2</v>
      </c>
      <c r="Z212">
        <v>0</v>
      </c>
      <c r="AA212">
        <v>5.176627400998238</v>
      </c>
      <c r="AB212">
        <v>3.1084151924035273</v>
      </c>
      <c r="AC212">
        <v>1.6653590593846963</v>
      </c>
      <c r="AD212">
        <v>1</v>
      </c>
      <c r="AE212">
        <v>1</v>
      </c>
      <c r="AF212">
        <v>1</v>
      </c>
      <c r="AG212">
        <v>1</v>
      </c>
      <c r="AH212">
        <v>0</v>
      </c>
      <c r="AI212">
        <v>0</v>
      </c>
      <c r="AJ212">
        <v>0</v>
      </c>
    </row>
    <row r="213" spans="1:36" x14ac:dyDescent="0.25">
      <c r="A213" t="s">
        <v>2978</v>
      </c>
      <c r="B213" t="s">
        <v>2979</v>
      </c>
      <c r="C213">
        <v>380</v>
      </c>
      <c r="D213">
        <v>4131.1979010925816</v>
      </c>
      <c r="E213">
        <v>4314.9670362055667</v>
      </c>
      <c r="F213">
        <v>267.7764285714286</v>
      </c>
      <c r="G213">
        <v>109.06709677419354</v>
      </c>
      <c r="H213">
        <v>18.617967332123413</v>
      </c>
      <c r="I213">
        <v>64</v>
      </c>
      <c r="J213" s="17">
        <v>1342.5206666666666</v>
      </c>
      <c r="L213">
        <v>18912.23076923077</v>
      </c>
      <c r="O213">
        <v>3282.2642073192592</v>
      </c>
      <c r="P213">
        <v>18912.23076923077</v>
      </c>
      <c r="Q213">
        <v>18.617967332123413</v>
      </c>
      <c r="R213">
        <v>380</v>
      </c>
      <c r="S213">
        <v>6107.7173371763984</v>
      </c>
      <c r="T213">
        <v>186.08244039454661</v>
      </c>
      <c r="U213">
        <v>646818862</v>
      </c>
      <c r="V213">
        <v>219862</v>
      </c>
      <c r="W213" s="22" t="str">
        <f t="shared" si="3"/>
        <v>7310</v>
      </c>
      <c r="X213" s="22" t="e">
        <f>VLOOKUP(W213,Ponder2015!$K$1:$K$84,1,FALSE)</f>
        <v>#N/A</v>
      </c>
      <c r="Y213" s="23">
        <v>4.3584165397386979E-2</v>
      </c>
      <c r="Z213">
        <v>3</v>
      </c>
      <c r="AA213">
        <v>1015.805347160516</v>
      </c>
      <c r="AB213">
        <v>49.769028340080972</v>
      </c>
      <c r="AC213">
        <v>20.410391382755762</v>
      </c>
      <c r="AD213">
        <v>1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</row>
    <row r="214" spans="1:36" x14ac:dyDescent="0.25">
      <c r="A214" s="16" t="s">
        <v>938</v>
      </c>
      <c r="B214" s="16" t="s">
        <v>939</v>
      </c>
      <c r="C214" s="20">
        <v>151.24836993406004</v>
      </c>
      <c r="D214" s="20">
        <v>1582.7798774259447</v>
      </c>
      <c r="E214" s="20">
        <v>311.66813053243493</v>
      </c>
      <c r="F214" s="20">
        <v>397.57060229586568</v>
      </c>
      <c r="G214" s="20">
        <v>324.17016023115315</v>
      </c>
      <c r="H214" s="20">
        <v>326.20454460614656</v>
      </c>
      <c r="I214" s="20">
        <v>268.05582204614808</v>
      </c>
      <c r="J214" s="21">
        <v>380.07081600458912</v>
      </c>
      <c r="K214" s="20">
        <v>545.56959202413748</v>
      </c>
      <c r="L214" s="20">
        <v>184.43280655594845</v>
      </c>
      <c r="M214" s="20">
        <v>274.19319409232293</v>
      </c>
      <c r="N214" s="20">
        <v>364.39568668209949</v>
      </c>
      <c r="O214">
        <v>425.863300202571</v>
      </c>
      <c r="P214">
        <v>1582.7798774259447</v>
      </c>
      <c r="Q214">
        <v>151.24836993406004</v>
      </c>
      <c r="R214">
        <v>325.18735241864988</v>
      </c>
      <c r="S214">
        <v>378.31975681117837</v>
      </c>
      <c r="T214">
        <v>88.835961359248955</v>
      </c>
      <c r="U214" s="22">
        <v>645689214.98000002</v>
      </c>
      <c r="V214" s="22">
        <v>2497507</v>
      </c>
      <c r="W214" s="22" t="str">
        <f t="shared" si="3"/>
        <v>2204</v>
      </c>
      <c r="X214" s="22" t="str">
        <f>VLOOKUP(W214,Ponder2015!$K$1:$K$84,1,FALSE)</f>
        <v>2204</v>
      </c>
      <c r="Y214" s="23">
        <v>4.3508047143185007E-2</v>
      </c>
      <c r="Z214">
        <v>0</v>
      </c>
      <c r="AA214">
        <v>10.464773128569858</v>
      </c>
      <c r="AB214">
        <v>4.8672860910908247</v>
      </c>
      <c r="AC214">
        <v>2.1500221956800081</v>
      </c>
      <c r="AD214">
        <v>1</v>
      </c>
      <c r="AE214">
        <v>0</v>
      </c>
      <c r="AF214">
        <v>1</v>
      </c>
      <c r="AG214">
        <v>1</v>
      </c>
      <c r="AH214">
        <v>0</v>
      </c>
      <c r="AI214">
        <v>0</v>
      </c>
      <c r="AJ214">
        <v>0</v>
      </c>
    </row>
    <row r="215" spans="1:36" x14ac:dyDescent="0.25">
      <c r="A215" t="s">
        <v>1655</v>
      </c>
      <c r="B215" t="s">
        <v>1656</v>
      </c>
      <c r="C215">
        <v>181.23949405584739</v>
      </c>
      <c r="D215">
        <v>512.81494949494947</v>
      </c>
      <c r="E215">
        <v>519.30235314685319</v>
      </c>
      <c r="F215">
        <v>466.71321093285798</v>
      </c>
      <c r="J215" s="17">
        <v>32269.745762711864</v>
      </c>
      <c r="K215">
        <v>319.5572544378698</v>
      </c>
      <c r="N215">
        <v>299.56025975721184</v>
      </c>
      <c r="O215">
        <v>4938.4190406482076</v>
      </c>
      <c r="P215">
        <v>32269.745762711864</v>
      </c>
      <c r="Q215">
        <v>181.23949405584739</v>
      </c>
      <c r="R215">
        <v>466.71321093285798</v>
      </c>
      <c r="S215">
        <v>12052.633111432309</v>
      </c>
      <c r="T215">
        <v>244.05853396050213</v>
      </c>
      <c r="U215">
        <v>645589015</v>
      </c>
      <c r="V215">
        <v>1491257.8</v>
      </c>
      <c r="W215" s="22" t="str">
        <f t="shared" si="3"/>
        <v>3904</v>
      </c>
      <c r="X215" s="22" t="e">
        <f>VLOOKUP(W215,Ponder2015!$K$1:$K$84,1,FALSE)</f>
        <v>#N/A</v>
      </c>
      <c r="Y215" s="23">
        <v>4.3501295434541835E-2</v>
      </c>
      <c r="Z215">
        <v>5</v>
      </c>
      <c r="AA215">
        <v>178.05029709897678</v>
      </c>
      <c r="AB215">
        <v>69.14255908507856</v>
      </c>
      <c r="AC215">
        <v>2.5751187033718175</v>
      </c>
      <c r="AD215">
        <v>1</v>
      </c>
      <c r="AE215">
        <v>0</v>
      </c>
      <c r="AF215">
        <v>0</v>
      </c>
      <c r="AG215">
        <v>1</v>
      </c>
      <c r="AH215">
        <v>0</v>
      </c>
      <c r="AI215">
        <v>0</v>
      </c>
      <c r="AJ215">
        <v>0</v>
      </c>
    </row>
    <row r="216" spans="1:36" x14ac:dyDescent="0.25">
      <c r="A216" s="16" t="s">
        <v>1509</v>
      </c>
      <c r="B216" s="16" t="s">
        <v>308</v>
      </c>
      <c r="C216" s="20">
        <v>206.05908877018621</v>
      </c>
      <c r="D216" s="20">
        <v>652.80410665364684</v>
      </c>
      <c r="E216" s="20">
        <v>412.19833244328066</v>
      </c>
      <c r="F216" s="20">
        <v>1491.0272853399106</v>
      </c>
      <c r="G216" s="20">
        <v>1174.8108181325629</v>
      </c>
      <c r="H216" s="20">
        <v>531.30158816490803</v>
      </c>
      <c r="I216" s="20">
        <v>428.46328861100255</v>
      </c>
      <c r="J216" s="21">
        <v>1622.4779280633204</v>
      </c>
      <c r="K216" s="20">
        <v>230.74232920760775</v>
      </c>
      <c r="L216" s="20">
        <v>257.71401177705224</v>
      </c>
      <c r="M216" s="20">
        <v>330.35243046728021</v>
      </c>
      <c r="N216" s="20">
        <v>396.34000692330335</v>
      </c>
      <c r="O216">
        <v>644.52426787950515</v>
      </c>
      <c r="P216">
        <v>1622.4779280633204</v>
      </c>
      <c r="Q216">
        <v>206.05908877018621</v>
      </c>
      <c r="R216">
        <v>420.33081052714158</v>
      </c>
      <c r="S216">
        <v>499.19015455802185</v>
      </c>
      <c r="T216">
        <v>77.450947844115348</v>
      </c>
      <c r="U216" s="22">
        <v>635075668.45000005</v>
      </c>
      <c r="V216" s="22">
        <v>1442484.24</v>
      </c>
      <c r="W216" s="22" t="str">
        <f t="shared" si="3"/>
        <v>3402</v>
      </c>
      <c r="X216" s="22" t="str">
        <f>VLOOKUP(W216,Ponder2015!$K$1:$K$84,1,FALSE)</f>
        <v>3402</v>
      </c>
      <c r="Y216" s="23">
        <v>4.2792881592839047E-2</v>
      </c>
      <c r="Z216">
        <v>0</v>
      </c>
      <c r="AA216">
        <v>7.8738479226841545</v>
      </c>
      <c r="AB216">
        <v>3.8600023777189985</v>
      </c>
      <c r="AC216">
        <v>2.0398557182591861</v>
      </c>
      <c r="AD216">
        <v>1</v>
      </c>
      <c r="AE216">
        <v>1</v>
      </c>
      <c r="AF216">
        <v>1</v>
      </c>
      <c r="AG216">
        <v>1</v>
      </c>
      <c r="AH216">
        <v>0</v>
      </c>
      <c r="AI216">
        <v>0</v>
      </c>
      <c r="AJ216">
        <v>0</v>
      </c>
    </row>
    <row r="217" spans="1:36" x14ac:dyDescent="0.25">
      <c r="A217" s="16" t="s">
        <v>485</v>
      </c>
      <c r="B217" s="16" t="s">
        <v>486</v>
      </c>
      <c r="C217" s="20">
        <v>576.86486826979103</v>
      </c>
      <c r="D217" s="20">
        <v>569.53349684371358</v>
      </c>
      <c r="E217" s="20">
        <v>559.51814250799021</v>
      </c>
      <c r="F217" s="20">
        <v>546.99785309177742</v>
      </c>
      <c r="G217" s="20">
        <v>542.54325549172995</v>
      </c>
      <c r="H217" s="20">
        <v>446.55052491305622</v>
      </c>
      <c r="I217" s="20">
        <v>634.84521811793229</v>
      </c>
      <c r="J217" s="21">
        <v>547.57434745238777</v>
      </c>
      <c r="K217" s="20">
        <v>510.42188040318138</v>
      </c>
      <c r="L217" s="20">
        <v>570.99353308623415</v>
      </c>
      <c r="M217" s="20">
        <v>531.85551874094017</v>
      </c>
      <c r="N217" s="20">
        <v>593.23042881123149</v>
      </c>
      <c r="O217">
        <v>552.57742231083046</v>
      </c>
      <c r="P217">
        <v>634.84521811793229</v>
      </c>
      <c r="Q217">
        <v>446.55052491305622</v>
      </c>
      <c r="R217">
        <v>553.54624498018893</v>
      </c>
      <c r="S217">
        <v>46.014236156324912</v>
      </c>
      <c r="T217">
        <v>8.3272016369936726</v>
      </c>
      <c r="U217" s="22">
        <v>634278641</v>
      </c>
      <c r="V217" s="22">
        <v>1132554</v>
      </c>
      <c r="W217" s="22" t="str">
        <f t="shared" si="3"/>
        <v>0401</v>
      </c>
      <c r="X217" s="22" t="str">
        <f>VLOOKUP(W217,Ponder2015!$K$1:$K$84,1,FALSE)</f>
        <v>0401</v>
      </c>
      <c r="Y217" s="23">
        <v>4.2739176022009447E-2</v>
      </c>
      <c r="Z217">
        <v>0</v>
      </c>
      <c r="AA217">
        <v>1.4216649241237309</v>
      </c>
      <c r="AB217">
        <v>1.1468693426701015</v>
      </c>
      <c r="AC217">
        <v>1.2396049586728508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0</v>
      </c>
      <c r="AJ217">
        <v>0</v>
      </c>
    </row>
    <row r="218" spans="1:36" x14ac:dyDescent="0.25">
      <c r="A218" t="s">
        <v>3544</v>
      </c>
      <c r="B218" t="s">
        <v>3545</v>
      </c>
      <c r="D218">
        <v>3427.1445951859955</v>
      </c>
      <c r="E218">
        <v>3439.1954777534647</v>
      </c>
      <c r="F218">
        <v>1000.3343333333333</v>
      </c>
      <c r="G218">
        <v>364.72545424916484</v>
      </c>
      <c r="K218">
        <v>2781.2618991976319</v>
      </c>
      <c r="M218">
        <v>1215.57</v>
      </c>
      <c r="O218">
        <v>2038.0386266199318</v>
      </c>
      <c r="P218">
        <v>3439.1954777534647</v>
      </c>
      <c r="Q218">
        <v>364.72545424916484</v>
      </c>
      <c r="R218">
        <v>1998.415949598816</v>
      </c>
      <c r="S218">
        <v>1341.5288711909589</v>
      </c>
      <c r="T218">
        <v>65.82450664420783</v>
      </c>
      <c r="U218">
        <v>633316685</v>
      </c>
      <c r="V218">
        <v>222994</v>
      </c>
      <c r="W218" s="22" t="str">
        <f t="shared" si="3"/>
        <v>8427</v>
      </c>
      <c r="X218" s="22" t="e">
        <f>VLOOKUP(W218,Ponder2015!$K$1:$K$84,1,FALSE)</f>
        <v>#N/A</v>
      </c>
      <c r="Y218" s="23">
        <v>4.267435718033348E-2</v>
      </c>
      <c r="Z218">
        <v>6</v>
      </c>
      <c r="AA218">
        <v>9.4295460809926173</v>
      </c>
      <c r="AB218">
        <v>1.7209607831862463</v>
      </c>
      <c r="AC218">
        <v>5.4792335613449774</v>
      </c>
      <c r="AD218">
        <v>0</v>
      </c>
      <c r="AE218">
        <v>1</v>
      </c>
      <c r="AF218">
        <v>1</v>
      </c>
      <c r="AG218">
        <v>0</v>
      </c>
      <c r="AH218">
        <v>0</v>
      </c>
      <c r="AI218">
        <v>0</v>
      </c>
      <c r="AJ218">
        <v>0</v>
      </c>
    </row>
    <row r="219" spans="1:36" x14ac:dyDescent="0.25">
      <c r="A219" t="s">
        <v>2105</v>
      </c>
      <c r="B219" t="s">
        <v>2106</v>
      </c>
      <c r="C219">
        <v>3840.4510219016256</v>
      </c>
      <c r="D219">
        <v>5462.8718075262186</v>
      </c>
      <c r="E219">
        <v>4857.8217229181755</v>
      </c>
      <c r="F219">
        <v>8961.2337758112099</v>
      </c>
      <c r="G219">
        <v>4594.1644448194402</v>
      </c>
      <c r="H219">
        <v>3304.8779092244645</v>
      </c>
      <c r="I219">
        <v>3516.7847711831814</v>
      </c>
      <c r="J219" s="17">
        <v>3042.7025548411389</v>
      </c>
      <c r="K219">
        <v>4664.8349391480733</v>
      </c>
      <c r="L219">
        <v>6713.6788174512058</v>
      </c>
      <c r="M219">
        <v>2225.1371882905673</v>
      </c>
      <c r="N219">
        <v>3364.0251538757452</v>
      </c>
      <c r="O219">
        <v>4545.7153422492538</v>
      </c>
      <c r="P219">
        <v>8961.2337758112099</v>
      </c>
      <c r="Q219">
        <v>2225.1371882905673</v>
      </c>
      <c r="R219">
        <v>4217.3077333605324</v>
      </c>
      <c r="S219">
        <v>1841.1529826655315</v>
      </c>
      <c r="T219">
        <v>40.503041744679841</v>
      </c>
      <c r="U219">
        <v>632405326.5999999</v>
      </c>
      <c r="V219">
        <v>165598.95000000001</v>
      </c>
      <c r="W219" s="22" t="str">
        <f t="shared" si="3"/>
        <v>4821</v>
      </c>
      <c r="X219" s="22" t="e">
        <f>VLOOKUP(W219,Ponder2015!$K$1:$K$84,1,FALSE)</f>
        <v>#N/A</v>
      </c>
      <c r="Y219" s="23">
        <v>4.261294772310293E-2</v>
      </c>
      <c r="Z219">
        <v>0</v>
      </c>
      <c r="AA219">
        <v>4.0272724859250415</v>
      </c>
      <c r="AB219">
        <v>2.1248707332700412</v>
      </c>
      <c r="AC219">
        <v>1.8953023460995788</v>
      </c>
      <c r="AD219">
        <v>1</v>
      </c>
      <c r="AE219">
        <v>1</v>
      </c>
      <c r="AF219">
        <v>1</v>
      </c>
      <c r="AG219">
        <v>1</v>
      </c>
      <c r="AH219">
        <v>0</v>
      </c>
      <c r="AI219">
        <v>0</v>
      </c>
      <c r="AJ219">
        <v>0</v>
      </c>
    </row>
    <row r="220" spans="1:36" x14ac:dyDescent="0.25">
      <c r="A220" t="s">
        <v>3131</v>
      </c>
      <c r="B220" t="s">
        <v>3129</v>
      </c>
      <c r="C220">
        <v>15269.235294117647</v>
      </c>
      <c r="H220">
        <v>80</v>
      </c>
      <c r="I220">
        <v>580.89604598560436</v>
      </c>
      <c r="J220" s="17">
        <v>566.85752513907528</v>
      </c>
      <c r="L220">
        <v>460.90995833333335</v>
      </c>
      <c r="O220">
        <v>3391.5797647151317</v>
      </c>
      <c r="P220">
        <v>15269.235294117647</v>
      </c>
      <c r="Q220">
        <v>80</v>
      </c>
      <c r="R220">
        <v>566.85752513907528</v>
      </c>
      <c r="S220">
        <v>6642.9113652212309</v>
      </c>
      <c r="T220">
        <v>195.86481303880487</v>
      </c>
      <c r="U220">
        <v>629799484</v>
      </c>
      <c r="V220">
        <v>1105175</v>
      </c>
      <c r="W220" s="22" t="str">
        <f t="shared" si="3"/>
        <v>7606</v>
      </c>
      <c r="X220" s="22" t="e">
        <f>VLOOKUP(W220,Ponder2015!$K$1:$K$84,1,FALSE)</f>
        <v>#N/A</v>
      </c>
      <c r="Y220" s="23">
        <v>4.2437359963452916E-2</v>
      </c>
      <c r="Z220">
        <v>7</v>
      </c>
      <c r="AA220">
        <v>190.8654411764706</v>
      </c>
      <c r="AB220">
        <v>26.936636838985997</v>
      </c>
      <c r="AC220">
        <v>7.0857190642384413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</row>
    <row r="221" spans="1:36" x14ac:dyDescent="0.25">
      <c r="A221" s="16" t="s">
        <v>495</v>
      </c>
      <c r="B221" s="16" t="s">
        <v>496</v>
      </c>
      <c r="C221" s="20">
        <v>435.62604000978831</v>
      </c>
      <c r="D221" s="20">
        <v>520.98764260415237</v>
      </c>
      <c r="E221" s="20">
        <v>384.35300624160544</v>
      </c>
      <c r="F221" s="20">
        <v>576.87147632038148</v>
      </c>
      <c r="G221" s="20">
        <v>508.92131851240907</v>
      </c>
      <c r="H221" s="20">
        <v>519.41148850213369</v>
      </c>
      <c r="I221" s="20">
        <v>527.11499533327674</v>
      </c>
      <c r="J221" s="21">
        <v>540.78919860627173</v>
      </c>
      <c r="K221" s="20">
        <v>535.00038685173024</v>
      </c>
      <c r="L221" s="20">
        <v>534.98215887571018</v>
      </c>
      <c r="M221" s="20">
        <v>557.79921052348527</v>
      </c>
      <c r="N221" s="20">
        <v>496.72732742499392</v>
      </c>
      <c r="O221">
        <v>511.54868748382819</v>
      </c>
      <c r="P221">
        <v>576.87147632038148</v>
      </c>
      <c r="Q221">
        <v>384.35300624160544</v>
      </c>
      <c r="R221">
        <v>524.05131896871455</v>
      </c>
      <c r="S221">
        <v>53.020654517214453</v>
      </c>
      <c r="T221">
        <v>10.364732783893736</v>
      </c>
      <c r="U221" s="22">
        <v>625079712</v>
      </c>
      <c r="V221" s="22">
        <v>1254728</v>
      </c>
      <c r="W221" s="22" t="str">
        <f t="shared" si="3"/>
        <v>0403</v>
      </c>
      <c r="X221" s="22" t="e">
        <f>VLOOKUP(W221,Ponder2015!$K$1:$K$84,1,FALSE)</f>
        <v>#N/A</v>
      </c>
      <c r="Y221" s="23">
        <v>4.2119330704303147E-2</v>
      </c>
      <c r="Z221">
        <v>0</v>
      </c>
      <c r="AA221">
        <v>1.5008897210439882</v>
      </c>
      <c r="AB221">
        <v>1.1007919557489374</v>
      </c>
      <c r="AC221">
        <v>1.3634635620341533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0</v>
      </c>
      <c r="AJ221">
        <v>0</v>
      </c>
    </row>
    <row r="222" spans="1:36" x14ac:dyDescent="0.25">
      <c r="A222" s="16" t="s">
        <v>1506</v>
      </c>
      <c r="B222" s="16" t="s">
        <v>308</v>
      </c>
      <c r="C222" s="20">
        <v>327.68644968449019</v>
      </c>
      <c r="D222" s="20">
        <v>266.42012043566996</v>
      </c>
      <c r="E222" s="20">
        <v>247.10899170398045</v>
      </c>
      <c r="F222" s="20">
        <v>268.62898862461219</v>
      </c>
      <c r="G222" s="20">
        <v>208.35800383877159</v>
      </c>
      <c r="H222" s="20">
        <v>237.90299292407727</v>
      </c>
      <c r="I222" s="20">
        <v>209.89349999999999</v>
      </c>
      <c r="J222" s="21">
        <v>328.75268978562673</v>
      </c>
      <c r="K222" s="20">
        <v>290.78507635093257</v>
      </c>
      <c r="L222" s="20">
        <v>277.93766544117648</v>
      </c>
      <c r="M222" s="20">
        <v>285.14821330503662</v>
      </c>
      <c r="N222" s="20">
        <v>315.70497685840638</v>
      </c>
      <c r="O222">
        <v>272.02730574606511</v>
      </c>
      <c r="P222">
        <v>328.75268978562673</v>
      </c>
      <c r="Q222">
        <v>208.35800383877159</v>
      </c>
      <c r="R222">
        <v>273.28332703289436</v>
      </c>
      <c r="S222">
        <v>41.037857229238178</v>
      </c>
      <c r="T222">
        <v>15.085933052451223</v>
      </c>
      <c r="U222" s="22">
        <v>622718557</v>
      </c>
      <c r="V222" s="22">
        <v>2239962</v>
      </c>
      <c r="W222" s="22" t="str">
        <f t="shared" si="3"/>
        <v>3402</v>
      </c>
      <c r="X222" s="22" t="str">
        <f>VLOOKUP(W222,Ponder2015!$K$1:$K$84,1,FALSE)</f>
        <v>3402</v>
      </c>
      <c r="Y222" s="23">
        <v>4.1960230566544847E-2</v>
      </c>
      <c r="Z222">
        <v>0</v>
      </c>
      <c r="AA222">
        <v>1.5778260672914544</v>
      </c>
      <c r="AB222">
        <v>1.2029738270350305</v>
      </c>
      <c r="AC222">
        <v>1.3116046515993802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0</v>
      </c>
      <c r="AJ222">
        <v>0</v>
      </c>
    </row>
    <row r="223" spans="1:36" x14ac:dyDescent="0.25">
      <c r="A223" s="16" t="s">
        <v>1497</v>
      </c>
      <c r="B223" s="16" t="s">
        <v>1498</v>
      </c>
      <c r="C223" s="20">
        <v>287.51377558133385</v>
      </c>
      <c r="D223" s="20">
        <v>290.1111891582363</v>
      </c>
      <c r="E223" s="20">
        <v>220.98355486753994</v>
      </c>
      <c r="F223" s="20">
        <v>260.14628668142831</v>
      </c>
      <c r="G223" s="20">
        <v>214.99188488300624</v>
      </c>
      <c r="H223" s="20">
        <v>181.80849975707673</v>
      </c>
      <c r="I223" s="20">
        <v>231.07498934045466</v>
      </c>
      <c r="J223" s="21">
        <v>236.42537560833301</v>
      </c>
      <c r="K223" s="20">
        <v>223.50027720919968</v>
      </c>
      <c r="L223" s="20">
        <v>228.05958915654705</v>
      </c>
      <c r="M223" s="20">
        <v>163.13951424584212</v>
      </c>
      <c r="N223" s="20">
        <v>218.60866331304194</v>
      </c>
      <c r="O223">
        <v>229.69696665017003</v>
      </c>
      <c r="P223">
        <v>290.1111891582363</v>
      </c>
      <c r="Q223">
        <v>163.13951424584212</v>
      </c>
      <c r="R223">
        <v>225.77993318287338</v>
      </c>
      <c r="S223">
        <v>37.10719893745712</v>
      </c>
      <c r="T223">
        <v>16.154849355921893</v>
      </c>
      <c r="U223" s="22">
        <v>621904405</v>
      </c>
      <c r="V223" s="22">
        <v>2752443</v>
      </c>
      <c r="W223" s="22" t="str">
        <f t="shared" si="3"/>
        <v>3401</v>
      </c>
      <c r="X223" s="22" t="str">
        <f>VLOOKUP(W223,Ponder2015!$K$1:$K$84,1,FALSE)</f>
        <v>3401</v>
      </c>
      <c r="Y223" s="23">
        <v>4.1905371103546356E-2</v>
      </c>
      <c r="Z223">
        <v>0</v>
      </c>
      <c r="AA223">
        <v>1.7783011706229244</v>
      </c>
      <c r="AB223">
        <v>1.2849290238883053</v>
      </c>
      <c r="AC223">
        <v>1.3839684041392672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0</v>
      </c>
      <c r="AJ223">
        <v>0</v>
      </c>
    </row>
    <row r="224" spans="1:36" x14ac:dyDescent="0.25">
      <c r="A224" t="s">
        <v>3984</v>
      </c>
      <c r="B224" t="s">
        <v>3985</v>
      </c>
      <c r="C224">
        <v>2733.5673828224485</v>
      </c>
      <c r="D224">
        <v>100</v>
      </c>
      <c r="E224">
        <v>325.32764281947618</v>
      </c>
      <c r="F224">
        <v>3002.2036375446573</v>
      </c>
      <c r="G224">
        <v>4150.9184487133016</v>
      </c>
      <c r="H224">
        <v>504.88499999999999</v>
      </c>
      <c r="I224">
        <v>4071.2007874015749</v>
      </c>
      <c r="J224" s="17">
        <v>2309.1297780373411</v>
      </c>
      <c r="K224">
        <v>274.52653367117517</v>
      </c>
      <c r="L224">
        <v>4295.4554185439883</v>
      </c>
      <c r="M224">
        <v>911.5692321036197</v>
      </c>
      <c r="N224">
        <v>851.74382157926459</v>
      </c>
      <c r="O224">
        <v>1960.877306936404</v>
      </c>
      <c r="P224">
        <v>4295.4554185439883</v>
      </c>
      <c r="Q224">
        <v>100</v>
      </c>
      <c r="R224">
        <v>1610.3495050704805</v>
      </c>
      <c r="S224">
        <v>1649.6692430401129</v>
      </c>
      <c r="T224">
        <v>84.129141441158794</v>
      </c>
      <c r="U224">
        <v>619793401</v>
      </c>
      <c r="V224">
        <v>483448.85</v>
      </c>
      <c r="W224" s="22" t="str">
        <f t="shared" si="3"/>
        <v>8507</v>
      </c>
      <c r="X224" s="22" t="e">
        <f>VLOOKUP(W224,Ponder2015!$K$1:$K$84,1,FALSE)</f>
        <v>#N/A</v>
      </c>
      <c r="Y224" s="23">
        <v>4.1763126724330114E-2</v>
      </c>
      <c r="Z224">
        <v>0</v>
      </c>
      <c r="AA224">
        <v>42.954554185439882</v>
      </c>
      <c r="AB224">
        <v>2.6674056812008571</v>
      </c>
      <c r="AC224">
        <v>16.103495050704804</v>
      </c>
      <c r="AD224">
        <v>1</v>
      </c>
      <c r="AE224">
        <v>0</v>
      </c>
      <c r="AF224">
        <v>1</v>
      </c>
      <c r="AG224">
        <v>0</v>
      </c>
      <c r="AH224">
        <v>0</v>
      </c>
      <c r="AI224">
        <v>0</v>
      </c>
      <c r="AJ224">
        <v>0</v>
      </c>
    </row>
    <row r="225" spans="1:36" x14ac:dyDescent="0.25">
      <c r="A225" s="16" t="s">
        <v>1366</v>
      </c>
      <c r="B225" s="16" t="s">
        <v>308</v>
      </c>
      <c r="C225" s="20">
        <v>5719.3604632459383</v>
      </c>
      <c r="D225" s="20">
        <v>4484.2829885877318</v>
      </c>
      <c r="E225" s="20">
        <v>2537.2195413758723</v>
      </c>
      <c r="F225" s="20">
        <v>517.4026465923348</v>
      </c>
      <c r="G225" s="20">
        <v>7384.5479336519538</v>
      </c>
      <c r="H225" s="20">
        <v>1708.5220806794055</v>
      </c>
      <c r="I225" s="20">
        <v>8065.0759063444111</v>
      </c>
      <c r="J225" s="21">
        <v>2980.5882614495331</v>
      </c>
      <c r="K225" s="20">
        <v>3159.9856562922869</v>
      </c>
      <c r="L225" s="20">
        <v>5774.5522350577603</v>
      </c>
      <c r="M225" s="20">
        <v>3797.5743395408713</v>
      </c>
      <c r="N225" s="20">
        <v>3963.6613451086955</v>
      </c>
      <c r="O225">
        <v>4174.3977831605662</v>
      </c>
      <c r="P225">
        <v>8065.0759063444111</v>
      </c>
      <c r="Q225">
        <v>517.4026465923348</v>
      </c>
      <c r="R225">
        <v>3880.6178423247834</v>
      </c>
      <c r="S225">
        <v>2241.3672964964185</v>
      </c>
      <c r="T225">
        <v>53.693189123903032</v>
      </c>
      <c r="U225" s="22">
        <v>616141003</v>
      </c>
      <c r="V225" s="22">
        <v>233796.7</v>
      </c>
      <c r="W225" s="22" t="str">
        <f t="shared" si="3"/>
        <v>3005</v>
      </c>
      <c r="X225" s="22" t="e">
        <f>VLOOKUP(W225,Ponder2015!$K$1:$K$84,1,FALSE)</f>
        <v>#N/A</v>
      </c>
      <c r="Y225" s="23">
        <v>4.1517019617872408E-2</v>
      </c>
      <c r="Z225">
        <v>0</v>
      </c>
      <c r="AA225">
        <v>15.587620124214288</v>
      </c>
      <c r="AB225">
        <v>2.0782968676742519</v>
      </c>
      <c r="AC225">
        <v>7.5001893938558641</v>
      </c>
      <c r="AD225">
        <v>1</v>
      </c>
      <c r="AE225">
        <v>0</v>
      </c>
      <c r="AF225">
        <v>1</v>
      </c>
      <c r="AG225">
        <v>0</v>
      </c>
      <c r="AH225">
        <v>0</v>
      </c>
      <c r="AI225">
        <v>0</v>
      </c>
      <c r="AJ225">
        <v>0</v>
      </c>
    </row>
    <row r="226" spans="1:36" x14ac:dyDescent="0.25">
      <c r="A226" t="s">
        <v>3961</v>
      </c>
      <c r="B226" t="s">
        <v>3962</v>
      </c>
      <c r="C226">
        <v>3750</v>
      </c>
      <c r="I226">
        <v>784.46624203821659</v>
      </c>
      <c r="J226" s="17">
        <v>6201.1399382276077</v>
      </c>
      <c r="K226">
        <v>6462.5298142717502</v>
      </c>
      <c r="N226">
        <v>11881.618711102188</v>
      </c>
      <c r="O226">
        <v>5815.9509411279523</v>
      </c>
      <c r="P226">
        <v>11881.618711102188</v>
      </c>
      <c r="Q226">
        <v>784.46624203821659</v>
      </c>
      <c r="R226">
        <v>6201.1399382276077</v>
      </c>
      <c r="S226">
        <v>4090.9275191180177</v>
      </c>
      <c r="T226">
        <v>70.339787259701652</v>
      </c>
      <c r="U226">
        <v>609297617</v>
      </c>
      <c r="V226">
        <v>53345</v>
      </c>
      <c r="W226" s="22" t="str">
        <f t="shared" si="3"/>
        <v>8504</v>
      </c>
      <c r="X226" s="22" t="e">
        <f>VLOOKUP(W226,Ponder2015!$K$1:$K$84,1,FALSE)</f>
        <v>#N/A</v>
      </c>
      <c r="Y226" s="23">
        <v>4.105589628825905E-2</v>
      </c>
      <c r="Z226">
        <v>7</v>
      </c>
      <c r="AA226">
        <v>15.14611856366326</v>
      </c>
      <c r="AB226">
        <v>1.9160378300538981</v>
      </c>
      <c r="AC226">
        <v>7.9049162423046733</v>
      </c>
      <c r="AD226">
        <v>0</v>
      </c>
      <c r="AE226">
        <v>0</v>
      </c>
      <c r="AF226">
        <v>1</v>
      </c>
      <c r="AG226">
        <v>0</v>
      </c>
      <c r="AH226">
        <v>0</v>
      </c>
      <c r="AI226">
        <v>0</v>
      </c>
      <c r="AJ226">
        <v>0</v>
      </c>
    </row>
    <row r="227" spans="1:36" x14ac:dyDescent="0.25">
      <c r="A227" s="16" t="s">
        <v>853</v>
      </c>
      <c r="B227" s="16" t="s">
        <v>308</v>
      </c>
      <c r="C227" s="20">
        <v>334.76818640641454</v>
      </c>
      <c r="D227" s="20">
        <v>576.95564970890359</v>
      </c>
      <c r="E227" s="20">
        <v>252.42011918038517</v>
      </c>
      <c r="F227" s="20">
        <v>249.42127636931227</v>
      </c>
      <c r="G227" s="20">
        <v>220.49447048586745</v>
      </c>
      <c r="H227" s="20">
        <v>226.8681575243844</v>
      </c>
      <c r="I227" s="20">
        <v>238.59120676813245</v>
      </c>
      <c r="J227" s="21">
        <v>275.966334086166</v>
      </c>
      <c r="K227" s="20">
        <v>228.06121129118162</v>
      </c>
      <c r="L227" s="20">
        <v>248.07285363086234</v>
      </c>
      <c r="M227" s="20">
        <v>231.25231447891576</v>
      </c>
      <c r="N227" s="20">
        <v>221.11074824867171</v>
      </c>
      <c r="O227">
        <v>275.33187734826646</v>
      </c>
      <c r="P227">
        <v>576.95564970890359</v>
      </c>
      <c r="Q227">
        <v>220.49447048586745</v>
      </c>
      <c r="R227">
        <v>243.33203019949741</v>
      </c>
      <c r="S227">
        <v>100.12380721370351</v>
      </c>
      <c r="T227">
        <v>36.364771191044184</v>
      </c>
      <c r="U227" s="22">
        <v>607987185</v>
      </c>
      <c r="V227" s="22">
        <v>2212720</v>
      </c>
      <c r="W227" s="22" t="str">
        <f t="shared" si="3"/>
        <v>1905</v>
      </c>
      <c r="X227" s="22" t="str">
        <f>VLOOKUP(W227,Ponder2015!$K$1:$K$84,1,FALSE)</f>
        <v>1905</v>
      </c>
      <c r="Y227" s="23">
        <v>4.0967596319928773E-2</v>
      </c>
      <c r="Z227">
        <v>0</v>
      </c>
      <c r="AA227">
        <v>2.6166445282621429</v>
      </c>
      <c r="AB227">
        <v>2.3710633131030163</v>
      </c>
      <c r="AC227">
        <v>1.1035742967309183</v>
      </c>
      <c r="AD227">
        <v>1</v>
      </c>
      <c r="AE227">
        <v>1</v>
      </c>
      <c r="AF227">
        <v>1</v>
      </c>
      <c r="AG227">
        <v>1</v>
      </c>
      <c r="AH227">
        <v>0</v>
      </c>
      <c r="AI227">
        <v>0</v>
      </c>
      <c r="AJ227">
        <v>0</v>
      </c>
    </row>
    <row r="228" spans="1:36" x14ac:dyDescent="0.25">
      <c r="A228" t="s">
        <v>4372</v>
      </c>
      <c r="B228" t="s">
        <v>4373</v>
      </c>
      <c r="E228">
        <v>1050</v>
      </c>
      <c r="F228">
        <v>7142.8571428571431</v>
      </c>
      <c r="O228">
        <v>4096.4285714285716</v>
      </c>
      <c r="P228">
        <v>7142.8571428571431</v>
      </c>
      <c r="Q228">
        <v>1050</v>
      </c>
      <c r="R228">
        <v>4096.4285714285716</v>
      </c>
      <c r="S228">
        <v>4308.300602515179</v>
      </c>
      <c r="T228">
        <v>105.17211584169573</v>
      </c>
      <c r="U228">
        <v>600378000</v>
      </c>
      <c r="V228">
        <v>84360</v>
      </c>
      <c r="W228" s="22" t="str">
        <f t="shared" si="3"/>
        <v>8710</v>
      </c>
      <c r="X228" s="22" t="e">
        <f>VLOOKUP(W228,Ponder2015!$K$1:$K$84,1,FALSE)</f>
        <v>#N/A</v>
      </c>
      <c r="Y228" s="23">
        <v>4.0454871665372677E-2</v>
      </c>
      <c r="Z228">
        <v>10</v>
      </c>
      <c r="AA228">
        <v>6.8027210884353746</v>
      </c>
      <c r="AB228">
        <v>1.7436791630340018</v>
      </c>
      <c r="AC228">
        <v>3.9013605442176873</v>
      </c>
      <c r="AD228">
        <v>0</v>
      </c>
      <c r="AE228">
        <v>1</v>
      </c>
      <c r="AF228">
        <v>1</v>
      </c>
      <c r="AG228">
        <v>1</v>
      </c>
      <c r="AH228">
        <v>0</v>
      </c>
      <c r="AI228">
        <v>0</v>
      </c>
      <c r="AJ228">
        <v>0</v>
      </c>
    </row>
    <row r="229" spans="1:36" x14ac:dyDescent="0.25">
      <c r="A229" t="s">
        <v>4802</v>
      </c>
      <c r="B229" t="s">
        <v>4803</v>
      </c>
      <c r="E229">
        <v>697.2874573591306</v>
      </c>
      <c r="F229">
        <v>628.43559873495485</v>
      </c>
      <c r="G229">
        <v>657.12241529105131</v>
      </c>
      <c r="H229">
        <v>651.80804380143138</v>
      </c>
      <c r="I229">
        <v>658.80195351244129</v>
      </c>
      <c r="J229" s="17">
        <v>771.1469190932047</v>
      </c>
      <c r="K229">
        <v>769.73804335359557</v>
      </c>
      <c r="L229">
        <v>622.44702367271896</v>
      </c>
      <c r="M229">
        <v>695.92763127723003</v>
      </c>
      <c r="N229">
        <v>576.6063386319513</v>
      </c>
      <c r="O229">
        <v>672.93214247277103</v>
      </c>
      <c r="P229">
        <v>771.1469190932047</v>
      </c>
      <c r="Q229">
        <v>576.6063386319513</v>
      </c>
      <c r="R229">
        <v>657.9621844017463</v>
      </c>
      <c r="S229">
        <v>62.22065218885465</v>
      </c>
      <c r="T229">
        <v>9.2462000641279065</v>
      </c>
      <c r="U229">
        <v>593116896</v>
      </c>
      <c r="V229">
        <v>886520.6</v>
      </c>
      <c r="W229" s="22" t="str">
        <f t="shared" si="3"/>
        <v>9619</v>
      </c>
      <c r="X229" s="22" t="e">
        <f>VLOOKUP(W229,Ponder2015!$K$1:$K$84,1,FALSE)</f>
        <v>#N/A</v>
      </c>
      <c r="Y229" s="23">
        <v>3.9965601521448478E-2</v>
      </c>
      <c r="Z229">
        <v>2</v>
      </c>
      <c r="AA229">
        <v>1.3373889037065008</v>
      </c>
      <c r="AB229">
        <v>1.1720231608665654</v>
      </c>
      <c r="AC229">
        <v>1.1410942619236875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0</v>
      </c>
      <c r="AJ229">
        <v>0</v>
      </c>
    </row>
    <row r="230" spans="1:36" x14ac:dyDescent="0.25">
      <c r="A230" s="16" t="s">
        <v>1225</v>
      </c>
      <c r="B230" s="16" t="s">
        <v>308</v>
      </c>
      <c r="C230" s="20"/>
      <c r="D230" s="20"/>
      <c r="E230" s="20"/>
      <c r="F230" s="20"/>
      <c r="G230" s="20"/>
      <c r="H230" s="20">
        <v>464.77822390174777</v>
      </c>
      <c r="I230" s="20">
        <v>464.77822390174777</v>
      </c>
      <c r="J230" s="21"/>
      <c r="K230" s="20">
        <v>464.77822390174777</v>
      </c>
      <c r="L230" s="20">
        <v>285.8</v>
      </c>
      <c r="M230" s="20"/>
      <c r="N230" s="20">
        <v>464.77822390174777</v>
      </c>
      <c r="O230">
        <v>428.98257912139815</v>
      </c>
      <c r="P230">
        <v>464.77822390174777</v>
      </c>
      <c r="Q230">
        <v>285.8</v>
      </c>
      <c r="R230">
        <v>464.77822390174777</v>
      </c>
      <c r="S230">
        <v>80.041495027297273</v>
      </c>
      <c r="T230">
        <v>18.658448832871198</v>
      </c>
      <c r="U230" s="22">
        <v>590418460</v>
      </c>
      <c r="V230" s="22">
        <v>1270400</v>
      </c>
      <c r="W230" s="22" t="str">
        <f t="shared" si="3"/>
        <v>2905</v>
      </c>
      <c r="X230" s="22" t="e">
        <f>VLOOKUP(W230,Ponder2015!$K$1:$K$84,1,FALSE)</f>
        <v>#N/A</v>
      </c>
      <c r="Y230" s="23">
        <v>3.9783774602278853E-2</v>
      </c>
      <c r="Z230">
        <v>7</v>
      </c>
      <c r="AA230">
        <v>1.6262359128822523</v>
      </c>
      <c r="AB230">
        <v>1</v>
      </c>
      <c r="AC230">
        <v>1.6262359128822523</v>
      </c>
      <c r="AD230">
        <v>0</v>
      </c>
      <c r="AE230">
        <v>1</v>
      </c>
      <c r="AF230">
        <v>1</v>
      </c>
      <c r="AG230">
        <v>1</v>
      </c>
      <c r="AH230">
        <v>1</v>
      </c>
      <c r="AI230">
        <v>0</v>
      </c>
      <c r="AJ230">
        <v>0</v>
      </c>
    </row>
    <row r="231" spans="1:36" x14ac:dyDescent="0.25">
      <c r="A231" t="s">
        <v>3147</v>
      </c>
      <c r="B231" t="s">
        <v>3107</v>
      </c>
      <c r="C231">
        <v>277.82170985820136</v>
      </c>
      <c r="D231">
        <v>286.51893912921935</v>
      </c>
      <c r="E231">
        <v>248.35642699370322</v>
      </c>
      <c r="F231">
        <v>381.05678662733533</v>
      </c>
      <c r="G231">
        <v>280.29366481574959</v>
      </c>
      <c r="H231">
        <v>252.81657183436934</v>
      </c>
      <c r="I231">
        <v>336.94082383938161</v>
      </c>
      <c r="J231" s="17">
        <v>307.80739561583795</v>
      </c>
      <c r="K231">
        <v>295.60680469387592</v>
      </c>
      <c r="L231">
        <v>295.53820555642397</v>
      </c>
      <c r="M231">
        <v>290.01865571951168</v>
      </c>
      <c r="N231">
        <v>316.97083968905451</v>
      </c>
      <c r="O231">
        <v>297.47890203105533</v>
      </c>
      <c r="P231">
        <v>381.05678662733533</v>
      </c>
      <c r="Q231">
        <v>248.35642699370322</v>
      </c>
      <c r="R231">
        <v>292.77843063796786</v>
      </c>
      <c r="S231">
        <v>36.057587106706372</v>
      </c>
      <c r="T231">
        <v>12.121056942364987</v>
      </c>
      <c r="U231">
        <v>578243523</v>
      </c>
      <c r="V231">
        <v>1974716</v>
      </c>
      <c r="W231" s="22" t="str">
        <f t="shared" si="3"/>
        <v>7615</v>
      </c>
      <c r="X231" s="22" t="e">
        <f>VLOOKUP(W231,Ponder2015!$K$1:$K$84,1,FALSE)</f>
        <v>#N/A</v>
      </c>
      <c r="Y231" s="23">
        <v>3.8963398915846305E-2</v>
      </c>
      <c r="Z231">
        <v>0</v>
      </c>
      <c r="AA231">
        <v>1.5343141759604899</v>
      </c>
      <c r="AB231">
        <v>1.3015193291288836</v>
      </c>
      <c r="AC231">
        <v>1.178863918208128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0</v>
      </c>
      <c r="AJ231">
        <v>0</v>
      </c>
    </row>
    <row r="232" spans="1:36" x14ac:dyDescent="0.25">
      <c r="A232" s="16" t="s">
        <v>1434</v>
      </c>
      <c r="B232" s="16" t="s">
        <v>1435</v>
      </c>
      <c r="C232" s="20">
        <v>190.78848719899239</v>
      </c>
      <c r="D232" s="20">
        <v>190.42495528401165</v>
      </c>
      <c r="E232" s="20">
        <v>199.48105520062256</v>
      </c>
      <c r="F232" s="20">
        <v>201.13219123724036</v>
      </c>
      <c r="G232" s="20">
        <v>228.98321665605965</v>
      </c>
      <c r="H232" s="20">
        <v>238.62107063197027</v>
      </c>
      <c r="I232" s="20">
        <v>250.25340130176832</v>
      </c>
      <c r="J232" s="21">
        <v>235.38078598162642</v>
      </c>
      <c r="K232" s="20">
        <v>226.39128598868137</v>
      </c>
      <c r="L232" s="20">
        <v>225.04954686655242</v>
      </c>
      <c r="M232" s="20">
        <v>220.87843410582565</v>
      </c>
      <c r="N232" s="20">
        <v>205.72203726941365</v>
      </c>
      <c r="O232">
        <v>217.75887231023037</v>
      </c>
      <c r="P232">
        <v>250.25340130176832</v>
      </c>
      <c r="Q232">
        <v>190.42495528401165</v>
      </c>
      <c r="R232">
        <v>222.96399048618903</v>
      </c>
      <c r="S232">
        <v>19.759929288776146</v>
      </c>
      <c r="T232">
        <v>9.0742246592024713</v>
      </c>
      <c r="U232" s="22">
        <v>575788731</v>
      </c>
      <c r="V232" s="22">
        <v>2673246</v>
      </c>
      <c r="W232" s="22" t="str">
        <f t="shared" si="3"/>
        <v>3208</v>
      </c>
      <c r="X232" s="22" t="e">
        <f>VLOOKUP(W232,Ponder2015!$K$1:$K$84,1,FALSE)</f>
        <v>#N/A</v>
      </c>
      <c r="Y232" s="23">
        <v>3.8797989298363346E-2</v>
      </c>
      <c r="Z232">
        <v>0</v>
      </c>
      <c r="AA232">
        <v>1.3141838522609854</v>
      </c>
      <c r="AB232">
        <v>1.1223938033943184</v>
      </c>
      <c r="AC232">
        <v>1.1708758978236158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0</v>
      </c>
      <c r="AJ232">
        <v>0</v>
      </c>
    </row>
    <row r="233" spans="1:36" x14ac:dyDescent="0.25">
      <c r="A233" t="s">
        <v>3814</v>
      </c>
      <c r="B233" t="s">
        <v>3815</v>
      </c>
      <c r="C233">
        <v>1514.3201720093823</v>
      </c>
      <c r="D233">
        <v>21634.188543371522</v>
      </c>
      <c r="E233">
        <v>2481.7225189364867</v>
      </c>
      <c r="F233">
        <v>8498.8859834283739</v>
      </c>
      <c r="G233">
        <v>3095.4658991121082</v>
      </c>
      <c r="H233">
        <v>16028.82972972973</v>
      </c>
      <c r="I233">
        <v>61503.747685470931</v>
      </c>
      <c r="J233" s="17">
        <v>658.95326633165826</v>
      </c>
      <c r="K233">
        <v>2905.2544753210891</v>
      </c>
      <c r="L233">
        <v>3363.7324375145249</v>
      </c>
      <c r="M233">
        <v>21339.785756942372</v>
      </c>
      <c r="N233">
        <v>1965.5195011471262</v>
      </c>
      <c r="O233">
        <v>12082.533830776274</v>
      </c>
      <c r="P233">
        <v>61503.747685470931</v>
      </c>
      <c r="Q233">
        <v>658.95326633165826</v>
      </c>
      <c r="R233">
        <v>3229.5991683133166</v>
      </c>
      <c r="S233">
        <v>17387.365362692217</v>
      </c>
      <c r="T233">
        <v>143.90495906085221</v>
      </c>
      <c r="U233">
        <v>571882968</v>
      </c>
      <c r="V233">
        <v>99187.38</v>
      </c>
      <c r="W233" s="22" t="str">
        <f t="shared" si="3"/>
        <v>8473</v>
      </c>
      <c r="X233" s="22" t="e">
        <f>VLOOKUP(W233,Ponder2015!$K$1:$K$84,1,FALSE)</f>
        <v>#N/A</v>
      </c>
      <c r="Y233" s="23">
        <v>3.8534809866538129E-2</v>
      </c>
      <c r="Z233">
        <v>0</v>
      </c>
      <c r="AA233">
        <v>93.335522908714793</v>
      </c>
      <c r="AB233">
        <v>19.043771217464037</v>
      </c>
      <c r="AC233">
        <v>4.9011050302432597</v>
      </c>
      <c r="AD233">
        <v>1</v>
      </c>
      <c r="AE233">
        <v>0</v>
      </c>
      <c r="AF233">
        <v>0</v>
      </c>
      <c r="AG233">
        <v>1</v>
      </c>
      <c r="AH233">
        <v>0</v>
      </c>
      <c r="AI233">
        <v>0</v>
      </c>
      <c r="AJ233">
        <v>0</v>
      </c>
    </row>
    <row r="234" spans="1:36" x14ac:dyDescent="0.25">
      <c r="A234" s="16" t="s">
        <v>1354</v>
      </c>
      <c r="B234" s="16" t="s">
        <v>1351</v>
      </c>
      <c r="C234" s="20">
        <v>10895.397344441773</v>
      </c>
      <c r="D234" s="20">
        <v>9231.0259669511524</v>
      </c>
      <c r="E234" s="20">
        <v>16367.496468926554</v>
      </c>
      <c r="F234" s="20">
        <v>13128.215714751474</v>
      </c>
      <c r="G234" s="20">
        <v>9100.3156089080985</v>
      </c>
      <c r="H234" s="20">
        <v>10569.001909739673</v>
      </c>
      <c r="I234" s="20">
        <v>9164.3932813770407</v>
      </c>
      <c r="J234" s="21">
        <v>9443.7839337152836</v>
      </c>
      <c r="K234" s="20">
        <v>2540.5265792827236</v>
      </c>
      <c r="L234" s="20">
        <v>1407.9008986900449</v>
      </c>
      <c r="M234" s="20">
        <v>9803.5795525042395</v>
      </c>
      <c r="N234" s="20">
        <v>6358.6423062059339</v>
      </c>
      <c r="O234">
        <v>9000.8566304578326</v>
      </c>
      <c r="P234">
        <v>16367.496468926554</v>
      </c>
      <c r="Q234">
        <v>1407.9008986900449</v>
      </c>
      <c r="R234">
        <v>9337.4049503332171</v>
      </c>
      <c r="S234">
        <v>4097.1291527546837</v>
      </c>
      <c r="T234">
        <v>45.519324670615063</v>
      </c>
      <c r="U234" s="22">
        <v>566790340</v>
      </c>
      <c r="V234" s="22">
        <v>96824.83</v>
      </c>
      <c r="W234" s="22" t="str">
        <f t="shared" si="3"/>
        <v>3004</v>
      </c>
      <c r="X234" s="22" t="str">
        <f>VLOOKUP(W234,Ponder2015!$K$1:$K$84,1,FALSE)</f>
        <v>3004</v>
      </c>
      <c r="Y234" s="23">
        <v>3.8191656699400951E-2</v>
      </c>
      <c r="Z234">
        <v>0</v>
      </c>
      <c r="AA234">
        <v>11.625460630187385</v>
      </c>
      <c r="AB234">
        <v>1.7528956445594084</v>
      </c>
      <c r="AC234">
        <v>6.6321464522261699</v>
      </c>
      <c r="AD234">
        <v>1</v>
      </c>
      <c r="AE234">
        <v>0</v>
      </c>
      <c r="AF234">
        <v>1</v>
      </c>
      <c r="AG234">
        <v>0</v>
      </c>
      <c r="AH234">
        <v>0</v>
      </c>
      <c r="AI234">
        <v>0</v>
      </c>
      <c r="AJ234">
        <v>0</v>
      </c>
    </row>
    <row r="235" spans="1:36" x14ac:dyDescent="0.25">
      <c r="A235" s="16" t="s">
        <v>678</v>
      </c>
      <c r="B235" s="16" t="s">
        <v>679</v>
      </c>
      <c r="C235" s="20">
        <v>633.33735339676923</v>
      </c>
      <c r="D235" s="20"/>
      <c r="E235" s="20">
        <v>1000</v>
      </c>
      <c r="F235" s="20">
        <v>470.58823529411762</v>
      </c>
      <c r="G235" s="20"/>
      <c r="H235" s="20"/>
      <c r="I235" s="20"/>
      <c r="J235" s="21">
        <v>388.9869565217391</v>
      </c>
      <c r="K235" s="20">
        <v>127.51677852348993</v>
      </c>
      <c r="L235" s="20">
        <v>122.0823353062076</v>
      </c>
      <c r="M235" s="20">
        <v>127.52216840931754</v>
      </c>
      <c r="N235" s="20">
        <v>143.7017453319458</v>
      </c>
      <c r="O235">
        <v>376.71694659794832</v>
      </c>
      <c r="P235">
        <v>1000</v>
      </c>
      <c r="Q235">
        <v>122.0823353062076</v>
      </c>
      <c r="R235">
        <v>266.34435092684248</v>
      </c>
      <c r="S235">
        <v>317.72220578952692</v>
      </c>
      <c r="T235">
        <v>84.339769861379878</v>
      </c>
      <c r="U235" s="22">
        <v>566619434</v>
      </c>
      <c r="V235" s="22">
        <v>4115878</v>
      </c>
      <c r="W235" s="22" t="str">
        <f t="shared" si="3"/>
        <v>1106</v>
      </c>
      <c r="X235" s="22" t="e">
        <f>VLOOKUP(W235,Ponder2015!$K$1:$K$84,1,FALSE)</f>
        <v>#N/A</v>
      </c>
      <c r="Y235" s="23">
        <v>3.8180140654014809E-2</v>
      </c>
      <c r="Z235">
        <v>4</v>
      </c>
      <c r="AA235">
        <v>8.1911932425915222</v>
      </c>
      <c r="AB235">
        <v>3.7545380501600079</v>
      </c>
      <c r="AC235">
        <v>2.1816780475143771</v>
      </c>
      <c r="AD235">
        <v>1</v>
      </c>
      <c r="AE235">
        <v>1</v>
      </c>
      <c r="AF235">
        <v>1</v>
      </c>
      <c r="AG235">
        <v>1</v>
      </c>
      <c r="AH235">
        <v>0</v>
      </c>
      <c r="AI235">
        <v>0</v>
      </c>
      <c r="AJ235">
        <v>0</v>
      </c>
    </row>
    <row r="236" spans="1:36" x14ac:dyDescent="0.25">
      <c r="A236" s="16" t="s">
        <v>1507</v>
      </c>
      <c r="B236" s="16" t="s">
        <v>1508</v>
      </c>
      <c r="C236" s="20">
        <v>321.75009432111437</v>
      </c>
      <c r="D236" s="20">
        <v>347.13431378971501</v>
      </c>
      <c r="E236" s="20">
        <v>244.50282140505971</v>
      </c>
      <c r="F236" s="20">
        <v>199.42005662678918</v>
      </c>
      <c r="G236" s="20">
        <v>360.1958799683859</v>
      </c>
      <c r="H236" s="20">
        <v>160.27182059456842</v>
      </c>
      <c r="I236" s="20">
        <v>163.25666436405911</v>
      </c>
      <c r="J236" s="21">
        <v>163.27087679683217</v>
      </c>
      <c r="K236" s="20">
        <v>210.42892811787084</v>
      </c>
      <c r="L236" s="20">
        <v>110.93733030439469</v>
      </c>
      <c r="M236" s="20">
        <v>314.68057536115072</v>
      </c>
      <c r="N236" s="20">
        <v>208.6510422497939</v>
      </c>
      <c r="O236">
        <v>233.70836699164454</v>
      </c>
      <c r="P236">
        <v>360.1958799683859</v>
      </c>
      <c r="Q236">
        <v>110.93733030439469</v>
      </c>
      <c r="R236">
        <v>209.53998518383236</v>
      </c>
      <c r="S236">
        <v>83.134571695419638</v>
      </c>
      <c r="T236">
        <v>35.571927854167001</v>
      </c>
      <c r="U236" s="22">
        <v>564920137</v>
      </c>
      <c r="V236" s="22">
        <v>2628606</v>
      </c>
      <c r="W236" s="22" t="str">
        <f t="shared" si="3"/>
        <v>3402</v>
      </c>
      <c r="X236" s="22" t="str">
        <f>VLOOKUP(W236,Ponder2015!$K$1:$K$84,1,FALSE)</f>
        <v>3402</v>
      </c>
      <c r="Y236" s="23">
        <v>3.8065638053892299E-2</v>
      </c>
      <c r="Z236">
        <v>0</v>
      </c>
      <c r="AA236">
        <v>3.2468410676556276</v>
      </c>
      <c r="AB236">
        <v>1.718983990823427</v>
      </c>
      <c r="AC236">
        <v>1.8888140232768122</v>
      </c>
      <c r="AD236">
        <v>1</v>
      </c>
      <c r="AE236">
        <v>1</v>
      </c>
      <c r="AF236">
        <v>1</v>
      </c>
      <c r="AG236">
        <v>1</v>
      </c>
      <c r="AH236">
        <v>0</v>
      </c>
      <c r="AI236">
        <v>0</v>
      </c>
      <c r="AJ236">
        <v>0</v>
      </c>
    </row>
    <row r="237" spans="1:36" x14ac:dyDescent="0.25">
      <c r="A237" s="16" t="s">
        <v>1052</v>
      </c>
      <c r="B237" s="16" t="s">
        <v>1053</v>
      </c>
      <c r="C237" s="20"/>
      <c r="D237" s="20"/>
      <c r="E237" s="20"/>
      <c r="F237" s="20"/>
      <c r="G237" s="20"/>
      <c r="H237" s="20">
        <v>21.672819269230768</v>
      </c>
      <c r="I237" s="20"/>
      <c r="J237" s="21"/>
      <c r="K237" s="20"/>
      <c r="L237" s="20"/>
      <c r="M237" s="20"/>
      <c r="N237" s="20"/>
      <c r="O237">
        <v>21.672819269230768</v>
      </c>
      <c r="P237">
        <v>21.672819269230768</v>
      </c>
      <c r="Q237">
        <v>21.672819269230768</v>
      </c>
      <c r="R237">
        <v>21.672819269230768</v>
      </c>
      <c r="S237" t="e">
        <v>#DIV/0!</v>
      </c>
      <c r="T237" t="e">
        <v>#DIV/0!</v>
      </c>
      <c r="U237" s="22">
        <v>563493301</v>
      </c>
      <c r="V237" s="22">
        <v>26000000</v>
      </c>
      <c r="W237" s="22" t="str">
        <f t="shared" si="3"/>
        <v>2618</v>
      </c>
      <c r="X237" s="22" t="e">
        <f>VLOOKUP(W237,Ponder2015!$K$1:$K$84,1,FALSE)</f>
        <v>#N/A</v>
      </c>
      <c r="Y237" s="23">
        <v>3.7969494512211002E-2</v>
      </c>
      <c r="Z237">
        <v>11</v>
      </c>
      <c r="AA237">
        <v>1</v>
      </c>
      <c r="AB237">
        <v>1</v>
      </c>
      <c r="AC237">
        <v>1</v>
      </c>
      <c r="AD237">
        <v>0</v>
      </c>
      <c r="AE237">
        <v>1</v>
      </c>
      <c r="AF237">
        <v>1</v>
      </c>
      <c r="AG237">
        <v>1</v>
      </c>
      <c r="AH237" t="e">
        <v>#DIV/0!</v>
      </c>
      <c r="AI237">
        <v>0</v>
      </c>
      <c r="AJ237" t="e">
        <v>#DIV/0!</v>
      </c>
    </row>
    <row r="238" spans="1:36" x14ac:dyDescent="0.25">
      <c r="A238" t="s">
        <v>1987</v>
      </c>
      <c r="B238" t="s">
        <v>1988</v>
      </c>
      <c r="C238">
        <v>303.62790697674421</v>
      </c>
      <c r="D238">
        <v>289.06287440966094</v>
      </c>
      <c r="E238">
        <v>318.25126462816155</v>
      </c>
      <c r="F238">
        <v>376.51112527892889</v>
      </c>
      <c r="G238">
        <v>325.28943193962061</v>
      </c>
      <c r="H238">
        <v>343.88309099968291</v>
      </c>
      <c r="I238">
        <v>278.42017647058822</v>
      </c>
      <c r="J238" s="17">
        <v>259.23529121620714</v>
      </c>
      <c r="K238">
        <v>265.49299621385285</v>
      </c>
      <c r="L238">
        <v>302.67329877306486</v>
      </c>
      <c r="M238">
        <v>255.93546576879911</v>
      </c>
      <c r="N238">
        <v>326.69746768735786</v>
      </c>
      <c r="O238">
        <v>303.75669919688909</v>
      </c>
      <c r="P238">
        <v>376.51112527892889</v>
      </c>
      <c r="Q238">
        <v>255.93546576879911</v>
      </c>
      <c r="R238">
        <v>303.15060287490451</v>
      </c>
      <c r="S238">
        <v>36.550760488016138</v>
      </c>
      <c r="T238">
        <v>12.03290679173619</v>
      </c>
      <c r="U238">
        <v>558374154</v>
      </c>
      <c r="V238">
        <v>1841993</v>
      </c>
      <c r="W238" s="22" t="str">
        <f t="shared" si="3"/>
        <v>4802</v>
      </c>
      <c r="X238" s="22" t="str">
        <f>VLOOKUP(W238,Ponder2015!$K$1:$K$84,1,FALSE)</f>
        <v>4802</v>
      </c>
      <c r="Y238" s="23">
        <v>3.7624554432925658E-2</v>
      </c>
      <c r="Z238">
        <v>0</v>
      </c>
      <c r="AA238">
        <v>1.4711174324665599</v>
      </c>
      <c r="AB238">
        <v>1.2419936549962816</v>
      </c>
      <c r="AC238">
        <v>1.1844806344610226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0</v>
      </c>
      <c r="AJ238">
        <v>0</v>
      </c>
    </row>
    <row r="239" spans="1:36" x14ac:dyDescent="0.25">
      <c r="A239" s="16" t="s">
        <v>415</v>
      </c>
      <c r="B239" s="16" t="s">
        <v>416</v>
      </c>
      <c r="C239" s="20">
        <v>613.1973024453024</v>
      </c>
      <c r="D239" s="20">
        <v>583.78144274515523</v>
      </c>
      <c r="E239" s="20">
        <v>800</v>
      </c>
      <c r="F239" s="20">
        <v>800</v>
      </c>
      <c r="G239" s="20">
        <v>800</v>
      </c>
      <c r="H239" s="20"/>
      <c r="I239" s="20"/>
      <c r="J239" s="21"/>
      <c r="K239" s="20"/>
      <c r="L239" s="20"/>
      <c r="M239" s="20"/>
      <c r="N239" s="20"/>
      <c r="O239">
        <v>719.39574903809148</v>
      </c>
      <c r="P239">
        <v>800</v>
      </c>
      <c r="Q239">
        <v>583.78144274515523</v>
      </c>
      <c r="R239">
        <v>800</v>
      </c>
      <c r="S239">
        <v>110.86082034405447</v>
      </c>
      <c r="T239">
        <v>15.410269033739379</v>
      </c>
      <c r="U239" s="22">
        <v>555748255</v>
      </c>
      <c r="V239" s="22">
        <v>798869</v>
      </c>
      <c r="W239" s="22" t="str">
        <f t="shared" si="3"/>
        <v>0207</v>
      </c>
      <c r="X239" s="22" t="str">
        <f>VLOOKUP(W239,Ponder2015!$K$1:$K$84,1,FALSE)</f>
        <v>0207</v>
      </c>
      <c r="Y239" s="23">
        <v>3.7447615226207175E-2</v>
      </c>
      <c r="Z239">
        <v>7</v>
      </c>
      <c r="AA239">
        <v>1.370375865731712</v>
      </c>
      <c r="AB239">
        <v>1</v>
      </c>
      <c r="AC239">
        <v>1.370375865731712</v>
      </c>
      <c r="AD239">
        <v>0</v>
      </c>
      <c r="AE239">
        <v>1</v>
      </c>
      <c r="AF239">
        <v>1</v>
      </c>
      <c r="AG239">
        <v>1</v>
      </c>
      <c r="AH239">
        <v>1</v>
      </c>
      <c r="AI239">
        <v>0</v>
      </c>
      <c r="AJ239">
        <v>0</v>
      </c>
    </row>
    <row r="240" spans="1:36" x14ac:dyDescent="0.25">
      <c r="A240" s="16" t="s">
        <v>666</v>
      </c>
      <c r="B240" s="16" t="s">
        <v>308</v>
      </c>
      <c r="C240" s="20">
        <v>1308.8017647058823</v>
      </c>
      <c r="D240" s="20"/>
      <c r="E240" s="20">
        <v>150</v>
      </c>
      <c r="F240" s="20">
        <v>178.39817106422248</v>
      </c>
      <c r="G240" s="20">
        <v>135.92989501680262</v>
      </c>
      <c r="H240" s="20">
        <v>113.599125</v>
      </c>
      <c r="I240" s="20"/>
      <c r="J240" s="21">
        <v>85.170448994329163</v>
      </c>
      <c r="K240" s="20">
        <v>138.69228991241587</v>
      </c>
      <c r="L240" s="20">
        <v>117.39044817173665</v>
      </c>
      <c r="M240" s="20">
        <v>128.43375498515974</v>
      </c>
      <c r="N240" s="20">
        <v>124.90196864819734</v>
      </c>
      <c r="O240">
        <v>248.13178664987467</v>
      </c>
      <c r="P240">
        <v>1308.8017647058823</v>
      </c>
      <c r="Q240">
        <v>85.170448994329163</v>
      </c>
      <c r="R240">
        <v>132.18182500098118</v>
      </c>
      <c r="S240">
        <v>373.47343115564559</v>
      </c>
      <c r="T240">
        <v>150.51414258449432</v>
      </c>
      <c r="U240" s="22">
        <v>555343426</v>
      </c>
      <c r="V240" s="22">
        <v>4402155</v>
      </c>
      <c r="W240" s="22" t="str">
        <f t="shared" si="3"/>
        <v>1102</v>
      </c>
      <c r="X240" s="22" t="e">
        <f>VLOOKUP(W240,Ponder2015!$K$1:$K$84,1,FALSE)</f>
        <v>#N/A</v>
      </c>
      <c r="Y240" s="23">
        <v>3.7420336902815203E-2</v>
      </c>
      <c r="Z240">
        <v>2</v>
      </c>
      <c r="AA240">
        <v>15.366852942069441</v>
      </c>
      <c r="AB240">
        <v>9.9015259071825277</v>
      </c>
      <c r="AC240">
        <v>1.5519681598694182</v>
      </c>
      <c r="AD240">
        <v>1</v>
      </c>
      <c r="AE240">
        <v>0</v>
      </c>
      <c r="AF240">
        <v>0</v>
      </c>
      <c r="AG240">
        <v>1</v>
      </c>
      <c r="AH240">
        <v>0</v>
      </c>
      <c r="AI240">
        <v>0</v>
      </c>
      <c r="AJ240">
        <v>0</v>
      </c>
    </row>
    <row r="241" spans="1:36" x14ac:dyDescent="0.25">
      <c r="A241" t="s">
        <v>2574</v>
      </c>
      <c r="B241" t="s">
        <v>2575</v>
      </c>
      <c r="C241">
        <v>16804.821209871963</v>
      </c>
      <c r="D241">
        <v>27550.32</v>
      </c>
      <c r="E241">
        <v>7317.0255591054311</v>
      </c>
      <c r="G241">
        <v>5805.852622814321</v>
      </c>
      <c r="H241">
        <v>5887.0609480812645</v>
      </c>
      <c r="I241">
        <v>5873.816747572816</v>
      </c>
      <c r="J241" s="17">
        <v>1982.1171455636249</v>
      </c>
      <c r="K241">
        <v>3037.1866197183099</v>
      </c>
      <c r="L241">
        <v>160</v>
      </c>
      <c r="M241">
        <v>2450.9803921568628</v>
      </c>
      <c r="N241">
        <v>2008.6102394715112</v>
      </c>
      <c r="O241">
        <v>7170.7083167596456</v>
      </c>
      <c r="P241">
        <v>27550.32</v>
      </c>
      <c r="Q241">
        <v>160</v>
      </c>
      <c r="R241">
        <v>5805.852622814321</v>
      </c>
      <c r="S241">
        <v>8095.9200898549498</v>
      </c>
      <c r="T241">
        <v>112.90265525001017</v>
      </c>
      <c r="U241">
        <v>551683724</v>
      </c>
      <c r="V241">
        <v>35481.5</v>
      </c>
      <c r="W241" s="22" t="str">
        <f t="shared" si="3"/>
        <v>6403</v>
      </c>
      <c r="X241" s="22" t="e">
        <f>VLOOKUP(W241,Ponder2015!$K$1:$K$84,1,FALSE)</f>
        <v>#N/A</v>
      </c>
      <c r="Y241" s="23">
        <v>3.7173737635780926E-2</v>
      </c>
      <c r="Z241">
        <v>1</v>
      </c>
      <c r="AA241">
        <v>172.18950000000001</v>
      </c>
      <c r="AB241">
        <v>4.7452668522345816</v>
      </c>
      <c r="AC241">
        <v>36.286578892589503</v>
      </c>
      <c r="AD241">
        <v>1</v>
      </c>
      <c r="AE241">
        <v>0</v>
      </c>
      <c r="AF241">
        <v>1</v>
      </c>
      <c r="AG241">
        <v>0</v>
      </c>
      <c r="AH241">
        <v>0</v>
      </c>
      <c r="AI241">
        <v>0</v>
      </c>
      <c r="AJ241">
        <v>0</v>
      </c>
    </row>
    <row r="242" spans="1:36" x14ac:dyDescent="0.25">
      <c r="A242" t="s">
        <v>2848</v>
      </c>
      <c r="B242" t="s">
        <v>308</v>
      </c>
      <c r="C242">
        <v>225.31339880743599</v>
      </c>
      <c r="D242">
        <v>182.42683894042867</v>
      </c>
      <c r="F242">
        <v>152.73015384615385</v>
      </c>
      <c r="G242">
        <v>131.52664780898436</v>
      </c>
      <c r="H242">
        <v>194.22319650679864</v>
      </c>
      <c r="L242">
        <v>169.38923612622415</v>
      </c>
      <c r="M242">
        <v>322049.2</v>
      </c>
      <c r="N242">
        <v>103.66463244200131</v>
      </c>
      <c r="O242">
        <v>40401.059263059753</v>
      </c>
      <c r="P242">
        <v>322049.2</v>
      </c>
      <c r="Q242">
        <v>103.66463244200131</v>
      </c>
      <c r="R242">
        <v>175.90803753332642</v>
      </c>
      <c r="S242">
        <v>113803.04059280886</v>
      </c>
      <c r="T242">
        <v>281.68330897418662</v>
      </c>
      <c r="U242">
        <v>551632442</v>
      </c>
      <c r="V242">
        <v>2992569.5</v>
      </c>
      <c r="W242" s="22" t="str">
        <f t="shared" si="3"/>
        <v>7214</v>
      </c>
      <c r="X242" s="22" t="str">
        <f>VLOOKUP(W242,Ponder2015!$K$1:$K$84,1,FALSE)</f>
        <v>7214</v>
      </c>
      <c r="Y242" s="23">
        <v>3.7170282134865264E-2</v>
      </c>
      <c r="Z242">
        <v>4</v>
      </c>
      <c r="AA242">
        <v>3106.6448837329485</v>
      </c>
      <c r="AB242">
        <v>1830.7816090494819</v>
      </c>
      <c r="AC242">
        <v>1.6968953961395092</v>
      </c>
      <c r="AD242">
        <v>1</v>
      </c>
      <c r="AE242">
        <v>0</v>
      </c>
      <c r="AF242">
        <v>0</v>
      </c>
      <c r="AG242">
        <v>1</v>
      </c>
      <c r="AH242">
        <v>0</v>
      </c>
      <c r="AI242">
        <v>0</v>
      </c>
      <c r="AJ242">
        <v>0</v>
      </c>
    </row>
    <row r="243" spans="1:36" x14ac:dyDescent="0.25">
      <c r="A243" t="s">
        <v>4154</v>
      </c>
      <c r="B243" t="s">
        <v>4155</v>
      </c>
      <c r="C243">
        <v>5833.333333333333</v>
      </c>
      <c r="D243">
        <v>9120.6661150946857</v>
      </c>
      <c r="E243">
        <v>3427.7977142857144</v>
      </c>
      <c r="G243">
        <v>1253.325</v>
      </c>
      <c r="H243">
        <v>9081.542160437557</v>
      </c>
      <c r="I243">
        <v>12836.17816091954</v>
      </c>
      <c r="J243" s="17">
        <v>1217.6198878402408</v>
      </c>
      <c r="K243">
        <v>8887.258595330024</v>
      </c>
      <c r="L243">
        <v>30925.878787878788</v>
      </c>
      <c r="M243">
        <v>8931.9510515198817</v>
      </c>
      <c r="N243">
        <v>1553.2145110410095</v>
      </c>
      <c r="O243">
        <v>8460.7968470618871</v>
      </c>
      <c r="P243">
        <v>30925.878787878788</v>
      </c>
      <c r="Q243">
        <v>1217.6198878402408</v>
      </c>
      <c r="R243">
        <v>8887.258595330024</v>
      </c>
      <c r="S243">
        <v>8422.6425648697459</v>
      </c>
      <c r="T243">
        <v>99.549046231911461</v>
      </c>
      <c r="U243">
        <v>546763598</v>
      </c>
      <c r="V243">
        <v>72048</v>
      </c>
      <c r="W243" s="22" t="str">
        <f t="shared" si="3"/>
        <v>8528</v>
      </c>
      <c r="X243" s="22" t="e">
        <f>VLOOKUP(W243,Ponder2015!$K$1:$K$84,1,FALSE)</f>
        <v>#N/A</v>
      </c>
      <c r="Y243" s="23">
        <v>3.6842208056236933E-2</v>
      </c>
      <c r="Z243">
        <v>1</v>
      </c>
      <c r="AA243">
        <v>25.398631458569319</v>
      </c>
      <c r="AB243">
        <v>3.4797995868072711</v>
      </c>
      <c r="AC243">
        <v>7.2988776580299142</v>
      </c>
      <c r="AD243">
        <v>1</v>
      </c>
      <c r="AE243">
        <v>0</v>
      </c>
      <c r="AF243">
        <v>1</v>
      </c>
      <c r="AG243">
        <v>0</v>
      </c>
      <c r="AH243">
        <v>0</v>
      </c>
      <c r="AI243">
        <v>0</v>
      </c>
      <c r="AJ243">
        <v>0</v>
      </c>
    </row>
    <row r="244" spans="1:36" x14ac:dyDescent="0.25">
      <c r="A244" t="s">
        <v>4226</v>
      </c>
      <c r="B244" t="s">
        <v>4227</v>
      </c>
      <c r="C244">
        <v>751.71572235379847</v>
      </c>
      <c r="D244">
        <v>628.79329004329009</v>
      </c>
      <c r="E244">
        <v>731.4964878974846</v>
      </c>
      <c r="F244">
        <v>636.27387836666844</v>
      </c>
      <c r="G244">
        <v>687.9643647087737</v>
      </c>
      <c r="H244">
        <v>468.88977872419218</v>
      </c>
      <c r="I244">
        <v>637.1905002526529</v>
      </c>
      <c r="J244" s="17">
        <v>720.10535259133394</v>
      </c>
      <c r="K244">
        <v>689.69631193507951</v>
      </c>
      <c r="L244">
        <v>716.32461927674979</v>
      </c>
      <c r="M244">
        <v>386.18256130790189</v>
      </c>
      <c r="N244">
        <v>388.52360613903335</v>
      </c>
      <c r="O244">
        <v>620.26303946641326</v>
      </c>
      <c r="P244">
        <v>751.71572235379847</v>
      </c>
      <c r="Q244">
        <v>386.18256130790189</v>
      </c>
      <c r="R244">
        <v>662.57743248071324</v>
      </c>
      <c r="S244">
        <v>131.52248394256304</v>
      </c>
      <c r="T244">
        <v>21.204307781373917</v>
      </c>
      <c r="U244">
        <v>544714893</v>
      </c>
      <c r="V244">
        <v>1234139</v>
      </c>
      <c r="W244" s="22" t="str">
        <f t="shared" si="3"/>
        <v>8539</v>
      </c>
      <c r="X244" s="22" t="e">
        <f>VLOOKUP(W244,Ponder2015!$K$1:$K$84,1,FALSE)</f>
        <v>#N/A</v>
      </c>
      <c r="Y244" s="23">
        <v>3.6704161529123668E-2</v>
      </c>
      <c r="Z244">
        <v>0</v>
      </c>
      <c r="AA244">
        <v>1.9465294336645573</v>
      </c>
      <c r="AB244">
        <v>1.1345326380033023</v>
      </c>
      <c r="AC244">
        <v>1.7157103889847651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0</v>
      </c>
      <c r="AJ244">
        <v>0</v>
      </c>
    </row>
    <row r="245" spans="1:36" x14ac:dyDescent="0.25">
      <c r="A245" t="s">
        <v>4032</v>
      </c>
      <c r="B245" t="s">
        <v>4033</v>
      </c>
      <c r="C245">
        <v>442.2649604487587</v>
      </c>
      <c r="D245">
        <v>393.12559351045621</v>
      </c>
      <c r="E245">
        <v>565.91760502683019</v>
      </c>
      <c r="F245">
        <v>361.71838224698593</v>
      </c>
      <c r="G245">
        <v>472.60115614076261</v>
      </c>
      <c r="H245">
        <v>338.23730592320288</v>
      </c>
      <c r="I245">
        <v>380.52131088825217</v>
      </c>
      <c r="J245" s="17">
        <v>309.50890915538662</v>
      </c>
      <c r="K245">
        <v>357.15808159386847</v>
      </c>
      <c r="L245">
        <v>316.85382018539218</v>
      </c>
      <c r="M245">
        <v>544.42405022625678</v>
      </c>
      <c r="N245">
        <v>360.42660583161046</v>
      </c>
      <c r="O245">
        <v>403.56314843148033</v>
      </c>
      <c r="P245">
        <v>565.91760502683019</v>
      </c>
      <c r="Q245">
        <v>309.50890915538662</v>
      </c>
      <c r="R245">
        <v>371.11984656761905</v>
      </c>
      <c r="S245">
        <v>85.014468311742647</v>
      </c>
      <c r="T245">
        <v>21.06596418482868</v>
      </c>
      <c r="U245">
        <v>543767286</v>
      </c>
      <c r="V245">
        <v>1310228</v>
      </c>
      <c r="W245" s="22" t="str">
        <f t="shared" si="3"/>
        <v>8513</v>
      </c>
      <c r="X245" s="22" t="e">
        <f>VLOOKUP(W245,Ponder2015!$K$1:$K$84,1,FALSE)</f>
        <v>#N/A</v>
      </c>
      <c r="Y245" s="23">
        <v>3.6640309556576024E-2</v>
      </c>
      <c r="Z245">
        <v>0</v>
      </c>
      <c r="AA245">
        <v>1.8284372058017739</v>
      </c>
      <c r="AB245">
        <v>1.5248917843139884</v>
      </c>
      <c r="AC245">
        <v>1.1990603035639957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0</v>
      </c>
      <c r="AJ245">
        <v>0</v>
      </c>
    </row>
    <row r="246" spans="1:36" x14ac:dyDescent="0.25">
      <c r="A246" t="s">
        <v>4268</v>
      </c>
      <c r="B246" t="s">
        <v>4269</v>
      </c>
      <c r="C246">
        <v>6550.1921824104238</v>
      </c>
      <c r="D246">
        <v>95252.369942196528</v>
      </c>
      <c r="E246">
        <v>133436.57627118644</v>
      </c>
      <c r="F246">
        <v>11187.209972241135</v>
      </c>
      <c r="G246">
        <v>11136.78016889131</v>
      </c>
      <c r="H246">
        <v>2164.5622413244187</v>
      </c>
      <c r="I246">
        <v>8052.360598735534</v>
      </c>
      <c r="J246" s="17">
        <v>6934.0162601626016</v>
      </c>
      <c r="K246">
        <v>9769.176570458405</v>
      </c>
      <c r="L246">
        <v>105007.18181818182</v>
      </c>
      <c r="M246">
        <v>8342.4666823501739</v>
      </c>
      <c r="N246">
        <v>4654.3717105263158</v>
      </c>
      <c r="O246">
        <v>33540.605368222088</v>
      </c>
      <c r="P246">
        <v>133436.57627118644</v>
      </c>
      <c r="Q246">
        <v>2164.5622413244187</v>
      </c>
      <c r="R246">
        <v>9055.8216264042894</v>
      </c>
      <c r="S246">
        <v>47674.621908336718</v>
      </c>
      <c r="T246">
        <v>142.14001621302234</v>
      </c>
      <c r="U246">
        <v>543233593</v>
      </c>
      <c r="V246">
        <v>63687.64</v>
      </c>
      <c r="W246" s="22" t="str">
        <f t="shared" si="3"/>
        <v>8544</v>
      </c>
      <c r="X246" s="22" t="e">
        <f>VLOOKUP(W246,Ponder2015!$K$1:$K$84,1,FALSE)</f>
        <v>#N/A</v>
      </c>
      <c r="Y246" s="23">
        <v>3.6604348075935982E-2</v>
      </c>
      <c r="Z246">
        <v>0</v>
      </c>
      <c r="AA246">
        <v>61.645987222590257</v>
      </c>
      <c r="AB246">
        <v>14.734894499481086</v>
      </c>
      <c r="AC246">
        <v>4.1836734714837096</v>
      </c>
      <c r="AD246">
        <v>1</v>
      </c>
      <c r="AE246">
        <v>0</v>
      </c>
      <c r="AF246">
        <v>0</v>
      </c>
      <c r="AG246">
        <v>1</v>
      </c>
      <c r="AH246">
        <v>0</v>
      </c>
      <c r="AI246">
        <v>0</v>
      </c>
      <c r="AJ246">
        <v>0</v>
      </c>
    </row>
    <row r="247" spans="1:36" x14ac:dyDescent="0.25">
      <c r="A247" t="s">
        <v>1641</v>
      </c>
      <c r="B247" t="s">
        <v>1642</v>
      </c>
      <c r="C247">
        <v>1110.5049361092313</v>
      </c>
      <c r="D247">
        <v>1144.464501992032</v>
      </c>
      <c r="E247">
        <v>798.6910398798467</v>
      </c>
      <c r="I247">
        <v>888.23544842058755</v>
      </c>
      <c r="J247" s="17">
        <v>888.21774906118844</v>
      </c>
      <c r="K247">
        <v>804.57125156659447</v>
      </c>
      <c r="L247">
        <v>295.61795833333332</v>
      </c>
      <c r="M247">
        <v>577.04351819145177</v>
      </c>
      <c r="O247">
        <v>813.4183004442832</v>
      </c>
      <c r="P247">
        <v>1144.464501992032</v>
      </c>
      <c r="Q247">
        <v>295.61795833333332</v>
      </c>
      <c r="R247">
        <v>846.39450031389151</v>
      </c>
      <c r="S247">
        <v>276.02536484054144</v>
      </c>
      <c r="T247">
        <v>33.933999848513167</v>
      </c>
      <c r="U247">
        <v>537818749</v>
      </c>
      <c r="V247">
        <v>620832</v>
      </c>
      <c r="W247" s="22" t="str">
        <f t="shared" si="3"/>
        <v>3901</v>
      </c>
      <c r="X247" s="22" t="e">
        <f>VLOOKUP(W247,Ponder2015!$K$1:$K$84,1,FALSE)</f>
        <v>#N/A</v>
      </c>
      <c r="Y247" s="23">
        <v>3.6239483242267841E-2</v>
      </c>
      <c r="Z247">
        <v>4</v>
      </c>
      <c r="AA247">
        <v>3.871430911858051</v>
      </c>
      <c r="AB247">
        <v>1.3521643885535635</v>
      </c>
      <c r="AC247">
        <v>2.8631362759075443</v>
      </c>
      <c r="AD247">
        <v>1</v>
      </c>
      <c r="AE247">
        <v>1</v>
      </c>
      <c r="AF247">
        <v>1</v>
      </c>
      <c r="AG247">
        <v>1</v>
      </c>
      <c r="AH247">
        <v>0</v>
      </c>
      <c r="AI247">
        <v>0</v>
      </c>
      <c r="AJ247">
        <v>0</v>
      </c>
    </row>
    <row r="248" spans="1:36" x14ac:dyDescent="0.25">
      <c r="A248" t="s">
        <v>3826</v>
      </c>
      <c r="B248" t="s">
        <v>3827</v>
      </c>
      <c r="G248">
        <v>2286.8148202179696</v>
      </c>
      <c r="O248">
        <v>2286.8148202179696</v>
      </c>
      <c r="P248">
        <v>2286.8148202179696</v>
      </c>
      <c r="Q248">
        <v>2286.8148202179696</v>
      </c>
      <c r="R248">
        <v>2286.8148202179696</v>
      </c>
      <c r="S248" t="e">
        <v>#DIV/0!</v>
      </c>
      <c r="T248" t="e">
        <v>#DIV/0!</v>
      </c>
      <c r="U248">
        <v>532965062</v>
      </c>
      <c r="V248">
        <v>233060</v>
      </c>
      <c r="W248" s="22" t="str">
        <f t="shared" si="3"/>
        <v>8474</v>
      </c>
      <c r="X248" s="22" t="e">
        <f>VLOOKUP(W248,Ponder2015!$K$1:$K$84,1,FALSE)</f>
        <v>#N/A</v>
      </c>
      <c r="Y248" s="23">
        <v>3.5912430477694705E-2</v>
      </c>
      <c r="Z248">
        <v>11</v>
      </c>
      <c r="AA248">
        <v>1</v>
      </c>
      <c r="AB248">
        <v>1</v>
      </c>
      <c r="AC248">
        <v>1</v>
      </c>
      <c r="AD248">
        <v>0</v>
      </c>
      <c r="AE248">
        <v>1</v>
      </c>
      <c r="AF248">
        <v>1</v>
      </c>
      <c r="AG248">
        <v>1</v>
      </c>
      <c r="AH248" t="e">
        <v>#DIV/0!</v>
      </c>
      <c r="AI248">
        <v>0</v>
      </c>
      <c r="AJ248" t="e">
        <v>#DIV/0!</v>
      </c>
    </row>
    <row r="249" spans="1:36" x14ac:dyDescent="0.25">
      <c r="A249" t="s">
        <v>2818</v>
      </c>
      <c r="B249" t="s">
        <v>308</v>
      </c>
      <c r="C249">
        <v>307.86516853932585</v>
      </c>
      <c r="E249">
        <v>421.41899999999998</v>
      </c>
      <c r="G249">
        <v>510.59920767555849</v>
      </c>
      <c r="O249">
        <v>413.29445873829474</v>
      </c>
      <c r="P249">
        <v>510.59920767555849</v>
      </c>
      <c r="Q249">
        <v>307.86516853932585</v>
      </c>
      <c r="R249">
        <v>421.41899999999998</v>
      </c>
      <c r="S249">
        <v>101.61091862668006</v>
      </c>
      <c r="T249">
        <v>24.585599075506085</v>
      </c>
      <c r="U249">
        <v>530775947</v>
      </c>
      <c r="V249">
        <v>1041632</v>
      </c>
      <c r="W249" s="22" t="str">
        <f t="shared" si="3"/>
        <v>7208</v>
      </c>
      <c r="X249" s="22" t="e">
        <f>VLOOKUP(W249,Ponder2015!$K$1:$K$84,1,FALSE)</f>
        <v>#N/A</v>
      </c>
      <c r="Y249" s="23">
        <v>3.5764922796890711E-2</v>
      </c>
      <c r="Z249">
        <v>9</v>
      </c>
      <c r="AA249">
        <v>1.658515674566595</v>
      </c>
      <c r="AB249">
        <v>1.211618858370312</v>
      </c>
      <c r="AC249">
        <v>1.3688427372262773</v>
      </c>
      <c r="AD249">
        <v>0</v>
      </c>
      <c r="AE249">
        <v>1</v>
      </c>
      <c r="AF249">
        <v>1</v>
      </c>
      <c r="AG249">
        <v>1</v>
      </c>
      <c r="AH249">
        <v>1</v>
      </c>
      <c r="AI249">
        <v>0</v>
      </c>
      <c r="AJ249">
        <v>0</v>
      </c>
    </row>
    <row r="250" spans="1:36" x14ac:dyDescent="0.25">
      <c r="A250" t="s">
        <v>1751</v>
      </c>
      <c r="B250" t="s">
        <v>1703</v>
      </c>
      <c r="C250">
        <v>935.10845695560909</v>
      </c>
      <c r="D250">
        <v>522.85757553372241</v>
      </c>
      <c r="E250">
        <v>684.10141342756185</v>
      </c>
      <c r="F250">
        <v>759.7721021776249</v>
      </c>
      <c r="G250">
        <v>1323.2589344804765</v>
      </c>
      <c r="H250">
        <v>693.94981412639402</v>
      </c>
      <c r="I250">
        <v>195.86408022645981</v>
      </c>
      <c r="J250" s="17">
        <v>181.26459122186719</v>
      </c>
      <c r="K250">
        <v>892.59452278765582</v>
      </c>
      <c r="L250">
        <v>131.55555555555554</v>
      </c>
      <c r="M250">
        <v>253.10793361667677</v>
      </c>
      <c r="N250">
        <v>1323.9356236899137</v>
      </c>
      <c r="O250">
        <v>658.11421698329309</v>
      </c>
      <c r="P250">
        <v>1323.9356236899137</v>
      </c>
      <c r="Q250">
        <v>131.55555555555554</v>
      </c>
      <c r="R250">
        <v>689.02561377697793</v>
      </c>
      <c r="S250">
        <v>418.91478203944479</v>
      </c>
      <c r="T250">
        <v>63.653811333797606</v>
      </c>
      <c r="U250">
        <v>527495387</v>
      </c>
      <c r="V250">
        <v>660479.38</v>
      </c>
      <c r="W250" s="22" t="str">
        <f t="shared" si="3"/>
        <v>3923</v>
      </c>
      <c r="X250" s="22" t="str">
        <f>VLOOKUP(W250,Ponder2015!$K$1:$K$84,1,FALSE)</f>
        <v>3923</v>
      </c>
      <c r="Y250" s="23">
        <v>3.5543871003203137E-2</v>
      </c>
      <c r="Z250">
        <v>0</v>
      </c>
      <c r="AA250">
        <v>10.06369984223752</v>
      </c>
      <c r="AB250">
        <v>1.9214606789907258</v>
      </c>
      <c r="AC250">
        <v>5.2375257803993263</v>
      </c>
      <c r="AD250">
        <v>1</v>
      </c>
      <c r="AE250">
        <v>0</v>
      </c>
      <c r="AF250">
        <v>1</v>
      </c>
      <c r="AG250">
        <v>0</v>
      </c>
      <c r="AH250">
        <v>0</v>
      </c>
      <c r="AI250">
        <v>0</v>
      </c>
      <c r="AJ250">
        <v>0</v>
      </c>
    </row>
    <row r="251" spans="1:36" x14ac:dyDescent="0.25">
      <c r="A251" t="s">
        <v>3875</v>
      </c>
      <c r="B251" t="s">
        <v>2502</v>
      </c>
      <c r="C251">
        <v>9555.8090340122089</v>
      </c>
      <c r="D251">
        <v>1920.6895151544447</v>
      </c>
      <c r="E251">
        <v>8142.6342030483083</v>
      </c>
      <c r="F251">
        <v>32979.722222222219</v>
      </c>
      <c r="H251">
        <v>19879.396624472574</v>
      </c>
      <c r="I251">
        <v>19756.72972972973</v>
      </c>
      <c r="J251" s="17">
        <v>3510.058</v>
      </c>
      <c r="K251">
        <v>10876.6292291594</v>
      </c>
      <c r="L251">
        <v>14745.490241998439</v>
      </c>
      <c r="M251">
        <v>397295</v>
      </c>
      <c r="N251">
        <v>10836.406010928962</v>
      </c>
      <c r="O251">
        <v>48136.233164611484</v>
      </c>
      <c r="P251">
        <v>397295</v>
      </c>
      <c r="Q251">
        <v>1920.6895151544447</v>
      </c>
      <c r="R251">
        <v>10876.6292291594</v>
      </c>
      <c r="S251">
        <v>116127.17824915091</v>
      </c>
      <c r="T251">
        <v>241.24691654212072</v>
      </c>
      <c r="U251">
        <v>524267836.30000001</v>
      </c>
      <c r="V251">
        <v>70499</v>
      </c>
      <c r="W251" s="22" t="str">
        <f t="shared" si="3"/>
        <v>8481</v>
      </c>
      <c r="X251" s="22" t="e">
        <f>VLOOKUP(W251,Ponder2015!$K$1:$K$84,1,FALSE)</f>
        <v>#N/A</v>
      </c>
      <c r="Y251" s="23">
        <v>3.5326391099938889E-2</v>
      </c>
      <c r="Z251">
        <v>1</v>
      </c>
      <c r="AA251">
        <v>206.85019461255979</v>
      </c>
      <c r="AB251">
        <v>36.527401240715541</v>
      </c>
      <c r="AC251">
        <v>5.6628773903026168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</row>
    <row r="252" spans="1:36" x14ac:dyDescent="0.25">
      <c r="A252" t="s">
        <v>4316</v>
      </c>
      <c r="B252" t="s">
        <v>4317</v>
      </c>
      <c r="C252">
        <v>1327.7901757956022</v>
      </c>
      <c r="D252">
        <v>1228.0221642764016</v>
      </c>
      <c r="E252">
        <v>1140.5574960371534</v>
      </c>
      <c r="F252">
        <v>1135.8662465582333</v>
      </c>
      <c r="G252">
        <v>1070.1492571869574</v>
      </c>
      <c r="H252">
        <v>976.05650509720692</v>
      </c>
      <c r="I252">
        <v>1063.9687242624543</v>
      </c>
      <c r="J252" s="17">
        <v>1581.6944250755387</v>
      </c>
      <c r="K252">
        <v>1335.5295601840401</v>
      </c>
      <c r="L252">
        <v>1271.2926713699062</v>
      </c>
      <c r="M252">
        <v>2488.0694029213291</v>
      </c>
      <c r="N252">
        <v>2402.7818055475127</v>
      </c>
      <c r="O252">
        <v>1418.4815361926946</v>
      </c>
      <c r="P252">
        <v>2488.0694029213291</v>
      </c>
      <c r="Q252">
        <v>976.05650509720692</v>
      </c>
      <c r="R252">
        <v>1249.657417823154</v>
      </c>
      <c r="S252">
        <v>505.64241335758919</v>
      </c>
      <c r="T252">
        <v>35.646739168334143</v>
      </c>
      <c r="U252">
        <v>522201471</v>
      </c>
      <c r="V252">
        <v>381314</v>
      </c>
      <c r="W252" s="22" t="str">
        <f t="shared" si="3"/>
        <v>8703</v>
      </c>
      <c r="X252" s="22" t="str">
        <f>VLOOKUP(W252,Ponder2015!$K$1:$K$84,1,FALSE)</f>
        <v>8703</v>
      </c>
      <c r="Y252" s="23">
        <v>3.5187154580570625E-2</v>
      </c>
      <c r="Z252">
        <v>0</v>
      </c>
      <c r="AA252">
        <v>2.5491038581557719</v>
      </c>
      <c r="AB252">
        <v>1.9910011875538114</v>
      </c>
      <c r="AC252">
        <v>1.2803125754473597</v>
      </c>
      <c r="AD252">
        <v>1</v>
      </c>
      <c r="AE252">
        <v>1</v>
      </c>
      <c r="AF252">
        <v>1</v>
      </c>
      <c r="AG252">
        <v>1</v>
      </c>
      <c r="AH252">
        <v>0</v>
      </c>
      <c r="AI252">
        <v>0</v>
      </c>
      <c r="AJ252">
        <v>0</v>
      </c>
    </row>
    <row r="253" spans="1:36" x14ac:dyDescent="0.25">
      <c r="A253" s="16" t="s">
        <v>508</v>
      </c>
      <c r="B253" s="16" t="s">
        <v>509</v>
      </c>
      <c r="C253" s="20">
        <v>850.38249957022515</v>
      </c>
      <c r="D253" s="20">
        <v>670.20271697193675</v>
      </c>
      <c r="E253" s="20">
        <v>1161.5396205697555</v>
      </c>
      <c r="F253" s="20">
        <v>949.58565586559143</v>
      </c>
      <c r="G253" s="20">
        <v>1021.3674309261564</v>
      </c>
      <c r="H253" s="20">
        <v>799.62810001183368</v>
      </c>
      <c r="I253" s="20">
        <v>783.18257504690428</v>
      </c>
      <c r="J253" s="21">
        <v>737.94019262727159</v>
      </c>
      <c r="K253" s="20">
        <v>872.00132937475075</v>
      </c>
      <c r="L253" s="20">
        <v>628.84798326663042</v>
      </c>
      <c r="M253" s="20">
        <v>927.16182633992412</v>
      </c>
      <c r="N253" s="20">
        <v>1045.1909475852599</v>
      </c>
      <c r="O253">
        <v>870.58590651301984</v>
      </c>
      <c r="P253">
        <v>1161.5396205697555</v>
      </c>
      <c r="Q253">
        <v>628.84798326663042</v>
      </c>
      <c r="R253">
        <v>861.19191447248795</v>
      </c>
      <c r="S253">
        <v>158.56971871440882</v>
      </c>
      <c r="T253">
        <v>18.214138033721706</v>
      </c>
      <c r="U253" s="22">
        <v>520551437</v>
      </c>
      <c r="V253" s="22">
        <v>614432.06000000006</v>
      </c>
      <c r="W253" s="22" t="str">
        <f t="shared" si="3"/>
        <v>0406</v>
      </c>
      <c r="X253" s="22" t="e">
        <f>VLOOKUP(W253,Ponder2015!$K$1:$K$84,1,FALSE)</f>
        <v>#N/A</v>
      </c>
      <c r="Y253" s="23">
        <v>3.5075971436428932E-2</v>
      </c>
      <c r="Z253">
        <v>0</v>
      </c>
      <c r="AA253">
        <v>1.8470912708282707</v>
      </c>
      <c r="AB253">
        <v>1.3487581583731445</v>
      </c>
      <c r="AC253">
        <v>1.36947551298315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0</v>
      </c>
      <c r="AJ253">
        <v>0</v>
      </c>
    </row>
    <row r="254" spans="1:36" x14ac:dyDescent="0.25">
      <c r="A254" t="s">
        <v>3949</v>
      </c>
      <c r="B254" t="s">
        <v>3950</v>
      </c>
      <c r="D254">
        <v>3905.9865609879489</v>
      </c>
      <c r="E254">
        <v>3651.7043451991335</v>
      </c>
      <c r="G254">
        <v>7400</v>
      </c>
      <c r="H254">
        <v>9150.6432084752178</v>
      </c>
      <c r="I254">
        <v>7891.7691436338919</v>
      </c>
      <c r="J254" s="17">
        <v>655.6</v>
      </c>
      <c r="K254">
        <v>5316.4341480658522</v>
      </c>
      <c r="M254">
        <v>1168.909143451624</v>
      </c>
      <c r="O254">
        <v>4892.6308187267086</v>
      </c>
      <c r="P254">
        <v>9150.6432084752178</v>
      </c>
      <c r="Q254">
        <v>655.6</v>
      </c>
      <c r="R254">
        <v>4611.2103545269001</v>
      </c>
      <c r="S254">
        <v>3115.0305743539839</v>
      </c>
      <c r="T254">
        <v>63.667803473564767</v>
      </c>
      <c r="U254">
        <v>512209173</v>
      </c>
      <c r="V254">
        <v>117911.61</v>
      </c>
      <c r="W254" s="22" t="str">
        <f t="shared" si="3"/>
        <v>8504</v>
      </c>
      <c r="X254" s="22" t="e">
        <f>VLOOKUP(W254,Ponder2015!$K$1:$K$84,1,FALSE)</f>
        <v>#N/A</v>
      </c>
      <c r="Y254" s="23">
        <v>3.4513850206939083E-2</v>
      </c>
      <c r="Z254">
        <v>4</v>
      </c>
      <c r="AA254">
        <v>13.957662001945115</v>
      </c>
      <c r="AB254">
        <v>1.9844341300743054</v>
      </c>
      <c r="AC254">
        <v>7.0335728409501224</v>
      </c>
      <c r="AD254">
        <v>1</v>
      </c>
      <c r="AE254">
        <v>0</v>
      </c>
      <c r="AF254">
        <v>1</v>
      </c>
      <c r="AG254">
        <v>0</v>
      </c>
      <c r="AH254">
        <v>0</v>
      </c>
      <c r="AI254">
        <v>0</v>
      </c>
      <c r="AJ254">
        <v>0</v>
      </c>
    </row>
    <row r="255" spans="1:36" x14ac:dyDescent="0.25">
      <c r="A255" t="s">
        <v>4211</v>
      </c>
      <c r="B255" t="s">
        <v>4005</v>
      </c>
      <c r="C255">
        <v>922.97029407920184</v>
      </c>
      <c r="D255">
        <v>37041.041237113401</v>
      </c>
      <c r="E255">
        <v>5945.1543650273261</v>
      </c>
      <c r="F255">
        <v>78768.779951100238</v>
      </c>
      <c r="G255">
        <v>16788.351454598884</v>
      </c>
      <c r="H255">
        <v>9609.7029416765854</v>
      </c>
      <c r="I255">
        <v>1906.9045197625655</v>
      </c>
      <c r="J255" s="17">
        <v>7716.503784022153</v>
      </c>
      <c r="K255">
        <v>3176.2447143422187</v>
      </c>
      <c r="L255">
        <v>4922.8628644665168</v>
      </c>
      <c r="M255">
        <v>23220.305821665439</v>
      </c>
      <c r="N255">
        <v>5454.0865644724981</v>
      </c>
      <c r="O255">
        <v>16289.40904269392</v>
      </c>
      <c r="P255">
        <v>78768.779951100238</v>
      </c>
      <c r="Q255">
        <v>922.97029407920184</v>
      </c>
      <c r="R255">
        <v>6830.8290745247396</v>
      </c>
      <c r="S255">
        <v>22298.077015821629</v>
      </c>
      <c r="T255">
        <v>136.88696107623807</v>
      </c>
      <c r="U255">
        <v>505775485</v>
      </c>
      <c r="V255">
        <v>109588.87000000001</v>
      </c>
      <c r="W255" s="22" t="str">
        <f t="shared" si="3"/>
        <v>8536</v>
      </c>
      <c r="X255" s="22" t="e">
        <f>VLOOKUP(W255,Ponder2015!$K$1:$K$84,1,FALSE)</f>
        <v>#N/A</v>
      </c>
      <c r="Y255" s="23">
        <v>3.4080333285307962E-2</v>
      </c>
      <c r="Z255">
        <v>0</v>
      </c>
      <c r="AA255">
        <v>85.34270328784919</v>
      </c>
      <c r="AB255">
        <v>11.531364508133391</v>
      </c>
      <c r="AC255">
        <v>7.4009197461111063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</row>
    <row r="256" spans="1:36" x14ac:dyDescent="0.25">
      <c r="A256" t="s">
        <v>2009</v>
      </c>
      <c r="B256" t="s">
        <v>2010</v>
      </c>
      <c r="D256">
        <v>443.71620588610011</v>
      </c>
      <c r="E256">
        <v>443.70558794761376</v>
      </c>
      <c r="F256">
        <v>465.74077247816575</v>
      </c>
      <c r="H256">
        <v>476.58359527131665</v>
      </c>
      <c r="I256">
        <v>525.8835845515905</v>
      </c>
      <c r="J256" s="17">
        <v>525.88382859603792</v>
      </c>
      <c r="M256">
        <v>525.88394748643088</v>
      </c>
      <c r="O256">
        <v>486.77107460246503</v>
      </c>
      <c r="P256">
        <v>525.88394748643088</v>
      </c>
      <c r="Q256">
        <v>443.70558794761376</v>
      </c>
      <c r="R256">
        <v>476.58359527131665</v>
      </c>
      <c r="S256">
        <v>38.392336449444208</v>
      </c>
      <c r="T256">
        <v>7.8871441736340575</v>
      </c>
      <c r="U256">
        <v>503777577</v>
      </c>
      <c r="V256">
        <v>1042946</v>
      </c>
      <c r="W256" s="22" t="str">
        <f t="shared" si="3"/>
        <v>4804</v>
      </c>
      <c r="X256" s="22" t="e">
        <f>VLOOKUP(W256,Ponder2015!$K$1:$K$84,1,FALSE)</f>
        <v>#N/A</v>
      </c>
      <c r="Y256" s="23">
        <v>3.394570957867777E-2</v>
      </c>
      <c r="Z256">
        <v>5</v>
      </c>
      <c r="AA256">
        <v>1.1852092057684871</v>
      </c>
      <c r="AB256">
        <v>1.1034453403438023</v>
      </c>
      <c r="AC256">
        <v>1.0740987001668878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0</v>
      </c>
      <c r="AJ256">
        <v>0</v>
      </c>
    </row>
    <row r="257" spans="1:36" x14ac:dyDescent="0.25">
      <c r="A257" t="s">
        <v>2689</v>
      </c>
      <c r="B257" t="s">
        <v>2690</v>
      </c>
      <c r="D257">
        <v>716.90936855709754</v>
      </c>
      <c r="E257">
        <v>672.33305381336845</v>
      </c>
      <c r="G257">
        <v>675.52072073113629</v>
      </c>
      <c r="H257">
        <v>4131.3731041456012</v>
      </c>
      <c r="J257" s="17">
        <v>719.84223359664679</v>
      </c>
      <c r="N257">
        <v>857.27941062893137</v>
      </c>
      <c r="O257">
        <v>1295.5429819121302</v>
      </c>
      <c r="P257">
        <v>4131.3731041456012</v>
      </c>
      <c r="Q257">
        <v>672.33305381336845</v>
      </c>
      <c r="R257">
        <v>718.37580107687222</v>
      </c>
      <c r="S257">
        <v>1390.9043007365226</v>
      </c>
      <c r="T257">
        <v>107.36072211850862</v>
      </c>
      <c r="U257">
        <v>499886988</v>
      </c>
      <c r="V257">
        <v>627275</v>
      </c>
      <c r="W257" s="22" t="str">
        <f t="shared" si="3"/>
        <v>6902</v>
      </c>
      <c r="X257" s="22" t="e">
        <f>VLOOKUP(W257,Ponder2015!$K$1:$K$84,1,FALSE)</f>
        <v>#N/A</v>
      </c>
      <c r="Y257" s="23">
        <v>3.3683552606407451E-2</v>
      </c>
      <c r="Z257">
        <v>6</v>
      </c>
      <c r="AA257">
        <v>6.1448311676974621</v>
      </c>
      <c r="AB257">
        <v>5.7509914698581417</v>
      </c>
      <c r="AC257">
        <v>1.0684820521650042</v>
      </c>
      <c r="AD257">
        <v>0</v>
      </c>
      <c r="AE257">
        <v>1</v>
      </c>
      <c r="AF257">
        <v>0</v>
      </c>
      <c r="AG257">
        <v>1</v>
      </c>
      <c r="AH257">
        <v>0</v>
      </c>
      <c r="AI257">
        <v>0</v>
      </c>
      <c r="AJ257">
        <v>0</v>
      </c>
    </row>
    <row r="258" spans="1:36" x14ac:dyDescent="0.25">
      <c r="A258" s="16" t="s">
        <v>857</v>
      </c>
      <c r="B258" s="16" t="s">
        <v>858</v>
      </c>
      <c r="C258" s="20">
        <v>200</v>
      </c>
      <c r="D258" s="20">
        <v>236.27823872326917</v>
      </c>
      <c r="E258" s="20">
        <v>210.08007662835249</v>
      </c>
      <c r="F258" s="20"/>
      <c r="G258" s="20">
        <v>237.31381723149553</v>
      </c>
      <c r="H258" s="20">
        <v>237.22174745702458</v>
      </c>
      <c r="I258" s="20">
        <v>212.86696741199205</v>
      </c>
      <c r="J258" s="21"/>
      <c r="K258" s="20">
        <v>157.17631446483321</v>
      </c>
      <c r="L258" s="20">
        <v>211.45185084376701</v>
      </c>
      <c r="M258" s="20">
        <v>169.25819589945718</v>
      </c>
      <c r="N258" s="20">
        <v>172.02464417360918</v>
      </c>
      <c r="O258">
        <v>204.36718528338005</v>
      </c>
      <c r="P258">
        <v>237.31381723149553</v>
      </c>
      <c r="Q258">
        <v>157.17631446483321</v>
      </c>
      <c r="R258">
        <v>210.76596373605975</v>
      </c>
      <c r="S258">
        <v>29.557901276337542</v>
      </c>
      <c r="T258">
        <v>14.463134693249263</v>
      </c>
      <c r="U258" s="22">
        <v>496803510</v>
      </c>
      <c r="V258" s="22">
        <v>2542546</v>
      </c>
      <c r="W258" s="22" t="str">
        <f t="shared" si="3"/>
        <v>2002</v>
      </c>
      <c r="X258" s="22" t="str">
        <f>VLOOKUP(W258,Ponder2015!$K$1:$K$84,1,FALSE)</f>
        <v>2002</v>
      </c>
      <c r="Y258" s="23">
        <v>3.3475780658113206E-2</v>
      </c>
      <c r="Z258">
        <v>2</v>
      </c>
      <c r="AA258">
        <v>1.5098573728460363</v>
      </c>
      <c r="AB258">
        <v>1.1259589215680073</v>
      </c>
      <c r="AC258">
        <v>1.3409524485523978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0</v>
      </c>
      <c r="AJ258">
        <v>0</v>
      </c>
    </row>
    <row r="259" spans="1:36" x14ac:dyDescent="0.25">
      <c r="A259" s="16" t="s">
        <v>830</v>
      </c>
      <c r="B259" s="16" t="s">
        <v>308</v>
      </c>
      <c r="C259" s="20"/>
      <c r="D259" s="20">
        <v>304.26935985792721</v>
      </c>
      <c r="E259" s="20">
        <v>352.0030084990097</v>
      </c>
      <c r="F259" s="20">
        <v>354.18926553672316</v>
      </c>
      <c r="G259" s="20">
        <v>503.8040231949505</v>
      </c>
      <c r="H259" s="20">
        <v>365.01890653034138</v>
      </c>
      <c r="I259" s="20">
        <v>343.28118114159213</v>
      </c>
      <c r="J259" s="21">
        <v>214.86251621271077</v>
      </c>
      <c r="K259" s="20">
        <v>399.17818382370575</v>
      </c>
      <c r="L259" s="20">
        <v>235.46442435322697</v>
      </c>
      <c r="M259" s="20">
        <v>345.56500617646287</v>
      </c>
      <c r="N259" s="20">
        <v>189.24953843099627</v>
      </c>
      <c r="O259">
        <v>327.89867397796792</v>
      </c>
      <c r="P259">
        <v>503.8040231949505</v>
      </c>
      <c r="Q259">
        <v>189.24953843099627</v>
      </c>
      <c r="R259">
        <v>345.56500617646287</v>
      </c>
      <c r="S259">
        <v>89.624493180527708</v>
      </c>
      <c r="T259">
        <v>27.332984331174735</v>
      </c>
      <c r="U259" s="22">
        <v>496617558</v>
      </c>
      <c r="V259" s="22">
        <v>1551192</v>
      </c>
      <c r="W259" s="22" t="str">
        <f t="shared" si="3"/>
        <v>1806</v>
      </c>
      <c r="X259" s="22" t="e">
        <f>VLOOKUP(W259,Ponder2015!$K$1:$K$84,1,FALSE)</f>
        <v>#N/A</v>
      </c>
      <c r="Y259" s="23">
        <v>3.3463250778111076E-2</v>
      </c>
      <c r="Z259">
        <v>1</v>
      </c>
      <c r="AA259">
        <v>2.6621149376205553</v>
      </c>
      <c r="AB259">
        <v>1.45791389229291</v>
      </c>
      <c r="AC259">
        <v>1.825975423990067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0</v>
      </c>
      <c r="AJ259">
        <v>0</v>
      </c>
    </row>
    <row r="260" spans="1:36" x14ac:dyDescent="0.25">
      <c r="A260" t="s">
        <v>3024</v>
      </c>
      <c r="B260" t="s">
        <v>3025</v>
      </c>
      <c r="C260">
        <v>803.25529216367204</v>
      </c>
      <c r="D260">
        <v>3456.6133676261288</v>
      </c>
      <c r="E260">
        <v>23156.409600081097</v>
      </c>
      <c r="F260">
        <v>791.37935675630206</v>
      </c>
      <c r="G260">
        <v>37080.045220966087</v>
      </c>
      <c r="H260">
        <v>1854.0624259692031</v>
      </c>
      <c r="I260">
        <v>6292.7316757156959</v>
      </c>
      <c r="J260" s="17">
        <v>1302.0608619880688</v>
      </c>
      <c r="K260">
        <v>16011.827276297852</v>
      </c>
      <c r="L260">
        <v>9389.0153374233123</v>
      </c>
      <c r="M260">
        <v>9650.6022306305586</v>
      </c>
      <c r="N260">
        <v>2290.2997208653173</v>
      </c>
      <c r="O260">
        <v>9339.8585305402721</v>
      </c>
      <c r="P260">
        <v>37080.045220966087</v>
      </c>
      <c r="Q260">
        <v>791.37935675630206</v>
      </c>
      <c r="R260">
        <v>4874.6725216709128</v>
      </c>
      <c r="S260">
        <v>11140.493080736715</v>
      </c>
      <c r="T260">
        <v>119.2790345197261</v>
      </c>
      <c r="U260">
        <v>494289259</v>
      </c>
      <c r="V260">
        <v>240108.67999999996</v>
      </c>
      <c r="W260" s="22" t="str">
        <f t="shared" si="3"/>
        <v>7318</v>
      </c>
      <c r="X260" s="22" t="e">
        <f>VLOOKUP(W260,Ponder2015!$K$1:$K$84,1,FALSE)</f>
        <v>#N/A</v>
      </c>
      <c r="Y260" s="23">
        <v>3.3306364554359348E-2</v>
      </c>
      <c r="Z260">
        <v>0</v>
      </c>
      <c r="AA260">
        <v>46.854956354875632</v>
      </c>
      <c r="AB260">
        <v>7.6066741009006282</v>
      </c>
      <c r="AC260">
        <v>6.1597165506706828</v>
      </c>
      <c r="AD260">
        <v>1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</row>
    <row r="261" spans="1:36" x14ac:dyDescent="0.25">
      <c r="A261" s="16" t="s">
        <v>1494</v>
      </c>
      <c r="B261" s="16" t="s">
        <v>1495</v>
      </c>
      <c r="C261" s="20">
        <v>252.12538969257821</v>
      </c>
      <c r="D261" s="20">
        <v>421.13905369083517</v>
      </c>
      <c r="E261" s="20">
        <v>1058.1869062145909</v>
      </c>
      <c r="F261" s="20">
        <v>597.34784067487897</v>
      </c>
      <c r="G261" s="20">
        <v>3469.2631367022345</v>
      </c>
      <c r="H261" s="20">
        <v>1599.7648867129683</v>
      </c>
      <c r="I261" s="20">
        <v>1597.0810830805651</v>
      </c>
      <c r="J261" s="21">
        <v>1400.7212350579223</v>
      </c>
      <c r="K261" s="20">
        <v>427.93274336932285</v>
      </c>
      <c r="L261" s="20">
        <v>1380.8735916188971</v>
      </c>
      <c r="M261" s="20">
        <v>470.41228477834579</v>
      </c>
      <c r="N261" s="20">
        <v>389.37683274853799</v>
      </c>
      <c r="O261">
        <v>1088.6854153618065</v>
      </c>
      <c r="P261">
        <v>3469.2631367022345</v>
      </c>
      <c r="Q261">
        <v>252.12538969257821</v>
      </c>
      <c r="R261">
        <v>827.76737344473486</v>
      </c>
      <c r="S261">
        <v>907.80658710996079</v>
      </c>
      <c r="T261">
        <v>83.385574409322487</v>
      </c>
      <c r="U261" s="22">
        <v>487652514</v>
      </c>
      <c r="V261" s="22">
        <v>879222</v>
      </c>
      <c r="W261" s="22" t="str">
        <f t="shared" ref="W261:W324" si="4">LEFT(A261,4)</f>
        <v>3401</v>
      </c>
      <c r="X261" s="22" t="str">
        <f>VLOOKUP(W261,Ponder2015!$K$1:$K$84,1,FALSE)</f>
        <v>3401</v>
      </c>
      <c r="Y261" s="23">
        <v>3.2859165177881858E-2</v>
      </c>
      <c r="Z261">
        <v>0</v>
      </c>
      <c r="AA261">
        <v>13.760070498779912</v>
      </c>
      <c r="AB261">
        <v>4.1911088163151149</v>
      </c>
      <c r="AC261">
        <v>3.2831575370257196</v>
      </c>
      <c r="AD261">
        <v>1</v>
      </c>
      <c r="AE261">
        <v>0</v>
      </c>
      <c r="AF261">
        <v>1</v>
      </c>
      <c r="AG261">
        <v>1</v>
      </c>
      <c r="AH261">
        <v>0</v>
      </c>
      <c r="AI261">
        <v>0</v>
      </c>
      <c r="AJ261">
        <v>0</v>
      </c>
    </row>
    <row r="262" spans="1:36" x14ac:dyDescent="0.25">
      <c r="A262" t="s">
        <v>4515</v>
      </c>
      <c r="B262" t="s">
        <v>308</v>
      </c>
      <c r="C262">
        <v>920.56762874929257</v>
      </c>
      <c r="D262">
        <v>5129.9564436760211</v>
      </c>
      <c r="E262">
        <v>2798.9754556500607</v>
      </c>
      <c r="F262">
        <v>6892.9884393063585</v>
      </c>
      <c r="G262">
        <v>8608.043715846994</v>
      </c>
      <c r="H262">
        <v>9091.5</v>
      </c>
      <c r="I262">
        <v>4734.202898550725</v>
      </c>
      <c r="J262" s="17">
        <v>8225.9025479380089</v>
      </c>
      <c r="K262">
        <v>1731.5310471524801</v>
      </c>
      <c r="L262">
        <v>7021.8524170783348</v>
      </c>
      <c r="M262">
        <v>4104.4938197983302</v>
      </c>
      <c r="N262">
        <v>6706.3510863804977</v>
      </c>
      <c r="O262">
        <v>5497.1971250105917</v>
      </c>
      <c r="P262">
        <v>9091.5</v>
      </c>
      <c r="Q262">
        <v>920.56762874929257</v>
      </c>
      <c r="R262">
        <v>5918.1537650282589</v>
      </c>
      <c r="S262">
        <v>2710.9190079775476</v>
      </c>
      <c r="T262">
        <v>49.314567884853219</v>
      </c>
      <c r="U262">
        <v>484389187</v>
      </c>
      <c r="V262">
        <v>98285</v>
      </c>
      <c r="W262" s="22" t="str">
        <f t="shared" si="4"/>
        <v>9018</v>
      </c>
      <c r="X262" s="22" t="e">
        <f>VLOOKUP(W262,Ponder2015!$K$1:$K$84,1,FALSE)</f>
        <v>#N/A</v>
      </c>
      <c r="Y262" s="23">
        <v>3.2639274583977439E-2</v>
      </c>
      <c r="Z262">
        <v>0</v>
      </c>
      <c r="AA262">
        <v>9.8759718635250646</v>
      </c>
      <c r="AB262">
        <v>1.536205438548045</v>
      </c>
      <c r="AC262">
        <v>6.4288093348109783</v>
      </c>
      <c r="AD262">
        <v>1</v>
      </c>
      <c r="AE262">
        <v>1</v>
      </c>
      <c r="AF262">
        <v>1</v>
      </c>
      <c r="AG262">
        <v>0</v>
      </c>
      <c r="AH262">
        <v>0</v>
      </c>
      <c r="AI262">
        <v>0</v>
      </c>
      <c r="AJ262">
        <v>0</v>
      </c>
    </row>
    <row r="263" spans="1:36" x14ac:dyDescent="0.25">
      <c r="A263" t="s">
        <v>3994</v>
      </c>
      <c r="B263" t="s">
        <v>3995</v>
      </c>
      <c r="C263">
        <v>3228.443465383737</v>
      </c>
      <c r="D263">
        <v>446.24735661646906</v>
      </c>
      <c r="E263">
        <v>937.20234163914745</v>
      </c>
      <c r="F263">
        <v>2579.1423260754118</v>
      </c>
      <c r="G263">
        <v>3028.1106116367619</v>
      </c>
      <c r="H263">
        <v>1048.2008637324268</v>
      </c>
      <c r="I263">
        <v>20347.65595716198</v>
      </c>
      <c r="J263" s="17">
        <v>434.37046947700543</v>
      </c>
      <c r="K263">
        <v>21573.307327001356</v>
      </c>
      <c r="L263">
        <v>15379.134788189987</v>
      </c>
      <c r="M263">
        <v>1488.7637028014617</v>
      </c>
      <c r="N263">
        <v>379.25377319302135</v>
      </c>
      <c r="O263">
        <v>5905.8194152423966</v>
      </c>
      <c r="P263">
        <v>21573.307327001356</v>
      </c>
      <c r="Q263">
        <v>379.25377319302135</v>
      </c>
      <c r="R263">
        <v>2033.9530144384366</v>
      </c>
      <c r="S263">
        <v>8137.329570470507</v>
      </c>
      <c r="T263">
        <v>137.78493716670002</v>
      </c>
      <c r="U263">
        <v>483241501</v>
      </c>
      <c r="V263">
        <v>262718.09999999998</v>
      </c>
      <c r="W263" s="22" t="str">
        <f t="shared" si="4"/>
        <v>8507</v>
      </c>
      <c r="X263" s="22" t="e">
        <f>VLOOKUP(W263,Ponder2015!$K$1:$K$84,1,FALSE)</f>
        <v>#N/A</v>
      </c>
      <c r="Y263" s="23">
        <v>3.2561940821177762E-2</v>
      </c>
      <c r="Z263">
        <v>0</v>
      </c>
      <c r="AA263">
        <v>56.883566761566833</v>
      </c>
      <c r="AB263">
        <v>10.60659079824301</v>
      </c>
      <c r="AC263">
        <v>5.3630396273032082</v>
      </c>
      <c r="AD263">
        <v>1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</row>
    <row r="264" spans="1:36" x14ac:dyDescent="0.25">
      <c r="A264" t="s">
        <v>2187</v>
      </c>
      <c r="B264" t="s">
        <v>2148</v>
      </c>
      <c r="C264">
        <v>509.98686419032327</v>
      </c>
      <c r="D264">
        <v>518.46241242188978</v>
      </c>
      <c r="E264">
        <v>529.70480123434379</v>
      </c>
      <c r="F264">
        <v>531.7808576269714</v>
      </c>
      <c r="G264">
        <v>539.71010582010581</v>
      </c>
      <c r="H264">
        <v>480.83540216771252</v>
      </c>
      <c r="I264">
        <v>489.00379103097549</v>
      </c>
      <c r="J264" s="17">
        <v>541.18583366494227</v>
      </c>
      <c r="K264">
        <v>507.21034311287917</v>
      </c>
      <c r="L264">
        <v>519.26013914814189</v>
      </c>
      <c r="N264">
        <v>515.26886792452831</v>
      </c>
      <c r="O264">
        <v>516.58267439480119</v>
      </c>
      <c r="P264">
        <v>541.18583366494227</v>
      </c>
      <c r="Q264">
        <v>480.83540216771252</v>
      </c>
      <c r="R264">
        <v>518.46241242188978</v>
      </c>
      <c r="S264">
        <v>19.301824841028974</v>
      </c>
      <c r="T264">
        <v>3.7364444836718329</v>
      </c>
      <c r="U264">
        <v>483027485</v>
      </c>
      <c r="V264">
        <v>933873</v>
      </c>
      <c r="W264" s="22" t="str">
        <f t="shared" si="4"/>
        <v>5209</v>
      </c>
      <c r="X264" s="22" t="str">
        <f>VLOOKUP(W264,Ponder2015!$K$1:$K$84,1,FALSE)</f>
        <v>5209</v>
      </c>
      <c r="Y264" s="23">
        <v>3.2547519923319515E-2</v>
      </c>
      <c r="Z264">
        <v>1</v>
      </c>
      <c r="AA264">
        <v>1.1255116225326933</v>
      </c>
      <c r="AB264">
        <v>1.0438284834129146</v>
      </c>
      <c r="AC264">
        <v>1.0782534108024209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0</v>
      </c>
      <c r="AJ264">
        <v>0</v>
      </c>
    </row>
    <row r="265" spans="1:36" x14ac:dyDescent="0.25">
      <c r="A265" t="s">
        <v>4569</v>
      </c>
      <c r="B265" t="s">
        <v>4570</v>
      </c>
      <c r="C265">
        <v>249.43185550082103</v>
      </c>
      <c r="D265">
        <v>5904</v>
      </c>
      <c r="E265">
        <v>4428</v>
      </c>
      <c r="F265">
        <v>246634.6</v>
      </c>
      <c r="I265">
        <v>5904</v>
      </c>
      <c r="J265" s="17">
        <v>235.86636971046769</v>
      </c>
      <c r="K265">
        <v>3692.1597744360902</v>
      </c>
      <c r="L265">
        <v>9057.4982625482626</v>
      </c>
      <c r="M265">
        <v>3102.1451575262545</v>
      </c>
      <c r="N265">
        <v>7644.6449789513208</v>
      </c>
      <c r="O265">
        <v>28685.234639867318</v>
      </c>
      <c r="P265">
        <v>246634.6</v>
      </c>
      <c r="Q265">
        <v>235.86636971046769</v>
      </c>
      <c r="R265">
        <v>5166</v>
      </c>
      <c r="S265">
        <v>76632.871347687527</v>
      </c>
      <c r="T265">
        <v>267.15093081784175</v>
      </c>
      <c r="U265">
        <v>482611430</v>
      </c>
      <c r="V265">
        <v>74992</v>
      </c>
      <c r="W265" s="22" t="str">
        <f t="shared" si="4"/>
        <v>9028</v>
      </c>
      <c r="X265" s="22" t="e">
        <f>VLOOKUP(W265,Ponder2015!$K$1:$K$84,1,FALSE)</f>
        <v>#N/A</v>
      </c>
      <c r="Y265" s="23">
        <v>3.2519485165832175E-2</v>
      </c>
      <c r="Z265">
        <v>2</v>
      </c>
      <c r="AA265">
        <v>1045.6539450823389</v>
      </c>
      <c r="AB265">
        <v>47.741889276035621</v>
      </c>
      <c r="AC265">
        <v>21.902232210303673</v>
      </c>
      <c r="AD265">
        <v>1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</row>
    <row r="266" spans="1:36" x14ac:dyDescent="0.25">
      <c r="A266" s="16" t="s">
        <v>1307</v>
      </c>
      <c r="B266" s="16" t="s">
        <v>1308</v>
      </c>
      <c r="C266" s="20">
        <v>6846.625</v>
      </c>
      <c r="D266" s="20">
        <v>1262.1982499999999</v>
      </c>
      <c r="E266" s="20">
        <v>1262.8677250000001</v>
      </c>
      <c r="F266" s="20"/>
      <c r="G266" s="20">
        <v>1191.1195375</v>
      </c>
      <c r="H266" s="20">
        <v>1156.4904442274835</v>
      </c>
      <c r="I266" s="20">
        <v>1164.3236999999999</v>
      </c>
      <c r="J266" s="21">
        <v>1125.327</v>
      </c>
      <c r="K266" s="20">
        <v>1105.9968753124688</v>
      </c>
      <c r="L266" s="20">
        <v>1046.38265</v>
      </c>
      <c r="M266" s="20">
        <v>1020.0459499999999</v>
      </c>
      <c r="N266" s="20"/>
      <c r="O266">
        <v>1718.137713203995</v>
      </c>
      <c r="P266">
        <v>6846.625</v>
      </c>
      <c r="Q266">
        <v>1020.0459499999999</v>
      </c>
      <c r="R266">
        <v>1160.4070721137418</v>
      </c>
      <c r="S266">
        <v>1803.7358485618415</v>
      </c>
      <c r="T266">
        <v>104.98202994439967</v>
      </c>
      <c r="U266" s="22">
        <v>482332632</v>
      </c>
      <c r="V266" s="22">
        <v>421964</v>
      </c>
      <c r="W266" s="22" t="str">
        <f t="shared" si="4"/>
        <v>2929</v>
      </c>
      <c r="X266" s="22" t="e">
        <f>VLOOKUP(W266,Ponder2015!$K$1:$K$84,1,FALSE)</f>
        <v>#N/A</v>
      </c>
      <c r="Y266" s="23">
        <v>3.2500699105532556E-2</v>
      </c>
      <c r="Z266">
        <v>2</v>
      </c>
      <c r="AA266">
        <v>6.7120750785785681</v>
      </c>
      <c r="AB266">
        <v>5.9001924105206598</v>
      </c>
      <c r="AC266">
        <v>1.1376027443800369</v>
      </c>
      <c r="AD266">
        <v>1</v>
      </c>
      <c r="AE266">
        <v>1</v>
      </c>
      <c r="AF266">
        <v>0</v>
      </c>
      <c r="AG266">
        <v>1</v>
      </c>
      <c r="AH266">
        <v>0</v>
      </c>
      <c r="AI266">
        <v>0</v>
      </c>
      <c r="AJ266">
        <v>0</v>
      </c>
    </row>
    <row r="267" spans="1:36" x14ac:dyDescent="0.25">
      <c r="A267" t="s">
        <v>3828</v>
      </c>
      <c r="B267" t="s">
        <v>308</v>
      </c>
      <c r="D267">
        <v>4838.8003301886793</v>
      </c>
      <c r="E267">
        <v>4457.740081135903</v>
      </c>
      <c r="F267">
        <v>9729.0206292977709</v>
      </c>
      <c r="G267">
        <v>3701.5180889257113</v>
      </c>
      <c r="J267" s="17">
        <v>2584.2975278414028</v>
      </c>
      <c r="K267">
        <v>3699.5612500000002</v>
      </c>
      <c r="M267">
        <v>40195.779411764706</v>
      </c>
      <c r="O267">
        <v>9886.6739027363092</v>
      </c>
      <c r="P267">
        <v>40195.779411764706</v>
      </c>
      <c r="Q267">
        <v>2584.2975278414028</v>
      </c>
      <c r="R267">
        <v>4457.740081135903</v>
      </c>
      <c r="S267">
        <v>13561.47913205618</v>
      </c>
      <c r="T267">
        <v>137.16927720558078</v>
      </c>
      <c r="U267">
        <v>478289723</v>
      </c>
      <c r="V267">
        <v>105187</v>
      </c>
      <c r="W267" s="22" t="str">
        <f t="shared" si="4"/>
        <v>8474</v>
      </c>
      <c r="X267" s="22" t="e">
        <f>VLOOKUP(W267,Ponder2015!$K$1:$K$84,1,FALSE)</f>
        <v>#N/A</v>
      </c>
      <c r="Y267" s="23">
        <v>3.2228278455958825E-2</v>
      </c>
      <c r="Z267">
        <v>5</v>
      </c>
      <c r="AA267">
        <v>15.553851280173303</v>
      </c>
      <c r="AB267">
        <v>9.0170756213139693</v>
      </c>
      <c r="AC267">
        <v>1.7249329975017771</v>
      </c>
      <c r="AD267">
        <v>1</v>
      </c>
      <c r="AE267">
        <v>0</v>
      </c>
      <c r="AF267">
        <v>0</v>
      </c>
      <c r="AG267">
        <v>1</v>
      </c>
      <c r="AH267">
        <v>0</v>
      </c>
      <c r="AI267">
        <v>0</v>
      </c>
      <c r="AJ267">
        <v>0</v>
      </c>
    </row>
    <row r="268" spans="1:36" x14ac:dyDescent="0.25">
      <c r="A268" t="s">
        <v>3541</v>
      </c>
      <c r="B268" t="s">
        <v>308</v>
      </c>
      <c r="C268">
        <v>1210.2353388658369</v>
      </c>
      <c r="F268">
        <v>277.77777777777777</v>
      </c>
      <c r="H268">
        <v>5128.6657269021744</v>
      </c>
      <c r="K268">
        <v>415.39418181818183</v>
      </c>
      <c r="O268">
        <v>1758.0182563409928</v>
      </c>
      <c r="P268">
        <v>5128.6657269021744</v>
      </c>
      <c r="Q268">
        <v>277.77777777777777</v>
      </c>
      <c r="R268">
        <v>812.81476034200932</v>
      </c>
      <c r="S268">
        <v>2284.3731288432555</v>
      </c>
      <c r="T268">
        <v>129.9402392781619</v>
      </c>
      <c r="U268">
        <v>476133096</v>
      </c>
      <c r="V268">
        <v>117740</v>
      </c>
      <c r="W268" s="22" t="str">
        <f t="shared" si="4"/>
        <v>8426</v>
      </c>
      <c r="X268" s="22" t="e">
        <f>VLOOKUP(W268,Ponder2015!$K$1:$K$84,1,FALSE)</f>
        <v>#N/A</v>
      </c>
      <c r="Y268" s="23">
        <v>3.2082959892462029E-2</v>
      </c>
      <c r="Z268">
        <v>8</v>
      </c>
      <c r="AA268">
        <v>18.463196616847828</v>
      </c>
      <c r="AB268">
        <v>6.3097595874663712</v>
      </c>
      <c r="AC268">
        <v>2.9261331372312336</v>
      </c>
      <c r="AD268">
        <v>0</v>
      </c>
      <c r="AE268">
        <v>0</v>
      </c>
      <c r="AF268">
        <v>0</v>
      </c>
      <c r="AG268">
        <v>1</v>
      </c>
      <c r="AH268">
        <v>0</v>
      </c>
      <c r="AI268">
        <v>0</v>
      </c>
      <c r="AJ268">
        <v>0</v>
      </c>
    </row>
    <row r="269" spans="1:36" x14ac:dyDescent="0.25">
      <c r="A269" t="s">
        <v>2088</v>
      </c>
      <c r="B269" t="s">
        <v>2089</v>
      </c>
      <c r="C269">
        <v>728.68895212349719</v>
      </c>
      <c r="D269">
        <v>710.59273937453952</v>
      </c>
      <c r="E269">
        <v>751.23521018696749</v>
      </c>
      <c r="F269">
        <v>3531.4585238406271</v>
      </c>
      <c r="G269">
        <v>1933.2947290274685</v>
      </c>
      <c r="H269">
        <v>1832.9367875647667</v>
      </c>
      <c r="I269">
        <v>760.15163891725183</v>
      </c>
      <c r="J269" s="17">
        <v>731.57628629648502</v>
      </c>
      <c r="K269">
        <v>756.4349445599446</v>
      </c>
      <c r="L269">
        <v>2664.2346902654867</v>
      </c>
      <c r="M269">
        <v>549.23767236624383</v>
      </c>
      <c r="N269">
        <v>777.63668009873629</v>
      </c>
      <c r="O269">
        <v>1310.623237885168</v>
      </c>
      <c r="P269">
        <v>3531.4585238406271</v>
      </c>
      <c r="Q269">
        <v>549.23767236624383</v>
      </c>
      <c r="R269">
        <v>758.29329173859821</v>
      </c>
      <c r="S269">
        <v>965.10599074425772</v>
      </c>
      <c r="T269">
        <v>73.637179842893701</v>
      </c>
      <c r="U269">
        <v>474821794</v>
      </c>
      <c r="V269">
        <v>643715</v>
      </c>
      <c r="W269" s="22" t="str">
        <f t="shared" si="4"/>
        <v>4819</v>
      </c>
      <c r="X269" s="22" t="str">
        <f>VLOOKUP(W269,Ponder2015!$K$1:$K$84,1,FALSE)</f>
        <v>4819</v>
      </c>
      <c r="Y269" s="23">
        <v>3.1994601301500093E-2</v>
      </c>
      <c r="Z269">
        <v>0</v>
      </c>
      <c r="AA269">
        <v>6.4297456302046454</v>
      </c>
      <c r="AB269">
        <v>4.6571142885146415</v>
      </c>
      <c r="AC269">
        <v>1.3806286966290824</v>
      </c>
      <c r="AD269">
        <v>1</v>
      </c>
      <c r="AE269">
        <v>1</v>
      </c>
      <c r="AF269">
        <v>1</v>
      </c>
      <c r="AG269">
        <v>1</v>
      </c>
      <c r="AH269">
        <v>0</v>
      </c>
      <c r="AI269">
        <v>0</v>
      </c>
      <c r="AJ269">
        <v>0</v>
      </c>
    </row>
    <row r="270" spans="1:36" x14ac:dyDescent="0.25">
      <c r="A270" s="16" t="s">
        <v>1033</v>
      </c>
      <c r="B270" s="16" t="s">
        <v>1034</v>
      </c>
      <c r="C270" s="20">
        <v>72.910803521208891</v>
      </c>
      <c r="D270" s="20">
        <v>56.744241181296147</v>
      </c>
      <c r="E270" s="20">
        <v>68.167261182183211</v>
      </c>
      <c r="F270" s="20">
        <v>68.317610590423399</v>
      </c>
      <c r="G270" s="20">
        <v>58.294805021367523</v>
      </c>
      <c r="H270" s="20">
        <v>81.263889413156178</v>
      </c>
      <c r="I270" s="20">
        <v>0.81928571428571428</v>
      </c>
      <c r="J270" s="21">
        <v>57.969543970719158</v>
      </c>
      <c r="K270" s="20">
        <v>65.574518066722121</v>
      </c>
      <c r="L270" s="20">
        <v>74.917486325513551</v>
      </c>
      <c r="M270" s="20">
        <v>28.495340855741368</v>
      </c>
      <c r="N270" s="20">
        <v>73.897374885665755</v>
      </c>
      <c r="O270">
        <v>58.947680060690239</v>
      </c>
      <c r="P270">
        <v>81.263889413156178</v>
      </c>
      <c r="Q270">
        <v>0.81928571428571428</v>
      </c>
      <c r="R270">
        <v>66.870889624452673</v>
      </c>
      <c r="S270">
        <v>22.765034376001353</v>
      </c>
      <c r="T270">
        <v>38.619050575974086</v>
      </c>
      <c r="U270" s="22">
        <v>473977965</v>
      </c>
      <c r="V270" s="22">
        <v>7475984</v>
      </c>
      <c r="W270" s="22" t="str">
        <f t="shared" si="4"/>
        <v>2520</v>
      </c>
      <c r="X270" s="22" t="e">
        <f>VLOOKUP(W270,Ponder2015!$K$1:$K$84,1,FALSE)</f>
        <v>#N/A</v>
      </c>
      <c r="Y270" s="23">
        <v>3.1937742132938755E-2</v>
      </c>
      <c r="Z270">
        <v>0</v>
      </c>
      <c r="AA270">
        <v>99.188705473773894</v>
      </c>
      <c r="AB270">
        <v>1.2152356558965296</v>
      </c>
      <c r="AC270">
        <v>81.620963796193323</v>
      </c>
      <c r="AD270">
        <v>1</v>
      </c>
      <c r="AE270">
        <v>0</v>
      </c>
      <c r="AF270">
        <v>1</v>
      </c>
      <c r="AG270">
        <v>0</v>
      </c>
      <c r="AH270">
        <v>0</v>
      </c>
      <c r="AI270">
        <v>0</v>
      </c>
      <c r="AJ270">
        <v>0</v>
      </c>
    </row>
    <row r="271" spans="1:36" x14ac:dyDescent="0.25">
      <c r="A271" t="s">
        <v>1654</v>
      </c>
      <c r="B271" t="s">
        <v>308</v>
      </c>
      <c r="D271">
        <v>1056.4928372093023</v>
      </c>
      <c r="E271">
        <v>900.64703419399859</v>
      </c>
      <c r="F271">
        <v>3863.8539999999998</v>
      </c>
      <c r="G271">
        <v>864.10788732394371</v>
      </c>
      <c r="I271">
        <v>2314.8395658969944</v>
      </c>
      <c r="J271" s="17">
        <v>899.4107619047619</v>
      </c>
      <c r="K271">
        <v>979.63827770293869</v>
      </c>
      <c r="L271">
        <v>941.48219878555449</v>
      </c>
      <c r="M271">
        <v>855.51136862649423</v>
      </c>
      <c r="N271">
        <v>661.08251497005983</v>
      </c>
      <c r="O271">
        <v>1333.7066446614049</v>
      </c>
      <c r="P271">
        <v>3863.8539999999998</v>
      </c>
      <c r="Q271">
        <v>661.08251497005983</v>
      </c>
      <c r="R271">
        <v>921.06461648977654</v>
      </c>
      <c r="S271">
        <v>999.89387453980976</v>
      </c>
      <c r="T271">
        <v>74.971049933822442</v>
      </c>
      <c r="U271">
        <v>472431103</v>
      </c>
      <c r="V271">
        <v>361385</v>
      </c>
      <c r="W271" s="22" t="str">
        <f t="shared" si="4"/>
        <v>3903</v>
      </c>
      <c r="X271" s="22" t="e">
        <f>VLOOKUP(W271,Ponder2015!$K$1:$K$84,1,FALSE)</f>
        <v>#N/A</v>
      </c>
      <c r="Y271" s="23">
        <v>3.1833510959088207E-2</v>
      </c>
      <c r="Z271">
        <v>2</v>
      </c>
      <c r="AA271">
        <v>5.8447378542071897</v>
      </c>
      <c r="AB271">
        <v>4.1949868997523119</v>
      </c>
      <c r="AC271">
        <v>1.393267248236767</v>
      </c>
      <c r="AD271">
        <v>1</v>
      </c>
      <c r="AE271">
        <v>1</v>
      </c>
      <c r="AF271">
        <v>1</v>
      </c>
      <c r="AG271">
        <v>1</v>
      </c>
      <c r="AH271">
        <v>0</v>
      </c>
      <c r="AI271">
        <v>0</v>
      </c>
      <c r="AJ271">
        <v>0</v>
      </c>
    </row>
    <row r="272" spans="1:36" x14ac:dyDescent="0.25">
      <c r="A272" s="16" t="s">
        <v>555</v>
      </c>
      <c r="B272" s="16" t="s">
        <v>556</v>
      </c>
      <c r="C272" s="20">
        <v>2090.0414924412994</v>
      </c>
      <c r="D272" s="20">
        <v>1368.6337845262474</v>
      </c>
      <c r="E272" s="20">
        <v>1058.863659436229</v>
      </c>
      <c r="F272" s="20">
        <v>1125.8224213186309</v>
      </c>
      <c r="G272" s="20">
        <v>960.10198477093991</v>
      </c>
      <c r="H272" s="20">
        <v>848.64587761084647</v>
      </c>
      <c r="I272" s="20">
        <v>1055.1711548159356</v>
      </c>
      <c r="J272" s="21">
        <v>1169.5167286245353</v>
      </c>
      <c r="K272" s="20">
        <v>1319.8816384180791</v>
      </c>
      <c r="L272" s="20">
        <v>1320.0562183658712</v>
      </c>
      <c r="M272" s="20">
        <v>1391.910536779324</v>
      </c>
      <c r="N272" s="20">
        <v>1214.0479854087216</v>
      </c>
      <c r="O272">
        <v>1243.5577902097214</v>
      </c>
      <c r="P272">
        <v>2090.0414924412994</v>
      </c>
      <c r="Q272">
        <v>848.64587761084647</v>
      </c>
      <c r="R272">
        <v>1191.7823570166283</v>
      </c>
      <c r="S272">
        <v>315.07331360162499</v>
      </c>
      <c r="T272">
        <v>25.336443234253636</v>
      </c>
      <c r="U272" s="22">
        <v>472379733</v>
      </c>
      <c r="V272" s="22">
        <v>429328</v>
      </c>
      <c r="W272" s="22" t="str">
        <f t="shared" si="4"/>
        <v>0710</v>
      </c>
      <c r="X272" s="22" t="str">
        <f>VLOOKUP(W272,Ponder2015!$K$1:$K$84,1,FALSE)</f>
        <v>0710</v>
      </c>
      <c r="Y272" s="23">
        <v>3.1830049528527048E-2</v>
      </c>
      <c r="Z272">
        <v>0</v>
      </c>
      <c r="AA272">
        <v>2.4627957874788677</v>
      </c>
      <c r="AB272">
        <v>1.753710717511602</v>
      </c>
      <c r="AC272">
        <v>1.4043341144504209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0</v>
      </c>
      <c r="AJ272">
        <v>0</v>
      </c>
    </row>
    <row r="273" spans="1:36" x14ac:dyDescent="0.25">
      <c r="A273" t="s">
        <v>3854</v>
      </c>
      <c r="B273" t="s">
        <v>308</v>
      </c>
      <c r="C273">
        <v>2921.6728760370843</v>
      </c>
      <c r="D273">
        <v>3213.0020366598778</v>
      </c>
      <c r="E273">
        <v>1996.3518342925606</v>
      </c>
      <c r="F273">
        <v>4445.6130370370374</v>
      </c>
      <c r="G273">
        <v>250</v>
      </c>
      <c r="H273">
        <v>3038.7634393063586</v>
      </c>
      <c r="I273">
        <v>5657.0150375939847</v>
      </c>
      <c r="J273" s="17">
        <v>19347.2</v>
      </c>
      <c r="K273">
        <v>4236.7544565842436</v>
      </c>
      <c r="M273">
        <v>9187.9734395750329</v>
      </c>
      <c r="N273">
        <v>589.81084990958414</v>
      </c>
      <c r="O273">
        <v>4989.4688188177961</v>
      </c>
      <c r="P273">
        <v>19347.2</v>
      </c>
      <c r="Q273">
        <v>250</v>
      </c>
      <c r="R273">
        <v>3213.0020366598778</v>
      </c>
      <c r="S273">
        <v>5358.1249675238623</v>
      </c>
      <c r="T273">
        <v>107.3886852908205</v>
      </c>
      <c r="U273">
        <v>472015918</v>
      </c>
      <c r="V273">
        <v>245504.4</v>
      </c>
      <c r="W273" s="22" t="str">
        <f t="shared" si="4"/>
        <v>8479</v>
      </c>
      <c r="X273" s="22" t="e">
        <f>VLOOKUP(W273,Ponder2015!$K$1:$K$84,1,FALSE)</f>
        <v>#N/A</v>
      </c>
      <c r="Y273" s="23">
        <v>3.1805534824232519E-2</v>
      </c>
      <c r="Z273">
        <v>1</v>
      </c>
      <c r="AA273">
        <v>77.388800000000003</v>
      </c>
      <c r="AB273">
        <v>6.0215336869542293</v>
      </c>
      <c r="AC273">
        <v>12.852008146639511</v>
      </c>
      <c r="AD273">
        <v>1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</row>
    <row r="274" spans="1:36" x14ac:dyDescent="0.25">
      <c r="A274" t="s">
        <v>4319</v>
      </c>
      <c r="B274" t="s">
        <v>308</v>
      </c>
      <c r="C274">
        <v>6609.9550399999998</v>
      </c>
      <c r="D274">
        <v>8499.5901694915246</v>
      </c>
      <c r="E274">
        <v>6978.6478371501271</v>
      </c>
      <c r="F274">
        <v>6988.0646146018826</v>
      </c>
      <c r="G274">
        <v>5705.5552605376697</v>
      </c>
      <c r="I274">
        <v>915.49295774647885</v>
      </c>
      <c r="J274" s="17">
        <v>10847.272463768117</v>
      </c>
      <c r="L274">
        <v>10067.379812438303</v>
      </c>
      <c r="N274">
        <v>4940.0040617384238</v>
      </c>
      <c r="O274">
        <v>6839.1069130525029</v>
      </c>
      <c r="P274">
        <v>10847.272463768117</v>
      </c>
      <c r="Q274">
        <v>915.49295774647885</v>
      </c>
      <c r="R274">
        <v>6978.6478371501271</v>
      </c>
      <c r="S274">
        <v>2943.6211875707509</v>
      </c>
      <c r="T274">
        <v>43.041017270147087</v>
      </c>
      <c r="U274">
        <v>469690717</v>
      </c>
      <c r="V274">
        <v>69275</v>
      </c>
      <c r="W274" s="22" t="str">
        <f t="shared" si="4"/>
        <v>8703</v>
      </c>
      <c r="X274" s="22" t="str">
        <f>VLOOKUP(W274,Ponder2015!$K$1:$K$84,1,FALSE)</f>
        <v>8703</v>
      </c>
      <c r="Y274" s="23">
        <v>3.1648857350955358E-2</v>
      </c>
      <c r="Z274">
        <v>3</v>
      </c>
      <c r="AA274">
        <v>11.848559152731328</v>
      </c>
      <c r="AB274">
        <v>1.5543516046222818</v>
      </c>
      <c r="AC274">
        <v>7.6228307144255236</v>
      </c>
      <c r="AD274">
        <v>1</v>
      </c>
      <c r="AE274">
        <v>0</v>
      </c>
      <c r="AF274">
        <v>1</v>
      </c>
      <c r="AG274">
        <v>0</v>
      </c>
      <c r="AH274">
        <v>0</v>
      </c>
      <c r="AI274">
        <v>0</v>
      </c>
      <c r="AJ274">
        <v>0</v>
      </c>
    </row>
    <row r="275" spans="1:36" x14ac:dyDescent="0.25">
      <c r="A275" t="s">
        <v>3540</v>
      </c>
      <c r="B275" t="s">
        <v>308</v>
      </c>
      <c r="C275">
        <v>3486.0210802775023</v>
      </c>
      <c r="K275">
        <v>40</v>
      </c>
      <c r="M275">
        <v>1919.48576</v>
      </c>
      <c r="N275">
        <v>418.12846870838882</v>
      </c>
      <c r="O275">
        <v>1465.9088272464728</v>
      </c>
      <c r="P275">
        <v>3486.0210802775023</v>
      </c>
      <c r="Q275">
        <v>40</v>
      </c>
      <c r="R275">
        <v>1168.8071143541943</v>
      </c>
      <c r="S275">
        <v>1572.4339108666122</v>
      </c>
      <c r="T275">
        <v>107.26682871677862</v>
      </c>
      <c r="U275">
        <v>465414539</v>
      </c>
      <c r="V275">
        <v>238450</v>
      </c>
      <c r="W275" s="22" t="str">
        <f t="shared" si="4"/>
        <v>8426</v>
      </c>
      <c r="X275" s="22" t="e">
        <f>VLOOKUP(W275,Ponder2015!$K$1:$K$84,1,FALSE)</f>
        <v>#N/A</v>
      </c>
      <c r="Y275" s="23">
        <v>3.1360718491423051E-2</v>
      </c>
      <c r="Z275">
        <v>8</v>
      </c>
      <c r="AA275">
        <v>87.150527006937551</v>
      </c>
      <c r="AB275">
        <v>2.9825460826388346</v>
      </c>
      <c r="AC275">
        <v>29.220177858854857</v>
      </c>
      <c r="AD275">
        <v>0</v>
      </c>
      <c r="AE275">
        <v>0</v>
      </c>
      <c r="AF275">
        <v>1</v>
      </c>
      <c r="AG275">
        <v>0</v>
      </c>
      <c r="AH275">
        <v>0</v>
      </c>
      <c r="AI275">
        <v>0</v>
      </c>
      <c r="AJ275">
        <v>0</v>
      </c>
    </row>
    <row r="276" spans="1:36" x14ac:dyDescent="0.25">
      <c r="A276" t="s">
        <v>2272</v>
      </c>
      <c r="B276" t="s">
        <v>2273</v>
      </c>
      <c r="C276">
        <v>317.46031746031747</v>
      </c>
      <c r="D276">
        <v>297.2933714230378</v>
      </c>
      <c r="E276">
        <v>424.24960505529225</v>
      </c>
      <c r="F276">
        <v>266.23038820992093</v>
      </c>
      <c r="G276">
        <v>287.64631347899831</v>
      </c>
      <c r="H276">
        <v>246.8129162092938</v>
      </c>
      <c r="I276">
        <v>269.32313465398374</v>
      </c>
      <c r="J276" s="17">
        <v>284.29120958698343</v>
      </c>
      <c r="K276">
        <v>284.03119476758701</v>
      </c>
      <c r="L276">
        <v>303.45998842815817</v>
      </c>
      <c r="M276">
        <v>254.71515222757728</v>
      </c>
      <c r="N276">
        <v>266.78814664139429</v>
      </c>
      <c r="O276">
        <v>291.85847817854534</v>
      </c>
      <c r="P276">
        <v>424.24960505529225</v>
      </c>
      <c r="Q276">
        <v>246.8129162092938</v>
      </c>
      <c r="R276">
        <v>284.16120217728519</v>
      </c>
      <c r="S276">
        <v>46.402548468770412</v>
      </c>
      <c r="T276">
        <v>15.898989386350292</v>
      </c>
      <c r="U276">
        <v>460360786</v>
      </c>
      <c r="V276">
        <v>1615021</v>
      </c>
      <c r="W276" s="22" t="str">
        <f t="shared" si="4"/>
        <v>5515</v>
      </c>
      <c r="X276" s="22" t="str">
        <f>VLOOKUP(W276,Ponder2015!$K$1:$K$84,1,FALSE)</f>
        <v>5515</v>
      </c>
      <c r="Y276" s="23">
        <v>3.1020184812568241E-2</v>
      </c>
      <c r="Z276">
        <v>0</v>
      </c>
      <c r="AA276">
        <v>1.7189116824645219</v>
      </c>
      <c r="AB276">
        <v>1.4929891969932172</v>
      </c>
      <c r="AC276">
        <v>1.1513222506407266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0</v>
      </c>
      <c r="AJ276">
        <v>0</v>
      </c>
    </row>
    <row r="277" spans="1:36" x14ac:dyDescent="0.25">
      <c r="A277" s="16" t="s">
        <v>1466</v>
      </c>
      <c r="B277" s="16" t="s">
        <v>1467</v>
      </c>
      <c r="C277" s="20">
        <v>1501.5692627418916</v>
      </c>
      <c r="D277" s="20">
        <v>825.99485692911912</v>
      </c>
      <c r="E277" s="20">
        <v>22560.518921368683</v>
      </c>
      <c r="F277" s="20">
        <v>4626.6690207156307</v>
      </c>
      <c r="G277" s="20">
        <v>854.73864249056453</v>
      </c>
      <c r="H277" s="20">
        <v>1746.9213701135072</v>
      </c>
      <c r="I277" s="20">
        <v>912.24175501425884</v>
      </c>
      <c r="J277" s="21">
        <v>1537.2948089591569</v>
      </c>
      <c r="K277" s="20">
        <v>5745.9341402634391</v>
      </c>
      <c r="L277" s="20">
        <v>1470.4285025149097</v>
      </c>
      <c r="M277" s="20">
        <v>4983.9486119314824</v>
      </c>
      <c r="N277" s="20">
        <v>12802.364914523087</v>
      </c>
      <c r="O277">
        <v>4964.0520672971443</v>
      </c>
      <c r="P277">
        <v>22560.518921368683</v>
      </c>
      <c r="Q277">
        <v>825.99485692911912</v>
      </c>
      <c r="R277">
        <v>1642.108089536332</v>
      </c>
      <c r="S277">
        <v>6526.2705898192235</v>
      </c>
      <c r="T277">
        <v>131.47063127749757</v>
      </c>
      <c r="U277" s="22">
        <v>458419076</v>
      </c>
      <c r="V277" s="22">
        <v>255043.6</v>
      </c>
      <c r="W277" s="22" t="str">
        <f t="shared" si="4"/>
        <v>3303</v>
      </c>
      <c r="X277" s="22" t="e">
        <f>VLOOKUP(W277,Ponder2015!$K$1:$K$84,1,FALSE)</f>
        <v>#N/A</v>
      </c>
      <c r="Y277" s="23">
        <v>3.088934785841374E-2</v>
      </c>
      <c r="Z277">
        <v>0</v>
      </c>
      <c r="AA277">
        <v>27.313146967093843</v>
      </c>
      <c r="AB277">
        <v>13.738753901236125</v>
      </c>
      <c r="AC277">
        <v>1.9880366999394596</v>
      </c>
      <c r="AD277">
        <v>1</v>
      </c>
      <c r="AE277">
        <v>0</v>
      </c>
      <c r="AF277">
        <v>0</v>
      </c>
      <c r="AG277">
        <v>1</v>
      </c>
      <c r="AH277">
        <v>0</v>
      </c>
      <c r="AI277">
        <v>0</v>
      </c>
      <c r="AJ277">
        <v>0</v>
      </c>
    </row>
    <row r="278" spans="1:36" x14ac:dyDescent="0.25">
      <c r="A278" s="16" t="s">
        <v>838</v>
      </c>
      <c r="B278" s="16" t="s">
        <v>839</v>
      </c>
      <c r="C278" s="20"/>
      <c r="D278" s="20">
        <v>293.26045767623924</v>
      </c>
      <c r="E278" s="20">
        <v>297.31749097933448</v>
      </c>
      <c r="F278" s="20">
        <v>305.15135212131838</v>
      </c>
      <c r="G278" s="20">
        <v>307.77783085600896</v>
      </c>
      <c r="H278" s="20">
        <v>262.75722216681629</v>
      </c>
      <c r="I278" s="20">
        <v>290.21166438314145</v>
      </c>
      <c r="J278" s="21">
        <v>295.05503209579939</v>
      </c>
      <c r="K278" s="20">
        <v>302.74018962069039</v>
      </c>
      <c r="L278" s="20">
        <v>251.09334314086061</v>
      </c>
      <c r="M278" s="20">
        <v>314.60602150537636</v>
      </c>
      <c r="N278" s="20">
        <v>232.80264665109544</v>
      </c>
      <c r="O278">
        <v>286.6157501087892</v>
      </c>
      <c r="P278">
        <v>314.60602150537636</v>
      </c>
      <c r="Q278">
        <v>232.80264665109544</v>
      </c>
      <c r="R278">
        <v>295.05503209579939</v>
      </c>
      <c r="S278">
        <v>26.085642369490881</v>
      </c>
      <c r="T278">
        <v>9.1012592153744833</v>
      </c>
      <c r="U278" s="22">
        <v>456252405</v>
      </c>
      <c r="V278" s="22">
        <v>1641360</v>
      </c>
      <c r="W278" s="22" t="str">
        <f t="shared" si="4"/>
        <v>1902</v>
      </c>
      <c r="X278" s="22" t="str">
        <f>VLOOKUP(W278,Ponder2015!$K$1:$K$84,1,FALSE)</f>
        <v>1902</v>
      </c>
      <c r="Y278" s="23">
        <v>3.0743352506741817E-2</v>
      </c>
      <c r="Z278">
        <v>1</v>
      </c>
      <c r="AA278">
        <v>1.3513850724252323</v>
      </c>
      <c r="AB278">
        <v>1.0662621791965543</v>
      </c>
      <c r="AC278">
        <v>1.2674041139145744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0</v>
      </c>
      <c r="AJ278">
        <v>0</v>
      </c>
    </row>
    <row r="279" spans="1:36" x14ac:dyDescent="0.25">
      <c r="A279" t="s">
        <v>2952</v>
      </c>
      <c r="B279" t="s">
        <v>308</v>
      </c>
      <c r="C279">
        <v>97.67599094946786</v>
      </c>
      <c r="E279">
        <v>239.27865549297064</v>
      </c>
      <c r="F279">
        <v>2250</v>
      </c>
      <c r="G279">
        <v>144.86906559941198</v>
      </c>
      <c r="H279">
        <v>190.20273775671407</v>
      </c>
      <c r="I279">
        <v>1054</v>
      </c>
      <c r="K279">
        <v>4788.4085510688838</v>
      </c>
      <c r="L279">
        <v>15931.55</v>
      </c>
      <c r="M279">
        <v>177.85714285714286</v>
      </c>
      <c r="N279">
        <v>1411.0969589501519</v>
      </c>
      <c r="O279">
        <v>2628.4939102674739</v>
      </c>
      <c r="P279">
        <v>15931.55</v>
      </c>
      <c r="Q279">
        <v>97.67599094946786</v>
      </c>
      <c r="R279">
        <v>646.63932774648538</v>
      </c>
      <c r="S279">
        <v>4898.679439784898</v>
      </c>
      <c r="T279">
        <v>186.36830089845677</v>
      </c>
      <c r="U279">
        <v>454127648</v>
      </c>
      <c r="V279">
        <v>1534915</v>
      </c>
      <c r="W279" s="22" t="str">
        <f t="shared" si="4"/>
        <v>7306</v>
      </c>
      <c r="X279" s="22" t="e">
        <f>VLOOKUP(W279,Ponder2015!$K$1:$K$84,1,FALSE)</f>
        <v>#N/A</v>
      </c>
      <c r="Y279" s="23">
        <v>3.0600181418269052E-2</v>
      </c>
      <c r="Z279">
        <v>2</v>
      </c>
      <c r="AA279">
        <v>163.10610053848441</v>
      </c>
      <c r="AB279">
        <v>24.63745911576531</v>
      </c>
      <c r="AC279">
        <v>6.6202484506250947</v>
      </c>
      <c r="AD279">
        <v>1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</row>
    <row r="280" spans="1:36" x14ac:dyDescent="0.25">
      <c r="A280" s="16" t="s">
        <v>656</v>
      </c>
      <c r="B280" s="16" t="s">
        <v>657</v>
      </c>
      <c r="C280" s="20">
        <v>490.92954458476845</v>
      </c>
      <c r="D280" s="20">
        <v>551.69376717794125</v>
      </c>
      <c r="E280" s="20">
        <v>447.2796762934837</v>
      </c>
      <c r="F280" s="20"/>
      <c r="G280" s="20">
        <v>505.06173228346455</v>
      </c>
      <c r="H280" s="20">
        <v>536.13857591783551</v>
      </c>
      <c r="I280" s="20">
        <v>477.18272722622885</v>
      </c>
      <c r="J280" s="21">
        <v>536.13857591783551</v>
      </c>
      <c r="K280" s="20">
        <v>356.0834923664122</v>
      </c>
      <c r="L280" s="20">
        <v>502.85672906099541</v>
      </c>
      <c r="M280" s="20">
        <v>242.75669847328246</v>
      </c>
      <c r="N280" s="20">
        <v>458.8122260293639</v>
      </c>
      <c r="O280">
        <v>464.08488593923744</v>
      </c>
      <c r="P280">
        <v>551.69376717794125</v>
      </c>
      <c r="Q280">
        <v>242.75669847328246</v>
      </c>
      <c r="R280">
        <v>490.92954458476845</v>
      </c>
      <c r="S280">
        <v>91.155918647618137</v>
      </c>
      <c r="T280">
        <v>19.642078725130723</v>
      </c>
      <c r="U280" s="22">
        <v>452484004</v>
      </c>
      <c r="V280" s="22">
        <v>961327</v>
      </c>
      <c r="W280" s="22" t="str">
        <f t="shared" si="4"/>
        <v>1005</v>
      </c>
      <c r="X280" s="22" t="e">
        <f>VLOOKUP(W280,Ponder2015!$K$1:$K$84,1,FALSE)</f>
        <v>#N/A</v>
      </c>
      <c r="Y280" s="23">
        <v>3.0489428847249526E-2</v>
      </c>
      <c r="Z280">
        <v>1</v>
      </c>
      <c r="AA280">
        <v>2.2726201610402117</v>
      </c>
      <c r="AB280">
        <v>1.1237738149260657</v>
      </c>
      <c r="AC280">
        <v>2.0223110121049848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0</v>
      </c>
      <c r="AJ280">
        <v>0</v>
      </c>
    </row>
    <row r="281" spans="1:36" x14ac:dyDescent="0.25">
      <c r="A281" t="s">
        <v>3408</v>
      </c>
      <c r="B281" t="s">
        <v>3409</v>
      </c>
      <c r="C281">
        <v>9115.2445882060219</v>
      </c>
      <c r="D281">
        <v>5643.1752012882444</v>
      </c>
      <c r="E281">
        <v>945.03597181931207</v>
      </c>
      <c r="F281">
        <v>6030.6142972536345</v>
      </c>
      <c r="G281">
        <v>8303.5798915310806</v>
      </c>
      <c r="H281">
        <v>2778.3513909224012</v>
      </c>
      <c r="I281">
        <v>601.70739064856707</v>
      </c>
      <c r="J281" s="17">
        <v>13798.836403033587</v>
      </c>
      <c r="K281">
        <v>7713.2537058152793</v>
      </c>
      <c r="L281">
        <v>20548.307692307691</v>
      </c>
      <c r="M281">
        <v>8240.8581794195252</v>
      </c>
      <c r="N281">
        <v>1774.4272745612266</v>
      </c>
      <c r="O281">
        <v>7124.4493322338813</v>
      </c>
      <c r="P281">
        <v>20548.307692307691</v>
      </c>
      <c r="Q281">
        <v>601.70739064856707</v>
      </c>
      <c r="R281">
        <v>6871.9340015344569</v>
      </c>
      <c r="S281">
        <v>5747.1522857915979</v>
      </c>
      <c r="T281">
        <v>80.668021032715671</v>
      </c>
      <c r="U281">
        <v>449576486</v>
      </c>
      <c r="V281">
        <v>72646</v>
      </c>
      <c r="W281" s="22" t="str">
        <f t="shared" si="4"/>
        <v>8414</v>
      </c>
      <c r="X281" s="22" t="e">
        <f>VLOOKUP(W281,Ponder2015!$K$1:$K$84,1,FALSE)</f>
        <v>#N/A</v>
      </c>
      <c r="Y281" s="23">
        <v>3.0293513494663721E-2</v>
      </c>
      <c r="Z281">
        <v>0</v>
      </c>
      <c r="AA281">
        <v>34.150000501338575</v>
      </c>
      <c r="AB281">
        <v>2.9901782653499569</v>
      </c>
      <c r="AC281">
        <v>11.420723940464404</v>
      </c>
      <c r="AD281">
        <v>1</v>
      </c>
      <c r="AE281">
        <v>0</v>
      </c>
      <c r="AF281">
        <v>1</v>
      </c>
      <c r="AG281">
        <v>0</v>
      </c>
      <c r="AH281">
        <v>0</v>
      </c>
      <c r="AI281">
        <v>0</v>
      </c>
      <c r="AJ281">
        <v>0</v>
      </c>
    </row>
    <row r="282" spans="1:36" x14ac:dyDescent="0.25">
      <c r="A282" s="16" t="s">
        <v>1044</v>
      </c>
      <c r="B282" s="16" t="s">
        <v>308</v>
      </c>
      <c r="C282" s="20"/>
      <c r="D282" s="20">
        <v>37.999995060667352</v>
      </c>
      <c r="E282" s="20">
        <v>38.318658280922435</v>
      </c>
      <c r="F282" s="20">
        <v>38</v>
      </c>
      <c r="G282" s="20">
        <v>38</v>
      </c>
      <c r="H282" s="20">
        <v>38</v>
      </c>
      <c r="I282" s="20">
        <v>38</v>
      </c>
      <c r="J282" s="21"/>
      <c r="K282" s="20">
        <v>56.628242424242423</v>
      </c>
      <c r="L282" s="20">
        <v>35.914400000000001</v>
      </c>
      <c r="M282" s="20"/>
      <c r="N282" s="20"/>
      <c r="O282">
        <v>40.107661970729026</v>
      </c>
      <c r="P282">
        <v>56.628242424242423</v>
      </c>
      <c r="Q282">
        <v>35.914400000000001</v>
      </c>
      <c r="R282">
        <v>38</v>
      </c>
      <c r="S282">
        <v>6.7180436609553</v>
      </c>
      <c r="T282">
        <v>16.750025633152575</v>
      </c>
      <c r="U282" s="22">
        <v>444614606</v>
      </c>
      <c r="V282" s="22">
        <v>11682550.25</v>
      </c>
      <c r="W282" s="22" t="str">
        <f t="shared" si="4"/>
        <v>2523</v>
      </c>
      <c r="X282" s="22" t="str">
        <f>VLOOKUP(W282,Ponder2015!$K$1:$K$84,1,FALSE)</f>
        <v>2523</v>
      </c>
      <c r="Y282" s="23">
        <v>2.995917043309421E-2</v>
      </c>
      <c r="Z282">
        <v>4</v>
      </c>
      <c r="AA282">
        <v>1.5767559091685346</v>
      </c>
      <c r="AB282">
        <v>1.4902169059011163</v>
      </c>
      <c r="AC282">
        <v>1.058071414251665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0</v>
      </c>
      <c r="AJ282">
        <v>0</v>
      </c>
    </row>
    <row r="283" spans="1:36" x14ac:dyDescent="0.25">
      <c r="A283" t="s">
        <v>2254</v>
      </c>
      <c r="B283" t="s">
        <v>308</v>
      </c>
      <c r="C283">
        <v>282.03691448660948</v>
      </c>
      <c r="D283">
        <v>460.9584651283381</v>
      </c>
      <c r="E283">
        <v>242.08792270531401</v>
      </c>
      <c r="F283">
        <v>263.61149737154483</v>
      </c>
      <c r="G283">
        <v>189.91401530406765</v>
      </c>
      <c r="H283">
        <v>390.48839127238824</v>
      </c>
      <c r="I283">
        <v>301.80780141843974</v>
      </c>
      <c r="J283" s="17">
        <v>378.74714818161283</v>
      </c>
      <c r="K283">
        <v>397.24419760344927</v>
      </c>
      <c r="L283">
        <v>408.92404250002977</v>
      </c>
      <c r="M283">
        <v>387.28940637128494</v>
      </c>
      <c r="N283">
        <v>397.23162645250704</v>
      </c>
      <c r="O283">
        <v>341.69511906629879</v>
      </c>
      <c r="P283">
        <v>460.9584651283381</v>
      </c>
      <c r="Q283">
        <v>189.91401530406765</v>
      </c>
      <c r="R283">
        <v>383.01827727644888</v>
      </c>
      <c r="S283">
        <v>82.545965946201534</v>
      </c>
      <c r="T283">
        <v>24.157783164056614</v>
      </c>
      <c r="U283">
        <v>441926753</v>
      </c>
      <c r="V283">
        <v>1126362</v>
      </c>
      <c r="W283" s="22" t="str">
        <f t="shared" si="4"/>
        <v>5512</v>
      </c>
      <c r="X283" s="22" t="str">
        <f>VLOOKUP(W283,Ponder2015!$K$1:$K$84,1,FALSE)</f>
        <v>5512</v>
      </c>
      <c r="Y283" s="23">
        <v>2.9778056621178408E-2</v>
      </c>
      <c r="Z283">
        <v>0</v>
      </c>
      <c r="AA283">
        <v>2.4271956147644316</v>
      </c>
      <c r="AB283">
        <v>1.2034894741997777</v>
      </c>
      <c r="AC283">
        <v>2.0167983740599964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0</v>
      </c>
      <c r="AJ283">
        <v>0</v>
      </c>
    </row>
    <row r="284" spans="1:36" x14ac:dyDescent="0.25">
      <c r="A284" t="s">
        <v>3449</v>
      </c>
      <c r="B284" t="s">
        <v>308</v>
      </c>
      <c r="C284">
        <v>2204.3296351104323</v>
      </c>
      <c r="D284">
        <v>2459.5422407684432</v>
      </c>
      <c r="E284">
        <v>17123.260606060605</v>
      </c>
      <c r="G284">
        <v>10662.678004859225</v>
      </c>
      <c r="H284">
        <v>11038.884615384615</v>
      </c>
      <c r="L284">
        <v>3991.1155943293347</v>
      </c>
      <c r="N284">
        <v>7742.6170212765956</v>
      </c>
      <c r="O284">
        <v>7888.918245398464</v>
      </c>
      <c r="P284">
        <v>17123.260606060605</v>
      </c>
      <c r="Q284">
        <v>2204.3296351104323</v>
      </c>
      <c r="R284">
        <v>7742.6170212765956</v>
      </c>
      <c r="S284">
        <v>5475.6438159041545</v>
      </c>
      <c r="T284">
        <v>69.409311208137424</v>
      </c>
      <c r="U284">
        <v>440787838</v>
      </c>
      <c r="V284">
        <v>153205</v>
      </c>
      <c r="W284" s="22" t="str">
        <f t="shared" si="4"/>
        <v>8418</v>
      </c>
      <c r="X284" s="22" t="e">
        <f>VLOOKUP(W284,Ponder2015!$K$1:$K$84,1,FALSE)</f>
        <v>#N/A</v>
      </c>
      <c r="Y284" s="23">
        <v>2.97013138688411E-2</v>
      </c>
      <c r="Z284">
        <v>5</v>
      </c>
      <c r="AA284">
        <v>7.7680127025116033</v>
      </c>
      <c r="AB284">
        <v>2.2115598071047735</v>
      </c>
      <c r="AC284">
        <v>3.5124587983360787</v>
      </c>
      <c r="AD284">
        <v>1</v>
      </c>
      <c r="AE284">
        <v>1</v>
      </c>
      <c r="AF284">
        <v>1</v>
      </c>
      <c r="AG284">
        <v>1</v>
      </c>
      <c r="AH284">
        <v>0</v>
      </c>
      <c r="AI284">
        <v>0</v>
      </c>
      <c r="AJ284">
        <v>0</v>
      </c>
    </row>
    <row r="285" spans="1:36" x14ac:dyDescent="0.25">
      <c r="A285" t="s">
        <v>2976</v>
      </c>
      <c r="B285" t="s">
        <v>2977</v>
      </c>
      <c r="D285">
        <v>1332.6157037037037</v>
      </c>
      <c r="E285">
        <v>1329.1046892039258</v>
      </c>
      <c r="F285">
        <v>1250.1447333333333</v>
      </c>
      <c r="G285">
        <v>950.42671345995041</v>
      </c>
      <c r="H285">
        <v>2305.5248097863469</v>
      </c>
      <c r="I285">
        <v>7231.1236702127662</v>
      </c>
      <c r="K285">
        <v>1457.2921769764791</v>
      </c>
      <c r="L285">
        <v>3497.335</v>
      </c>
      <c r="N285">
        <v>337.57014161926941</v>
      </c>
      <c r="O285">
        <v>2187.9041820328639</v>
      </c>
      <c r="P285">
        <v>7231.1236702127662</v>
      </c>
      <c r="Q285">
        <v>337.57014161926941</v>
      </c>
      <c r="R285">
        <v>1332.6157037037037</v>
      </c>
      <c r="S285">
        <v>2091.6451260615199</v>
      </c>
      <c r="T285">
        <v>95.600398922319073</v>
      </c>
      <c r="U285">
        <v>440292163</v>
      </c>
      <c r="V285">
        <v>320478</v>
      </c>
      <c r="W285" s="22" t="str">
        <f t="shared" si="4"/>
        <v>7309</v>
      </c>
      <c r="X285" s="22" t="e">
        <f>VLOOKUP(W285,Ponder2015!$K$1:$K$84,1,FALSE)</f>
        <v>#N/A</v>
      </c>
      <c r="Y285" s="23">
        <v>2.9667914129822125E-2</v>
      </c>
      <c r="Z285">
        <v>3</v>
      </c>
      <c r="AA285">
        <v>21.421099732121551</v>
      </c>
      <c r="AB285">
        <v>5.4262632881448827</v>
      </c>
      <c r="AC285">
        <v>3.9476705413321262</v>
      </c>
      <c r="AD285">
        <v>1</v>
      </c>
      <c r="AE285">
        <v>0</v>
      </c>
      <c r="AF285">
        <v>0</v>
      </c>
      <c r="AG285">
        <v>1</v>
      </c>
      <c r="AH285">
        <v>0</v>
      </c>
      <c r="AI285">
        <v>0</v>
      </c>
      <c r="AJ285">
        <v>0</v>
      </c>
    </row>
    <row r="286" spans="1:36" x14ac:dyDescent="0.25">
      <c r="A286" t="s">
        <v>4406</v>
      </c>
      <c r="B286" t="s">
        <v>4407</v>
      </c>
      <c r="C286">
        <v>230.70388047654541</v>
      </c>
      <c r="D286">
        <v>182.04231457333844</v>
      </c>
      <c r="E286">
        <v>247.58212956068505</v>
      </c>
      <c r="F286">
        <v>246.44770660671745</v>
      </c>
      <c r="G286">
        <v>284.37994140792586</v>
      </c>
      <c r="H286">
        <v>313.90130915071904</v>
      </c>
      <c r="I286">
        <v>396.84094242757607</v>
      </c>
      <c r="J286" s="17">
        <v>253.5218523062639</v>
      </c>
      <c r="K286">
        <v>353.69970934256054</v>
      </c>
      <c r="L286">
        <v>204.02316315831922</v>
      </c>
      <c r="M286">
        <v>248.72057318321393</v>
      </c>
      <c r="N286">
        <v>290.31113420813301</v>
      </c>
      <c r="O286">
        <v>271.01455470016651</v>
      </c>
      <c r="P286">
        <v>396.84094242757607</v>
      </c>
      <c r="Q286">
        <v>182.04231457333844</v>
      </c>
      <c r="R286">
        <v>251.1212127447389</v>
      </c>
      <c r="S286">
        <v>61.084041383362511</v>
      </c>
      <c r="T286">
        <v>22.539026160769136</v>
      </c>
      <c r="U286">
        <v>439382832</v>
      </c>
      <c r="V286">
        <v>1676583</v>
      </c>
      <c r="W286" s="22" t="str">
        <f t="shared" si="4"/>
        <v>8716</v>
      </c>
      <c r="X286" s="22" t="str">
        <f>VLOOKUP(W286,Ponder2015!$K$1:$K$84,1,FALSE)</f>
        <v>8716</v>
      </c>
      <c r="Y286" s="23">
        <v>2.9606641283538043E-2</v>
      </c>
      <c r="Z286">
        <v>0</v>
      </c>
      <c r="AA286">
        <v>2.179937908159824</v>
      </c>
      <c r="AB286">
        <v>1.5802764652580712</v>
      </c>
      <c r="AC286">
        <v>1.3794661605643945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0</v>
      </c>
      <c r="AJ286">
        <v>0</v>
      </c>
    </row>
    <row r="287" spans="1:36" x14ac:dyDescent="0.25">
      <c r="A287" t="s">
        <v>1728</v>
      </c>
      <c r="B287" t="s">
        <v>1703</v>
      </c>
      <c r="C287">
        <v>1731.2621283255087</v>
      </c>
      <c r="E287">
        <v>1943.1527264666765</v>
      </c>
      <c r="F287">
        <v>3273.6355621440275</v>
      </c>
      <c r="G287">
        <v>1662.4918109499299</v>
      </c>
      <c r="H287">
        <v>4729.6963864356503</v>
      </c>
      <c r="I287">
        <v>6989.0179213421943</v>
      </c>
      <c r="L287">
        <v>1433.6323838409676</v>
      </c>
      <c r="N287">
        <v>8413.8046369899312</v>
      </c>
      <c r="O287">
        <v>3772.0866945618604</v>
      </c>
      <c r="P287">
        <v>8413.8046369899312</v>
      </c>
      <c r="Q287">
        <v>1433.6323838409676</v>
      </c>
      <c r="R287">
        <v>2608.3941443053518</v>
      </c>
      <c r="S287">
        <v>2685.6333473388486</v>
      </c>
      <c r="T287">
        <v>71.197550979161505</v>
      </c>
      <c r="U287">
        <v>439191214.35000002</v>
      </c>
      <c r="V287">
        <v>135686</v>
      </c>
      <c r="W287" s="22" t="str">
        <f t="shared" si="4"/>
        <v>3920</v>
      </c>
      <c r="X287" s="22" t="e">
        <f>VLOOKUP(W287,Ponder2015!$K$1:$K$84,1,FALSE)</f>
        <v>#N/A</v>
      </c>
      <c r="Y287" s="23">
        <v>2.9593729638808273E-2</v>
      </c>
      <c r="Z287">
        <v>4</v>
      </c>
      <c r="AA287">
        <v>5.8688717776085557</v>
      </c>
      <c r="AB287">
        <v>3.2256645934277057</v>
      </c>
      <c r="AC287">
        <v>1.8194302623919385</v>
      </c>
      <c r="AD287">
        <v>1</v>
      </c>
      <c r="AE287">
        <v>1</v>
      </c>
      <c r="AF287">
        <v>1</v>
      </c>
      <c r="AG287">
        <v>1</v>
      </c>
      <c r="AH287">
        <v>0</v>
      </c>
      <c r="AI287">
        <v>0</v>
      </c>
      <c r="AJ287">
        <v>0</v>
      </c>
    </row>
    <row r="288" spans="1:36" x14ac:dyDescent="0.25">
      <c r="A288" t="s">
        <v>3493</v>
      </c>
      <c r="B288" t="s">
        <v>3494</v>
      </c>
      <c r="C288">
        <v>2938.3333333333335</v>
      </c>
      <c r="D288">
        <v>3143.7357094087124</v>
      </c>
      <c r="E288">
        <v>1932.4733333333334</v>
      </c>
      <c r="F288">
        <v>721.85732726825677</v>
      </c>
      <c r="G288">
        <v>11593.282674772037</v>
      </c>
      <c r="H288">
        <v>1946.0485312899107</v>
      </c>
      <c r="I288">
        <v>2932.0444444444443</v>
      </c>
      <c r="J288" s="17">
        <v>10374.393103448276</v>
      </c>
      <c r="K288">
        <v>854.89467849223945</v>
      </c>
      <c r="L288">
        <v>9515.4413062665499</v>
      </c>
      <c r="M288">
        <v>1084.6205191594561</v>
      </c>
      <c r="N288">
        <v>5000</v>
      </c>
      <c r="O288">
        <v>4336.4270801013781</v>
      </c>
      <c r="P288">
        <v>11593.282674772037</v>
      </c>
      <c r="Q288">
        <v>721.85732726825677</v>
      </c>
      <c r="R288">
        <v>2935.1888888888889</v>
      </c>
      <c r="S288">
        <v>3919.4654680569906</v>
      </c>
      <c r="T288">
        <v>90.384673733874024</v>
      </c>
      <c r="U288">
        <v>438539169</v>
      </c>
      <c r="V288">
        <v>78396.600000000006</v>
      </c>
      <c r="W288" s="22" t="str">
        <f t="shared" si="4"/>
        <v>8422</v>
      </c>
      <c r="X288" s="22" t="e">
        <f>VLOOKUP(W288,Ponder2015!$K$1:$K$84,1,FALSE)</f>
        <v>#N/A</v>
      </c>
      <c r="Y288" s="23">
        <v>2.9549793300444355E-2</v>
      </c>
      <c r="Z288">
        <v>0</v>
      </c>
      <c r="AA288">
        <v>16.060351868484588</v>
      </c>
      <c r="AB288">
        <v>3.9497569368220988</v>
      </c>
      <c r="AC288">
        <v>4.0661620766483031</v>
      </c>
      <c r="AD288">
        <v>1</v>
      </c>
      <c r="AE288">
        <v>0</v>
      </c>
      <c r="AF288">
        <v>1</v>
      </c>
      <c r="AG288">
        <v>1</v>
      </c>
      <c r="AH288">
        <v>0</v>
      </c>
      <c r="AI288">
        <v>0</v>
      </c>
      <c r="AJ288">
        <v>0</v>
      </c>
    </row>
    <row r="289" spans="1:36" x14ac:dyDescent="0.25">
      <c r="A289" s="16" t="s">
        <v>450</v>
      </c>
      <c r="B289" s="16" t="s">
        <v>308</v>
      </c>
      <c r="C289" s="20">
        <v>420.16806722689074</v>
      </c>
      <c r="D289" s="20">
        <v>500</v>
      </c>
      <c r="E289" s="20">
        <v>400</v>
      </c>
      <c r="F289" s="20">
        <v>400</v>
      </c>
      <c r="G289" s="20"/>
      <c r="H289" s="20">
        <v>414.49001874999999</v>
      </c>
      <c r="I289" s="20">
        <v>393.15130151024539</v>
      </c>
      <c r="J289" s="21">
        <v>400</v>
      </c>
      <c r="K289" s="20">
        <v>400</v>
      </c>
      <c r="L289" s="20">
        <v>356.90010197144801</v>
      </c>
      <c r="M289" s="20">
        <v>400</v>
      </c>
      <c r="N289" s="20">
        <v>280</v>
      </c>
      <c r="O289">
        <v>396.79177176896224</v>
      </c>
      <c r="P289">
        <v>500</v>
      </c>
      <c r="Q289">
        <v>280</v>
      </c>
      <c r="R289">
        <v>400</v>
      </c>
      <c r="S289">
        <v>51.776440055214415</v>
      </c>
      <c r="T289">
        <v>13.04876858317566</v>
      </c>
      <c r="U289" s="22">
        <v>437324011</v>
      </c>
      <c r="V289" s="22">
        <v>1140767</v>
      </c>
      <c r="W289" s="22" t="str">
        <f t="shared" si="4"/>
        <v>0303</v>
      </c>
      <c r="X289" s="22" t="str">
        <f>VLOOKUP(W289,Ponder2015!$K$1:$K$84,1,FALSE)</f>
        <v>0303</v>
      </c>
      <c r="Y289" s="23">
        <v>2.9467913116721513E-2</v>
      </c>
      <c r="Z289">
        <v>1</v>
      </c>
      <c r="AA289">
        <v>1.7857142857142858</v>
      </c>
      <c r="AB289">
        <v>1.25</v>
      </c>
      <c r="AC289">
        <v>1.4285714285714286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0</v>
      </c>
      <c r="AJ289">
        <v>0</v>
      </c>
    </row>
    <row r="290" spans="1:36" x14ac:dyDescent="0.25">
      <c r="A290" t="s">
        <v>1935</v>
      </c>
      <c r="B290" t="s">
        <v>1936</v>
      </c>
      <c r="C290">
        <v>319.81064803137963</v>
      </c>
      <c r="D290">
        <v>296.95772221694079</v>
      </c>
      <c r="E290">
        <v>195.99959794954268</v>
      </c>
      <c r="F290">
        <v>233.69238814642651</v>
      </c>
      <c r="G290">
        <v>329.32154213036569</v>
      </c>
      <c r="H290">
        <v>218.46211893112533</v>
      </c>
      <c r="I290">
        <v>235.07287259050307</v>
      </c>
      <c r="J290" s="17">
        <v>266.24068157614482</v>
      </c>
      <c r="K290">
        <v>407.87518595656053</v>
      </c>
      <c r="L290">
        <v>297.51487574378717</v>
      </c>
      <c r="M290">
        <v>360.83392729864573</v>
      </c>
      <c r="N290">
        <v>229.45595265194629</v>
      </c>
      <c r="O290">
        <v>282.60312610194734</v>
      </c>
      <c r="P290">
        <v>407.87518595656053</v>
      </c>
      <c r="Q290">
        <v>195.99959794954268</v>
      </c>
      <c r="R290">
        <v>281.59920189654281</v>
      </c>
      <c r="S290">
        <v>64.078466699087116</v>
      </c>
      <c r="T290">
        <v>22.674365844053405</v>
      </c>
      <c r="U290">
        <v>434287855</v>
      </c>
      <c r="V290">
        <v>1532915</v>
      </c>
      <c r="W290" s="22" t="str">
        <f t="shared" si="4"/>
        <v>4412</v>
      </c>
      <c r="X290" s="22" t="str">
        <f>VLOOKUP(W290,Ponder2015!$K$1:$K$84,1,FALSE)</f>
        <v>4412</v>
      </c>
      <c r="Y290" s="23">
        <v>2.9263329835295393E-2</v>
      </c>
      <c r="Z290">
        <v>0</v>
      </c>
      <c r="AA290">
        <v>2.0810001154265745</v>
      </c>
      <c r="AB290">
        <v>1.4484245097626749</v>
      </c>
      <c r="AC290">
        <v>1.436733569060874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0</v>
      </c>
      <c r="AJ290">
        <v>0</v>
      </c>
    </row>
    <row r="291" spans="1:36" x14ac:dyDescent="0.25">
      <c r="A291" t="s">
        <v>3452</v>
      </c>
      <c r="B291" t="s">
        <v>308</v>
      </c>
      <c r="C291">
        <v>445.23258388690169</v>
      </c>
      <c r="D291">
        <v>24897.999036608864</v>
      </c>
      <c r="E291">
        <v>2519.3827876929813</v>
      </c>
      <c r="F291">
        <v>14619.082601054482</v>
      </c>
      <c r="G291">
        <v>6831.150563129816</v>
      </c>
      <c r="H291">
        <v>1258.3858809452588</v>
      </c>
      <c r="I291">
        <v>4204.1672636103149</v>
      </c>
      <c r="J291" s="17">
        <v>3362.930129902888</v>
      </c>
      <c r="K291">
        <v>1390.2955512572535</v>
      </c>
      <c r="L291">
        <v>8147.6342273307791</v>
      </c>
      <c r="M291">
        <v>2326.5096673836692</v>
      </c>
      <c r="N291">
        <v>51198.955258669695</v>
      </c>
      <c r="O291">
        <v>10100.143795956075</v>
      </c>
      <c r="P291">
        <v>51198.955258669695</v>
      </c>
      <c r="Q291">
        <v>445.23258388690169</v>
      </c>
      <c r="R291">
        <v>3783.5486967566012</v>
      </c>
      <c r="S291">
        <v>14734.972634501746</v>
      </c>
      <c r="T291">
        <v>145.88874111278869</v>
      </c>
      <c r="U291">
        <v>433257327.14999998</v>
      </c>
      <c r="V291">
        <v>168076.5</v>
      </c>
      <c r="W291" s="22" t="str">
        <f t="shared" si="4"/>
        <v>8418</v>
      </c>
      <c r="X291" s="22" t="e">
        <f>VLOOKUP(W291,Ponder2015!$K$1:$K$84,1,FALSE)</f>
        <v>#N/A</v>
      </c>
      <c r="Y291" s="23">
        <v>2.9193890462234851E-2</v>
      </c>
      <c r="Z291">
        <v>0</v>
      </c>
      <c r="AA291">
        <v>114.99372937106349</v>
      </c>
      <c r="AB291">
        <v>13.531993205891428</v>
      </c>
      <c r="AC291">
        <v>8.4979150980506422</v>
      </c>
      <c r="AD291">
        <v>1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</row>
    <row r="292" spans="1:36" x14ac:dyDescent="0.25">
      <c r="A292" t="s">
        <v>4216</v>
      </c>
      <c r="B292" t="s">
        <v>4217</v>
      </c>
      <c r="C292">
        <v>1462.0647741935484</v>
      </c>
      <c r="D292">
        <v>77843.426573426565</v>
      </c>
      <c r="E292">
        <v>8220.2135407414935</v>
      </c>
      <c r="F292">
        <v>3670.2549800796814</v>
      </c>
      <c r="G292">
        <v>1856.207100591716</v>
      </c>
      <c r="H292">
        <v>2840.3189658397873</v>
      </c>
      <c r="I292">
        <v>2864.5193065405829</v>
      </c>
      <c r="J292" s="17">
        <v>2422.3551842877182</v>
      </c>
      <c r="K292">
        <v>144404.28571428571</v>
      </c>
      <c r="L292">
        <v>18871.900000000001</v>
      </c>
      <c r="M292">
        <v>339.48307692307691</v>
      </c>
      <c r="N292">
        <v>303896.02122015913</v>
      </c>
      <c r="O292">
        <v>47390.920869755755</v>
      </c>
      <c r="P292">
        <v>303896.02122015913</v>
      </c>
      <c r="Q292">
        <v>339.48307692307691</v>
      </c>
      <c r="R292">
        <v>3267.3871433101322</v>
      </c>
      <c r="S292">
        <v>91839.398508463259</v>
      </c>
      <c r="T292">
        <v>193.791124592968</v>
      </c>
      <c r="U292">
        <v>432070728</v>
      </c>
      <c r="V292">
        <v>82231.670000000013</v>
      </c>
      <c r="W292" s="22" t="str">
        <f t="shared" si="4"/>
        <v>8538</v>
      </c>
      <c r="X292" s="22" t="e">
        <f>VLOOKUP(W292,Ponder2015!$K$1:$K$84,1,FALSE)</f>
        <v>#N/A</v>
      </c>
      <c r="Y292" s="23">
        <v>2.9113934640516717E-2</v>
      </c>
      <c r="Z292">
        <v>0</v>
      </c>
      <c r="AA292">
        <v>895.17281383960881</v>
      </c>
      <c r="AB292">
        <v>93.008880763449241</v>
      </c>
      <c r="AC292">
        <v>9.6245950547057344</v>
      </c>
      <c r="AD292">
        <v>1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</row>
    <row r="293" spans="1:36" x14ac:dyDescent="0.25">
      <c r="A293" t="s">
        <v>1833</v>
      </c>
      <c r="B293" t="s">
        <v>308</v>
      </c>
      <c r="C293">
        <v>2841.0545506747058</v>
      </c>
      <c r="D293">
        <v>2391.2142682926828</v>
      </c>
      <c r="E293">
        <v>2955.5454545454545</v>
      </c>
      <c r="F293">
        <v>2426.7986276109082</v>
      </c>
      <c r="G293">
        <v>765.09259049773755</v>
      </c>
      <c r="H293">
        <v>778.28423900926282</v>
      </c>
      <c r="I293">
        <v>537.37892595332573</v>
      </c>
      <c r="J293" s="17">
        <v>4525.916666666667</v>
      </c>
      <c r="K293">
        <v>867.78089563355365</v>
      </c>
      <c r="L293">
        <v>3551.5242009132421</v>
      </c>
      <c r="M293">
        <v>2530.2498835274541</v>
      </c>
      <c r="N293">
        <v>4329.666666666667</v>
      </c>
      <c r="O293">
        <v>2375.0422474993052</v>
      </c>
      <c r="P293">
        <v>4525.916666666667</v>
      </c>
      <c r="Q293">
        <v>537.37892595332573</v>
      </c>
      <c r="R293">
        <v>2478.5242555691812</v>
      </c>
      <c r="S293">
        <v>1388.3451752881469</v>
      </c>
      <c r="T293">
        <v>58.455599126707881</v>
      </c>
      <c r="U293">
        <v>430317345</v>
      </c>
      <c r="V293">
        <v>332841</v>
      </c>
      <c r="W293" s="22" t="str">
        <f t="shared" si="4"/>
        <v>4011</v>
      </c>
      <c r="X293" s="22" t="str">
        <f>VLOOKUP(W293,Ponder2015!$K$1:$K$84,1,FALSE)</f>
        <v>4011</v>
      </c>
      <c r="Y293" s="23">
        <v>2.8995787599410537E-2</v>
      </c>
      <c r="Z293">
        <v>0</v>
      </c>
      <c r="AA293">
        <v>8.4222072137227197</v>
      </c>
      <c r="AB293">
        <v>1.8260530057339754</v>
      </c>
      <c r="AC293">
        <v>4.6122468445747247</v>
      </c>
      <c r="AD293">
        <v>1</v>
      </c>
      <c r="AE293">
        <v>1</v>
      </c>
      <c r="AF293">
        <v>1</v>
      </c>
      <c r="AG293">
        <v>1</v>
      </c>
      <c r="AH293">
        <v>0</v>
      </c>
      <c r="AI293">
        <v>0</v>
      </c>
      <c r="AJ293">
        <v>0</v>
      </c>
    </row>
    <row r="294" spans="1:36" x14ac:dyDescent="0.25">
      <c r="A294" s="16" t="s">
        <v>1181</v>
      </c>
      <c r="B294" s="16" t="s">
        <v>1182</v>
      </c>
      <c r="C294" s="20">
        <v>89.923078838174277</v>
      </c>
      <c r="D294" s="20">
        <v>80.476905572376964</v>
      </c>
      <c r="E294" s="20">
        <v>89.28291131182911</v>
      </c>
      <c r="F294" s="20">
        <v>102.0561274262455</v>
      </c>
      <c r="G294" s="20">
        <v>64.518976615040657</v>
      </c>
      <c r="H294" s="20">
        <v>124.07165672165672</v>
      </c>
      <c r="I294" s="20">
        <v>82.119364296410012</v>
      </c>
      <c r="J294" s="21">
        <v>96.773478898117176</v>
      </c>
      <c r="K294" s="20">
        <v>86.248721145813207</v>
      </c>
      <c r="L294" s="20">
        <v>71.424861237677078</v>
      </c>
      <c r="M294" s="20">
        <v>98.571545419553502</v>
      </c>
      <c r="N294" s="20">
        <v>79.291803003888958</v>
      </c>
      <c r="O294">
        <v>88.72995254056525</v>
      </c>
      <c r="P294">
        <v>124.07165672165672</v>
      </c>
      <c r="Q294">
        <v>64.518976615040657</v>
      </c>
      <c r="R294">
        <v>87.765816228821166</v>
      </c>
      <c r="S294">
        <v>15.616404397311811</v>
      </c>
      <c r="T294">
        <v>17.599924208425964</v>
      </c>
      <c r="U294" s="22">
        <v>429238142</v>
      </c>
      <c r="V294" s="22">
        <v>5066419</v>
      </c>
      <c r="W294" s="22" t="str">
        <f t="shared" si="4"/>
        <v>2836</v>
      </c>
      <c r="X294" s="22" t="e">
        <f>VLOOKUP(W294,Ponder2015!$K$1:$K$84,1,FALSE)</f>
        <v>#N/A</v>
      </c>
      <c r="Y294" s="23">
        <v>2.8923068381074946E-2</v>
      </c>
      <c r="Z294">
        <v>0</v>
      </c>
      <c r="AA294">
        <v>1.9230258015706523</v>
      </c>
      <c r="AB294">
        <v>1.4136672118240174</v>
      </c>
      <c r="AC294">
        <v>1.3603101108141447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0</v>
      </c>
      <c r="AJ294">
        <v>0</v>
      </c>
    </row>
    <row r="295" spans="1:36" x14ac:dyDescent="0.25">
      <c r="A295" t="s">
        <v>3077</v>
      </c>
      <c r="B295" t="s">
        <v>3078</v>
      </c>
      <c r="D295">
        <v>888.32630227883658</v>
      </c>
      <c r="F295">
        <v>887.77539933046387</v>
      </c>
      <c r="H295">
        <v>698.47057254623041</v>
      </c>
      <c r="I295">
        <v>19435.157894736843</v>
      </c>
      <c r="L295">
        <v>1468.2275627376425</v>
      </c>
      <c r="O295">
        <v>4675.5915463260044</v>
      </c>
      <c r="P295">
        <v>19435.157894736843</v>
      </c>
      <c r="Q295">
        <v>698.47057254623041</v>
      </c>
      <c r="R295">
        <v>888.32630227883658</v>
      </c>
      <c r="S295">
        <v>8255.9130771321743</v>
      </c>
      <c r="T295">
        <v>176.57472846659419</v>
      </c>
      <c r="U295">
        <v>429063872.69999999</v>
      </c>
      <c r="V295">
        <v>464820</v>
      </c>
      <c r="W295" s="22" t="str">
        <f t="shared" si="4"/>
        <v>7325</v>
      </c>
      <c r="X295" s="22" t="e">
        <f>VLOOKUP(W295,Ponder2015!$K$1:$K$84,1,FALSE)</f>
        <v>#N/A</v>
      </c>
      <c r="Y295" s="23">
        <v>2.8911325708680696E-2</v>
      </c>
      <c r="Z295">
        <v>7</v>
      </c>
      <c r="AA295">
        <v>27.825306689567753</v>
      </c>
      <c r="AB295">
        <v>21.878399688132102</v>
      </c>
      <c r="AC295">
        <v>1.2718163616263733</v>
      </c>
      <c r="AD295">
        <v>0</v>
      </c>
      <c r="AE295">
        <v>0</v>
      </c>
      <c r="AF295">
        <v>0</v>
      </c>
      <c r="AG295">
        <v>1</v>
      </c>
      <c r="AH295">
        <v>0</v>
      </c>
      <c r="AI295">
        <v>0</v>
      </c>
      <c r="AJ295">
        <v>0</v>
      </c>
    </row>
    <row r="296" spans="1:36" x14ac:dyDescent="0.25">
      <c r="A296" t="s">
        <v>2697</v>
      </c>
      <c r="B296" t="s">
        <v>2698</v>
      </c>
      <c r="C296">
        <v>93.022218996043051</v>
      </c>
      <c r="D296">
        <v>108.45021442495127</v>
      </c>
      <c r="E296">
        <v>81.931068754254596</v>
      </c>
      <c r="F296">
        <v>79.198231179093113</v>
      </c>
      <c r="G296">
        <v>81.565337285273941</v>
      </c>
      <c r="H296">
        <v>82.077592841639927</v>
      </c>
      <c r="I296">
        <v>89.294326151381128</v>
      </c>
      <c r="J296" s="17">
        <v>86.524717137652544</v>
      </c>
      <c r="K296">
        <v>97.919082661290318</v>
      </c>
      <c r="L296">
        <v>75.098565935673989</v>
      </c>
      <c r="M296">
        <v>88.495824081576274</v>
      </c>
      <c r="N296">
        <v>75.441857079841199</v>
      </c>
      <c r="O296">
        <v>86.584919710722616</v>
      </c>
      <c r="P296">
        <v>108.45021442495127</v>
      </c>
      <c r="Q296">
        <v>75.098565935673989</v>
      </c>
      <c r="R296">
        <v>84.301154989646236</v>
      </c>
      <c r="S296">
        <v>9.7086049704942905</v>
      </c>
      <c r="T296">
        <v>11.212812811896601</v>
      </c>
      <c r="U296">
        <v>427811533</v>
      </c>
      <c r="V296">
        <v>5036272</v>
      </c>
      <c r="W296" s="22" t="str">
        <f t="shared" si="4"/>
        <v>6905</v>
      </c>
      <c r="X296" s="22" t="e">
        <f>VLOOKUP(W296,Ponder2015!$K$1:$K$84,1,FALSE)</f>
        <v>#N/A</v>
      </c>
      <c r="Y296" s="23">
        <v>2.8826940135183748E-2</v>
      </c>
      <c r="Z296">
        <v>0</v>
      </c>
      <c r="AA296">
        <v>1.4441049981945699</v>
      </c>
      <c r="AB296">
        <v>1.2864617861792165</v>
      </c>
      <c r="AC296">
        <v>1.122540143600808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0</v>
      </c>
      <c r="AJ296">
        <v>0</v>
      </c>
    </row>
    <row r="297" spans="1:36" x14ac:dyDescent="0.25">
      <c r="A297" s="16" t="s">
        <v>963</v>
      </c>
      <c r="B297" s="16" t="s">
        <v>308</v>
      </c>
      <c r="C297" s="20">
        <v>342.51156662683456</v>
      </c>
      <c r="D297" s="20">
        <v>238.35233445731944</v>
      </c>
      <c r="E297" s="20">
        <v>162.75658962474785</v>
      </c>
      <c r="F297" s="20">
        <v>146.5656973238718</v>
      </c>
      <c r="G297" s="20">
        <v>240.98347400367737</v>
      </c>
      <c r="H297" s="20">
        <v>147.83402207755449</v>
      </c>
      <c r="I297" s="20">
        <v>193.98019469352167</v>
      </c>
      <c r="J297" s="21">
        <v>187.08836693175513</v>
      </c>
      <c r="K297" s="20">
        <v>219.55397321320447</v>
      </c>
      <c r="L297" s="20">
        <v>223.86034152291339</v>
      </c>
      <c r="M297" s="20">
        <v>176.72300964594055</v>
      </c>
      <c r="N297" s="20">
        <v>118.92919824885612</v>
      </c>
      <c r="O297">
        <v>199.92823069751645</v>
      </c>
      <c r="P297">
        <v>342.51156662683456</v>
      </c>
      <c r="Q297">
        <v>118.92919824885612</v>
      </c>
      <c r="R297">
        <v>190.5342808126384</v>
      </c>
      <c r="S297">
        <v>59.308540202595616</v>
      </c>
      <c r="T297">
        <v>29.6649152526774</v>
      </c>
      <c r="U297" s="22">
        <v>423533009</v>
      </c>
      <c r="V297" s="22">
        <v>2390315</v>
      </c>
      <c r="W297" s="22" t="str">
        <f t="shared" si="4"/>
        <v>2208</v>
      </c>
      <c r="X297" s="22" t="e">
        <f>VLOOKUP(W297,Ponder2015!$K$1:$K$84,1,FALSE)</f>
        <v>#N/A</v>
      </c>
      <c r="Y297" s="23">
        <v>2.853864319669297E-2</v>
      </c>
      <c r="Z297">
        <v>0</v>
      </c>
      <c r="AA297">
        <v>2.8799619577871733</v>
      </c>
      <c r="AB297">
        <v>1.7976374916157098</v>
      </c>
      <c r="AC297">
        <v>1.6020816050062876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0</v>
      </c>
      <c r="AJ297">
        <v>0</v>
      </c>
    </row>
    <row r="298" spans="1:36" x14ac:dyDescent="0.25">
      <c r="A298" t="s">
        <v>2928</v>
      </c>
      <c r="B298" t="s">
        <v>308</v>
      </c>
      <c r="C298">
        <v>95.606126914660834</v>
      </c>
      <c r="F298">
        <v>186.15433308580958</v>
      </c>
      <c r="H298">
        <v>51.8</v>
      </c>
      <c r="I298">
        <v>198.86049941336736</v>
      </c>
      <c r="J298" s="17">
        <v>205.7981822433357</v>
      </c>
      <c r="K298">
        <v>168.07940279542566</v>
      </c>
      <c r="L298">
        <v>178.61923481923483</v>
      </c>
      <c r="N298">
        <v>143.78299744251672</v>
      </c>
      <c r="O298">
        <v>153.58759708929384</v>
      </c>
      <c r="P298">
        <v>205.7981822433357</v>
      </c>
      <c r="Q298">
        <v>51.8</v>
      </c>
      <c r="R298">
        <v>173.34931880733023</v>
      </c>
      <c r="S298">
        <v>54.105009643370437</v>
      </c>
      <c r="T298">
        <v>35.227460204299234</v>
      </c>
      <c r="U298">
        <v>419839897</v>
      </c>
      <c r="V298">
        <v>2440374</v>
      </c>
      <c r="W298" s="22" t="str">
        <f t="shared" si="4"/>
        <v>7304</v>
      </c>
      <c r="X298" s="22" t="e">
        <f>VLOOKUP(W298,Ponder2015!$K$1:$K$84,1,FALSE)</f>
        <v>#N/A</v>
      </c>
      <c r="Y298" s="23">
        <v>2.8289792685838394E-2</v>
      </c>
      <c r="Z298">
        <v>4</v>
      </c>
      <c r="AA298">
        <v>3.972937881145477</v>
      </c>
      <c r="AB298">
        <v>1.1871877181823303</v>
      </c>
      <c r="AC298">
        <v>3.3465119460874564</v>
      </c>
      <c r="AD298">
        <v>1</v>
      </c>
      <c r="AE298">
        <v>1</v>
      </c>
      <c r="AF298">
        <v>1</v>
      </c>
      <c r="AG298">
        <v>1</v>
      </c>
      <c r="AH298">
        <v>0</v>
      </c>
      <c r="AI298">
        <v>0</v>
      </c>
      <c r="AJ298">
        <v>0</v>
      </c>
    </row>
    <row r="299" spans="1:36" x14ac:dyDescent="0.25">
      <c r="A299" s="16" t="s">
        <v>1501</v>
      </c>
      <c r="B299" s="16" t="s">
        <v>1502</v>
      </c>
      <c r="C299" s="20"/>
      <c r="D299" s="20">
        <v>348.17429726009146</v>
      </c>
      <c r="E299" s="20">
        <v>274.51809312507646</v>
      </c>
      <c r="F299" s="20">
        <v>286.18365904330062</v>
      </c>
      <c r="G299" s="20">
        <v>437.69640540837639</v>
      </c>
      <c r="H299" s="20">
        <v>221.18970511420295</v>
      </c>
      <c r="I299" s="20">
        <v>264.56100156938692</v>
      </c>
      <c r="J299" s="21">
        <v>322.33713824828095</v>
      </c>
      <c r="K299" s="20">
        <v>320.74559190193941</v>
      </c>
      <c r="L299" s="20">
        <v>336.88003291972649</v>
      </c>
      <c r="M299" s="20">
        <v>222.90632444745856</v>
      </c>
      <c r="N299" s="20">
        <v>322.16818263285239</v>
      </c>
      <c r="O299">
        <v>305.21458469733574</v>
      </c>
      <c r="P299">
        <v>437.69640540837639</v>
      </c>
      <c r="Q299">
        <v>221.18970511420295</v>
      </c>
      <c r="R299">
        <v>320.74559190193941</v>
      </c>
      <c r="S299">
        <v>61.655075608519866</v>
      </c>
      <c r="T299">
        <v>20.200566650397704</v>
      </c>
      <c r="U299" s="22">
        <v>415675017</v>
      </c>
      <c r="V299" s="22">
        <v>1449833</v>
      </c>
      <c r="W299" s="22" t="str">
        <f t="shared" si="4"/>
        <v>3402</v>
      </c>
      <c r="X299" s="22" t="str">
        <f>VLOOKUP(W299,Ponder2015!$K$1:$K$84,1,FALSE)</f>
        <v>3402</v>
      </c>
      <c r="Y299" s="23">
        <v>2.8009153345453373E-2</v>
      </c>
      <c r="Z299">
        <v>1</v>
      </c>
      <c r="AA299">
        <v>1.9788281067710107</v>
      </c>
      <c r="AB299">
        <v>1.3646217327974752</v>
      </c>
      <c r="AC299">
        <v>1.4500927687223713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0</v>
      </c>
      <c r="AJ299">
        <v>0</v>
      </c>
    </row>
    <row r="300" spans="1:36" x14ac:dyDescent="0.25">
      <c r="A300" s="16" t="s">
        <v>1522</v>
      </c>
      <c r="B300" s="16" t="s">
        <v>1523</v>
      </c>
      <c r="C300" s="20">
        <v>376.66420254057869</v>
      </c>
      <c r="D300" s="20">
        <v>233.23865856412169</v>
      </c>
      <c r="E300" s="20">
        <v>326.8195953123394</v>
      </c>
      <c r="F300" s="20">
        <v>287.08542866166215</v>
      </c>
      <c r="G300" s="20">
        <v>261.43360496537747</v>
      </c>
      <c r="H300" s="20">
        <v>261.32821683043824</v>
      </c>
      <c r="I300" s="20">
        <v>321.81241550889786</v>
      </c>
      <c r="J300" s="21">
        <v>408.48465576774009</v>
      </c>
      <c r="K300" s="20">
        <v>189.0938571974776</v>
      </c>
      <c r="L300" s="20">
        <v>200.9941010884524</v>
      </c>
      <c r="M300" s="20">
        <v>202.05527118617414</v>
      </c>
      <c r="N300" s="20">
        <v>338.31087603884856</v>
      </c>
      <c r="O300">
        <v>283.94340697184236</v>
      </c>
      <c r="P300">
        <v>408.48465576774009</v>
      </c>
      <c r="Q300">
        <v>189.0938571974776</v>
      </c>
      <c r="R300">
        <v>274.25951681351978</v>
      </c>
      <c r="S300">
        <v>71.679585437722807</v>
      </c>
      <c r="T300">
        <v>25.244321113901059</v>
      </c>
      <c r="U300" s="22">
        <v>413707085</v>
      </c>
      <c r="V300" s="22">
        <v>1504899.06</v>
      </c>
      <c r="W300" s="22" t="str">
        <f t="shared" si="4"/>
        <v>3406</v>
      </c>
      <c r="X300" s="22" t="e">
        <f>VLOOKUP(W300,Ponder2015!$K$1:$K$84,1,FALSE)</f>
        <v>#N/A</v>
      </c>
      <c r="Y300" s="23">
        <v>2.7876549491704268E-2</v>
      </c>
      <c r="Z300">
        <v>0</v>
      </c>
      <c r="AA300">
        <v>2.1602217111745978</v>
      </c>
      <c r="AB300">
        <v>1.4894092300377144</v>
      </c>
      <c r="AC300">
        <v>1.4503882932965959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0</v>
      </c>
      <c r="AJ300">
        <v>0</v>
      </c>
    </row>
    <row r="301" spans="1:36" x14ac:dyDescent="0.25">
      <c r="A301" s="16" t="s">
        <v>835</v>
      </c>
      <c r="B301" s="16" t="s">
        <v>836</v>
      </c>
      <c r="C301" s="20">
        <v>193.3256969046341</v>
      </c>
      <c r="D301" s="20">
        <v>195.3066088527552</v>
      </c>
      <c r="E301" s="20">
        <v>388.74322492109235</v>
      </c>
      <c r="F301" s="20">
        <v>222.40132274481843</v>
      </c>
      <c r="G301" s="20">
        <v>287.50576197099144</v>
      </c>
      <c r="H301" s="20">
        <v>1004.6800670016751</v>
      </c>
      <c r="I301" s="20">
        <v>148.44320751435032</v>
      </c>
      <c r="J301" s="21">
        <v>181.86422287023015</v>
      </c>
      <c r="K301" s="20">
        <v>183.39054255592697</v>
      </c>
      <c r="L301" s="20"/>
      <c r="M301" s="20">
        <v>339.52377542548777</v>
      </c>
      <c r="N301" s="20">
        <v>752.47999069334571</v>
      </c>
      <c r="O301">
        <v>354.33312922320977</v>
      </c>
      <c r="P301">
        <v>1004.6800670016751</v>
      </c>
      <c r="Q301">
        <v>148.44320751435032</v>
      </c>
      <c r="R301">
        <v>222.40132274481843</v>
      </c>
      <c r="S301">
        <v>275.19406096353799</v>
      </c>
      <c r="T301">
        <v>77.665348867274943</v>
      </c>
      <c r="U301" s="22">
        <v>412161065</v>
      </c>
      <c r="V301" s="22">
        <v>1613652</v>
      </c>
      <c r="W301" s="22" t="str">
        <f t="shared" si="4"/>
        <v>1902</v>
      </c>
      <c r="X301" s="22" t="str">
        <f>VLOOKUP(W301,Ponder2015!$K$1:$K$84,1,FALSE)</f>
        <v>1902</v>
      </c>
      <c r="Y301" s="23">
        <v>2.7772375053779996E-2</v>
      </c>
      <c r="Z301">
        <v>1</v>
      </c>
      <c r="AA301">
        <v>6.76811073962108</v>
      </c>
      <c r="AB301">
        <v>4.5174194766567881</v>
      </c>
      <c r="AC301">
        <v>1.498224987649357</v>
      </c>
      <c r="AD301">
        <v>1</v>
      </c>
      <c r="AE301">
        <v>1</v>
      </c>
      <c r="AF301">
        <v>1</v>
      </c>
      <c r="AG301">
        <v>1</v>
      </c>
      <c r="AH301">
        <v>0</v>
      </c>
      <c r="AI301">
        <v>0</v>
      </c>
      <c r="AJ301">
        <v>0</v>
      </c>
    </row>
    <row r="302" spans="1:36" x14ac:dyDescent="0.25">
      <c r="A302" t="s">
        <v>4208</v>
      </c>
      <c r="B302" t="s">
        <v>308</v>
      </c>
      <c r="C302">
        <v>2094.5258297732503</v>
      </c>
      <c r="D302">
        <v>823.56392390643987</v>
      </c>
      <c r="E302">
        <v>3412.5679334916863</v>
      </c>
      <c r="F302">
        <v>3004.0014166263563</v>
      </c>
      <c r="G302">
        <v>1000.5790513833992</v>
      </c>
      <c r="H302">
        <v>1450.3761723700886</v>
      </c>
      <c r="I302">
        <v>4277.9401377019149</v>
      </c>
      <c r="J302" s="17">
        <v>1305.4346566523604</v>
      </c>
      <c r="K302">
        <v>641.10101829323241</v>
      </c>
      <c r="L302">
        <v>489.24019840328828</v>
      </c>
      <c r="M302">
        <v>1503.2139034811235</v>
      </c>
      <c r="N302">
        <v>512.08566058881718</v>
      </c>
      <c r="O302">
        <v>1709.55249188933</v>
      </c>
      <c r="P302">
        <v>4277.9401377019149</v>
      </c>
      <c r="Q302">
        <v>489.24019840328828</v>
      </c>
      <c r="R302">
        <v>1377.9054145112245</v>
      </c>
      <c r="S302">
        <v>1241.1883940446478</v>
      </c>
      <c r="T302">
        <v>72.603116893645975</v>
      </c>
      <c r="U302">
        <v>411835921.25</v>
      </c>
      <c r="V302">
        <v>348939.25</v>
      </c>
      <c r="W302" s="22" t="str">
        <f t="shared" si="4"/>
        <v>8536</v>
      </c>
      <c r="X302" s="22" t="e">
        <f>VLOOKUP(W302,Ponder2015!$K$1:$K$84,1,FALSE)</f>
        <v>#N/A</v>
      </c>
      <c r="Y302" s="23">
        <v>2.7750466108617033E-2</v>
      </c>
      <c r="Z302">
        <v>0</v>
      </c>
      <c r="AA302">
        <v>8.7440487344736599</v>
      </c>
      <c r="AB302">
        <v>3.1046689363793529</v>
      </c>
      <c r="AC302">
        <v>2.8164190493917585</v>
      </c>
      <c r="AD302">
        <v>1</v>
      </c>
      <c r="AE302">
        <v>1</v>
      </c>
      <c r="AF302">
        <v>1</v>
      </c>
      <c r="AG302">
        <v>1</v>
      </c>
      <c r="AH302">
        <v>0</v>
      </c>
      <c r="AI302">
        <v>0</v>
      </c>
      <c r="AJ302">
        <v>0</v>
      </c>
    </row>
    <row r="303" spans="1:36" x14ac:dyDescent="0.25">
      <c r="A303" t="s">
        <v>3394</v>
      </c>
      <c r="B303" t="s">
        <v>3395</v>
      </c>
      <c r="C303">
        <v>2749.7991499054319</v>
      </c>
      <c r="D303">
        <v>5537.3659893141803</v>
      </c>
      <c r="E303">
        <v>11125.373110580747</v>
      </c>
      <c r="F303">
        <v>2904.0793407435799</v>
      </c>
      <c r="G303">
        <v>3042.3791113675707</v>
      </c>
      <c r="H303">
        <v>1168.106004250797</v>
      </c>
      <c r="I303">
        <v>12017.704885022755</v>
      </c>
      <c r="J303" s="17">
        <v>33700.557692307695</v>
      </c>
      <c r="K303">
        <v>9439.073338628541</v>
      </c>
      <c r="L303">
        <v>13588.42895545315</v>
      </c>
      <c r="M303">
        <v>20247.256830601094</v>
      </c>
      <c r="N303">
        <v>4715.3479760119944</v>
      </c>
      <c r="O303">
        <v>10019.622698682295</v>
      </c>
      <c r="P303">
        <v>33700.557692307695</v>
      </c>
      <c r="Q303">
        <v>1168.106004250797</v>
      </c>
      <c r="R303">
        <v>7488.2196639713602</v>
      </c>
      <c r="S303">
        <v>9353.7456633602033</v>
      </c>
      <c r="T303">
        <v>93.354270361800516</v>
      </c>
      <c r="U303">
        <v>407742193</v>
      </c>
      <c r="V303">
        <v>94118.5</v>
      </c>
      <c r="W303" s="22" t="str">
        <f t="shared" si="4"/>
        <v>8413</v>
      </c>
      <c r="X303" s="22" t="e">
        <f>VLOOKUP(W303,Ponder2015!$K$1:$K$84,1,FALSE)</f>
        <v>#N/A</v>
      </c>
      <c r="Y303" s="23">
        <v>2.7474621139303268E-2</v>
      </c>
      <c r="Z303">
        <v>0</v>
      </c>
      <c r="AA303">
        <v>28.850598806674785</v>
      </c>
      <c r="AB303">
        <v>4.5004766425928642</v>
      </c>
      <c r="AC303">
        <v>6.4105651685046983</v>
      </c>
      <c r="AD303">
        <v>1</v>
      </c>
      <c r="AE303">
        <v>0</v>
      </c>
      <c r="AF303">
        <v>1</v>
      </c>
      <c r="AG303">
        <v>0</v>
      </c>
      <c r="AH303">
        <v>0</v>
      </c>
      <c r="AI303">
        <v>0</v>
      </c>
      <c r="AJ303">
        <v>0</v>
      </c>
    </row>
    <row r="304" spans="1:36" x14ac:dyDescent="0.25">
      <c r="A304" s="16" t="s">
        <v>811</v>
      </c>
      <c r="B304" s="16" t="s">
        <v>308</v>
      </c>
      <c r="C304" s="20">
        <v>601.64227133911504</v>
      </c>
      <c r="D304" s="20">
        <v>353.56045619413004</v>
      </c>
      <c r="E304" s="20">
        <v>408.90019232944906</v>
      </c>
      <c r="F304" s="20"/>
      <c r="G304" s="20">
        <v>294.76779176488287</v>
      </c>
      <c r="H304" s="20">
        <v>313.45445751596799</v>
      </c>
      <c r="I304" s="20">
        <v>231.04507348706244</v>
      </c>
      <c r="J304" s="21">
        <v>556.77017048606399</v>
      </c>
      <c r="K304" s="20">
        <v>1810.1068076761451</v>
      </c>
      <c r="L304" s="20">
        <v>480.98096976016683</v>
      </c>
      <c r="M304" s="20">
        <v>452.03072734804994</v>
      </c>
      <c r="N304" s="20">
        <v>327.88978897802582</v>
      </c>
      <c r="O304">
        <v>530.10442789809622</v>
      </c>
      <c r="P304">
        <v>1810.1068076761451</v>
      </c>
      <c r="Q304">
        <v>231.04507348706244</v>
      </c>
      <c r="R304">
        <v>408.90019232944906</v>
      </c>
      <c r="S304">
        <v>439.45983596440504</v>
      </c>
      <c r="T304">
        <v>82.900615961065668</v>
      </c>
      <c r="U304" s="22">
        <v>403685307</v>
      </c>
      <c r="V304" s="22">
        <v>952963</v>
      </c>
      <c r="W304" s="22" t="str">
        <f t="shared" si="4"/>
        <v>1703</v>
      </c>
      <c r="X304" s="22" t="e">
        <f>VLOOKUP(W304,Ponder2015!$K$1:$K$84,1,FALSE)</f>
        <v>#N/A</v>
      </c>
      <c r="Y304" s="23">
        <v>2.7201258686829915E-2</v>
      </c>
      <c r="Z304">
        <v>1</v>
      </c>
      <c r="AA304">
        <v>7.8344315260957229</v>
      </c>
      <c r="AB304">
        <v>4.4267692743410354</v>
      </c>
      <c r="AC304">
        <v>1.7697853763254803</v>
      </c>
      <c r="AD304">
        <v>1</v>
      </c>
      <c r="AE304">
        <v>1</v>
      </c>
      <c r="AF304">
        <v>1</v>
      </c>
      <c r="AG304">
        <v>1</v>
      </c>
      <c r="AH304">
        <v>0</v>
      </c>
      <c r="AI304">
        <v>0</v>
      </c>
      <c r="AJ304">
        <v>0</v>
      </c>
    </row>
    <row r="305" spans="1:36" x14ac:dyDescent="0.25">
      <c r="A305" s="16" t="s">
        <v>668</v>
      </c>
      <c r="B305" s="16" t="s">
        <v>669</v>
      </c>
      <c r="C305" s="20"/>
      <c r="D305" s="20"/>
      <c r="E305" s="20"/>
      <c r="F305" s="20"/>
      <c r="G305" s="20">
        <v>253.12948135529055</v>
      </c>
      <c r="H305" s="20">
        <v>253.29618595825426</v>
      </c>
      <c r="I305" s="20">
        <v>253.34339533118239</v>
      </c>
      <c r="J305" s="21">
        <v>259.81788471557809</v>
      </c>
      <c r="K305" s="20"/>
      <c r="L305" s="20">
        <v>298.49502481551951</v>
      </c>
      <c r="M305" s="20">
        <v>298.08896061731753</v>
      </c>
      <c r="N305" s="20">
        <v>292.63279423756455</v>
      </c>
      <c r="O305">
        <v>272.68624671867241</v>
      </c>
      <c r="P305">
        <v>298.49502481551951</v>
      </c>
      <c r="Q305">
        <v>253.12948135529055</v>
      </c>
      <c r="R305">
        <v>259.81788471557809</v>
      </c>
      <c r="S305">
        <v>22.388381757824082</v>
      </c>
      <c r="T305">
        <v>8.2103083772031766</v>
      </c>
      <c r="U305" s="22">
        <v>402746175.80000001</v>
      </c>
      <c r="V305" s="22">
        <v>1415335</v>
      </c>
      <c r="W305" s="22" t="str">
        <f t="shared" si="4"/>
        <v>1103</v>
      </c>
      <c r="X305" s="22" t="str">
        <f>VLOOKUP(W305,Ponder2015!$K$1:$K$84,1,FALSE)</f>
        <v>1103</v>
      </c>
      <c r="Y305" s="23">
        <v>2.7137977833479279E-2</v>
      </c>
      <c r="Z305">
        <v>5</v>
      </c>
      <c r="AA305">
        <v>1.179218727180001</v>
      </c>
      <c r="AB305">
        <v>1.1488625009101325</v>
      </c>
      <c r="AC305">
        <v>1.0264228541238141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0</v>
      </c>
      <c r="AJ305">
        <v>0</v>
      </c>
    </row>
    <row r="306" spans="1:36" x14ac:dyDescent="0.25">
      <c r="A306" t="s">
        <v>4376</v>
      </c>
      <c r="B306" t="s">
        <v>4377</v>
      </c>
      <c r="C306">
        <v>881.88860199188491</v>
      </c>
      <c r="D306">
        <v>1230.5435568044961</v>
      </c>
      <c r="E306">
        <v>797.16248752128718</v>
      </c>
      <c r="F306">
        <v>1034.0529619359718</v>
      </c>
      <c r="G306">
        <v>1060.6660845134591</v>
      </c>
      <c r="H306">
        <v>1782.5345079967472</v>
      </c>
      <c r="I306">
        <v>841.04264799490772</v>
      </c>
      <c r="J306" s="17">
        <v>1306.4502089638277</v>
      </c>
      <c r="K306">
        <v>2250.5485308056873</v>
      </c>
      <c r="L306">
        <v>1803.3672376873662</v>
      </c>
      <c r="M306">
        <v>223.21582733812949</v>
      </c>
      <c r="N306">
        <v>1153.8022580645161</v>
      </c>
      <c r="O306">
        <v>1197.1062426348565</v>
      </c>
      <c r="P306">
        <v>2250.5485308056873</v>
      </c>
      <c r="Q306">
        <v>223.21582733812949</v>
      </c>
      <c r="R306">
        <v>1107.2341712889875</v>
      </c>
      <c r="S306">
        <v>540.6000013706041</v>
      </c>
      <c r="T306">
        <v>45.158899195173511</v>
      </c>
      <c r="U306">
        <v>402505697</v>
      </c>
      <c r="V306">
        <v>364520</v>
      </c>
      <c r="W306" s="22" t="str">
        <f t="shared" si="4"/>
        <v>8711</v>
      </c>
      <c r="X306" s="22" t="str">
        <f>VLOOKUP(W306,Ponder2015!$K$1:$K$84,1,FALSE)</f>
        <v>8711</v>
      </c>
      <c r="Y306" s="23">
        <v>2.7121773810360107E-2</v>
      </c>
      <c r="Z306">
        <v>0</v>
      </c>
      <c r="AA306">
        <v>10.08238778425212</v>
      </c>
      <c r="AB306">
        <v>2.0325858695145849</v>
      </c>
      <c r="AC306">
        <v>4.9603748286708109</v>
      </c>
      <c r="AD306">
        <v>1</v>
      </c>
      <c r="AE306">
        <v>0</v>
      </c>
      <c r="AF306">
        <v>1</v>
      </c>
      <c r="AG306">
        <v>1</v>
      </c>
      <c r="AH306">
        <v>0</v>
      </c>
      <c r="AI306">
        <v>0</v>
      </c>
      <c r="AJ306">
        <v>0</v>
      </c>
    </row>
    <row r="307" spans="1:36" x14ac:dyDescent="0.25">
      <c r="A307" t="s">
        <v>3558</v>
      </c>
      <c r="B307" t="s">
        <v>308</v>
      </c>
      <c r="E307">
        <v>4219.5685140562246</v>
      </c>
      <c r="F307">
        <v>6691.9</v>
      </c>
      <c r="G307">
        <v>840.82507941091535</v>
      </c>
      <c r="H307">
        <v>17850.633212240624</v>
      </c>
      <c r="I307">
        <v>160.78349600709848</v>
      </c>
      <c r="K307">
        <v>2149.4773571428573</v>
      </c>
      <c r="L307">
        <v>1457.6888888888889</v>
      </c>
      <c r="M307">
        <v>744.78794326241132</v>
      </c>
      <c r="O307">
        <v>4264.4580613761273</v>
      </c>
      <c r="P307">
        <v>17850.633212240624</v>
      </c>
      <c r="Q307">
        <v>160.78349600709848</v>
      </c>
      <c r="R307">
        <v>1803.5831230158731</v>
      </c>
      <c r="S307">
        <v>5901.3222090806503</v>
      </c>
      <c r="T307">
        <v>138.38387256120214</v>
      </c>
      <c r="U307">
        <v>396172210</v>
      </c>
      <c r="V307">
        <v>73281</v>
      </c>
      <c r="W307" s="22" t="str">
        <f t="shared" si="4"/>
        <v>8428</v>
      </c>
      <c r="X307" s="22" t="e">
        <f>VLOOKUP(W307,Ponder2015!$K$1:$K$84,1,FALSE)</f>
        <v>#N/A</v>
      </c>
      <c r="Y307" s="23">
        <v>2.6695008666102145E-2</v>
      </c>
      <c r="Z307">
        <v>4</v>
      </c>
      <c r="AA307">
        <v>111.0227955949691</v>
      </c>
      <c r="AB307">
        <v>9.8973166162652788</v>
      </c>
      <c r="AC307">
        <v>11.217464278399856</v>
      </c>
      <c r="AD307">
        <v>1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</row>
    <row r="308" spans="1:36" x14ac:dyDescent="0.25">
      <c r="A308" s="16" t="s">
        <v>548</v>
      </c>
      <c r="B308" s="16" t="s">
        <v>549</v>
      </c>
      <c r="C308" s="20">
        <v>202.44152261068243</v>
      </c>
      <c r="D308" s="20">
        <v>171.754478976234</v>
      </c>
      <c r="E308" s="20">
        <v>165.8571294117647</v>
      </c>
      <c r="F308" s="20">
        <v>136.66301092930698</v>
      </c>
      <c r="G308" s="20">
        <v>165.21925348068692</v>
      </c>
      <c r="H308" s="20">
        <v>164.36741418357832</v>
      </c>
      <c r="I308" s="20">
        <v>175.58761132430672</v>
      </c>
      <c r="J308" s="21">
        <v>165.00203769740193</v>
      </c>
      <c r="K308" s="20">
        <v>173.40007296549209</v>
      </c>
      <c r="L308" s="20">
        <v>165.0024595267746</v>
      </c>
      <c r="M308" s="20">
        <v>160.09265580634883</v>
      </c>
      <c r="N308" s="20">
        <v>199.04553148065423</v>
      </c>
      <c r="O308">
        <v>170.36943153276931</v>
      </c>
      <c r="P308">
        <v>202.44152261068243</v>
      </c>
      <c r="Q308">
        <v>136.66301092930698</v>
      </c>
      <c r="R308">
        <v>165.53819144622582</v>
      </c>
      <c r="S308">
        <v>17.245626348221855</v>
      </c>
      <c r="T308">
        <v>10.12248863723231</v>
      </c>
      <c r="U308" s="22">
        <v>393390193</v>
      </c>
      <c r="V308" s="22">
        <v>2268823</v>
      </c>
      <c r="W308" s="22" t="str">
        <f t="shared" si="4"/>
        <v>0710</v>
      </c>
      <c r="X308" s="22" t="str">
        <f>VLOOKUP(W308,Ponder2015!$K$1:$K$84,1,FALSE)</f>
        <v>0710</v>
      </c>
      <c r="Y308" s="23">
        <v>2.6507549863971015E-2</v>
      </c>
      <c r="Z308">
        <v>0</v>
      </c>
      <c r="AA308">
        <v>1.481319057981251</v>
      </c>
      <c r="AB308">
        <v>1.2229294088696412</v>
      </c>
      <c r="AC308">
        <v>1.2112874604515731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0</v>
      </c>
      <c r="AJ308">
        <v>0</v>
      </c>
    </row>
    <row r="309" spans="1:36" x14ac:dyDescent="0.25">
      <c r="A309" t="s">
        <v>3637</v>
      </c>
      <c r="B309" t="s">
        <v>3560</v>
      </c>
      <c r="C309">
        <v>12096.913066954643</v>
      </c>
      <c r="F309">
        <v>3470.4697951775993</v>
      </c>
      <c r="G309">
        <v>1504.1058</v>
      </c>
      <c r="H309">
        <v>1289.5616666666667</v>
      </c>
      <c r="L309">
        <v>1237.1098572086596</v>
      </c>
      <c r="O309">
        <v>3919.6320372015143</v>
      </c>
      <c r="P309">
        <v>12096.913066954643</v>
      </c>
      <c r="Q309">
        <v>1237.1098572086596</v>
      </c>
      <c r="R309">
        <v>1504.1058</v>
      </c>
      <c r="S309">
        <v>4664.1621477481922</v>
      </c>
      <c r="T309">
        <v>118.99489807921479</v>
      </c>
      <c r="U309">
        <v>388602075</v>
      </c>
      <c r="V309">
        <v>45831</v>
      </c>
      <c r="W309" s="22" t="str">
        <f t="shared" si="4"/>
        <v>8438</v>
      </c>
      <c r="X309" s="22" t="str">
        <f>VLOOKUP(W309,Ponder2015!$K$1:$K$84,1,FALSE)</f>
        <v>8438</v>
      </c>
      <c r="Y309" s="23">
        <v>2.6184915291737085E-2</v>
      </c>
      <c r="Z309">
        <v>7</v>
      </c>
      <c r="AA309">
        <v>9.778366081610077</v>
      </c>
      <c r="AB309">
        <v>8.0425945215786303</v>
      </c>
      <c r="AC309">
        <v>1.2158223388452938</v>
      </c>
      <c r="AD309">
        <v>0</v>
      </c>
      <c r="AE309">
        <v>1</v>
      </c>
      <c r="AF309">
        <v>0</v>
      </c>
      <c r="AG309">
        <v>1</v>
      </c>
      <c r="AH309">
        <v>0</v>
      </c>
      <c r="AI309">
        <v>0</v>
      </c>
      <c r="AJ309">
        <v>0</v>
      </c>
    </row>
    <row r="310" spans="1:36" x14ac:dyDescent="0.25">
      <c r="A310" t="s">
        <v>3793</v>
      </c>
      <c r="B310" t="s">
        <v>3794</v>
      </c>
      <c r="C310">
        <v>6834.2761802382875</v>
      </c>
      <c r="D310">
        <v>967.5851851851852</v>
      </c>
      <c r="E310">
        <v>16768.048532895056</v>
      </c>
      <c r="F310">
        <v>2361.3175515055468</v>
      </c>
      <c r="G310">
        <v>7612.9018003273322</v>
      </c>
      <c r="H310">
        <v>21549.511410788382</v>
      </c>
      <c r="I310">
        <v>13532.649068497776</v>
      </c>
      <c r="J310" s="17">
        <v>1605.2366771159875</v>
      </c>
      <c r="K310">
        <v>17065.443857331571</v>
      </c>
      <c r="L310">
        <v>4305.5776397515529</v>
      </c>
      <c r="M310">
        <v>1582.6571428571428</v>
      </c>
      <c r="N310">
        <v>5101.5442670537013</v>
      </c>
      <c r="O310">
        <v>8273.8957761289621</v>
      </c>
      <c r="P310">
        <v>21549.511410788382</v>
      </c>
      <c r="Q310">
        <v>967.5851851851852</v>
      </c>
      <c r="R310">
        <v>5967.9102236459948</v>
      </c>
      <c r="S310">
        <v>7130.2405306489936</v>
      </c>
      <c r="T310">
        <v>86.177548322767962</v>
      </c>
      <c r="U310">
        <v>382916705</v>
      </c>
      <c r="V310">
        <v>57853.75</v>
      </c>
      <c r="W310" s="22" t="str">
        <f t="shared" si="4"/>
        <v>8471</v>
      </c>
      <c r="X310" s="22" t="e">
        <f>VLOOKUP(W310,Ponder2015!$K$1:$K$84,1,FALSE)</f>
        <v>#N/A</v>
      </c>
      <c r="Y310" s="23">
        <v>2.5801821784446413E-2</v>
      </c>
      <c r="Z310">
        <v>0</v>
      </c>
      <c r="AA310">
        <v>22.271435880515309</v>
      </c>
      <c r="AB310">
        <v>3.6108973833763653</v>
      </c>
      <c r="AC310">
        <v>6.1678396021574082</v>
      </c>
      <c r="AD310">
        <v>1</v>
      </c>
      <c r="AE310">
        <v>0</v>
      </c>
      <c r="AF310">
        <v>1</v>
      </c>
      <c r="AG310">
        <v>0</v>
      </c>
      <c r="AH310">
        <v>0</v>
      </c>
      <c r="AI310">
        <v>0</v>
      </c>
      <c r="AJ310">
        <v>0</v>
      </c>
    </row>
    <row r="311" spans="1:36" x14ac:dyDescent="0.25">
      <c r="A311" t="s">
        <v>2671</v>
      </c>
      <c r="B311" t="s">
        <v>2672</v>
      </c>
      <c r="G311">
        <v>162.31811175337188</v>
      </c>
      <c r="H311">
        <v>162.31811175337188</v>
      </c>
      <c r="I311">
        <v>2808.0122222222221</v>
      </c>
      <c r="J311" s="17">
        <v>98.677496863237138</v>
      </c>
      <c r="K311">
        <v>2808.0122222222221</v>
      </c>
      <c r="L311">
        <v>98.074530490086048</v>
      </c>
      <c r="M311">
        <v>142.67837372923381</v>
      </c>
      <c r="N311">
        <v>178.23552237208307</v>
      </c>
      <c r="O311">
        <v>807.29082392572843</v>
      </c>
      <c r="P311">
        <v>2808.0122222222221</v>
      </c>
      <c r="Q311">
        <v>98.074530490086048</v>
      </c>
      <c r="R311">
        <v>162.31811175337188</v>
      </c>
      <c r="S311">
        <v>1235.2150018536961</v>
      </c>
      <c r="T311">
        <v>153.00743737517536</v>
      </c>
      <c r="U311">
        <v>382576226</v>
      </c>
      <c r="V311">
        <v>1862540</v>
      </c>
      <c r="W311" s="22" t="str">
        <f t="shared" si="4"/>
        <v>6811</v>
      </c>
      <c r="X311" s="22" t="e">
        <f>VLOOKUP(W311,Ponder2015!$K$1:$K$84,1,FALSE)</f>
        <v>#N/A</v>
      </c>
      <c r="Y311" s="23">
        <v>2.5778879514326995E-2</v>
      </c>
      <c r="Z311">
        <v>4</v>
      </c>
      <c r="AA311">
        <v>28.631411317396747</v>
      </c>
      <c r="AB311">
        <v>17.299438687955845</v>
      </c>
      <c r="AC311">
        <v>1.6550485731846551</v>
      </c>
      <c r="AD311">
        <v>1</v>
      </c>
      <c r="AE311">
        <v>0</v>
      </c>
      <c r="AF311">
        <v>0</v>
      </c>
      <c r="AG311">
        <v>1</v>
      </c>
      <c r="AH311">
        <v>0</v>
      </c>
      <c r="AI311">
        <v>0</v>
      </c>
      <c r="AJ311">
        <v>0</v>
      </c>
    </row>
    <row r="312" spans="1:36" x14ac:dyDescent="0.25">
      <c r="A312" s="16" t="s">
        <v>730</v>
      </c>
      <c r="B312" s="16" t="s">
        <v>731</v>
      </c>
      <c r="C312" s="20">
        <v>250</v>
      </c>
      <c r="D312" s="20">
        <v>250</v>
      </c>
      <c r="E312" s="20">
        <v>220</v>
      </c>
      <c r="F312" s="20">
        <v>250</v>
      </c>
      <c r="G312" s="20">
        <v>261.93415637860085</v>
      </c>
      <c r="H312" s="20">
        <v>326.57826704545454</v>
      </c>
      <c r="I312" s="20">
        <v>250</v>
      </c>
      <c r="J312" s="21">
        <v>250</v>
      </c>
      <c r="K312" s="20">
        <v>250</v>
      </c>
      <c r="L312" s="20">
        <v>584.9537037037037</v>
      </c>
      <c r="M312" s="20">
        <v>250</v>
      </c>
      <c r="N312" s="20">
        <v>2349.537037037037</v>
      </c>
      <c r="O312">
        <v>457.75026368039971</v>
      </c>
      <c r="P312">
        <v>2349.537037037037</v>
      </c>
      <c r="Q312">
        <v>220</v>
      </c>
      <c r="R312">
        <v>250</v>
      </c>
      <c r="S312">
        <v>603.71835274676459</v>
      </c>
      <c r="T312">
        <v>131.88814964141221</v>
      </c>
      <c r="U312" s="22">
        <v>381701665</v>
      </c>
      <c r="V312" s="22">
        <v>1232400</v>
      </c>
      <c r="W312" s="22" t="str">
        <f t="shared" si="4"/>
        <v>1508</v>
      </c>
      <c r="X312" s="22" t="e">
        <f>VLOOKUP(W312,Ponder2015!$K$1:$K$84,1,FALSE)</f>
        <v>#N/A</v>
      </c>
      <c r="Y312" s="23">
        <v>2.5719949551839132E-2</v>
      </c>
      <c r="Z312">
        <v>0</v>
      </c>
      <c r="AA312">
        <v>10.679713804713804</v>
      </c>
      <c r="AB312">
        <v>9.398148148148147</v>
      </c>
      <c r="AC312">
        <v>1.1363636363636365</v>
      </c>
      <c r="AD312">
        <v>1</v>
      </c>
      <c r="AE312">
        <v>0</v>
      </c>
      <c r="AF312">
        <v>0</v>
      </c>
      <c r="AG312">
        <v>1</v>
      </c>
      <c r="AH312">
        <v>0</v>
      </c>
      <c r="AI312">
        <v>0</v>
      </c>
      <c r="AJ312">
        <v>0</v>
      </c>
    </row>
    <row r="313" spans="1:36" x14ac:dyDescent="0.25">
      <c r="A313" s="16" t="s">
        <v>441</v>
      </c>
      <c r="B313" s="16" t="s">
        <v>308</v>
      </c>
      <c r="C313" s="20">
        <v>400.00454752851709</v>
      </c>
      <c r="D313" s="20">
        <v>500</v>
      </c>
      <c r="E313" s="20">
        <v>412.04896385542168</v>
      </c>
      <c r="F313" s="20">
        <v>400</v>
      </c>
      <c r="G313" s="20">
        <v>400</v>
      </c>
      <c r="H313" s="20">
        <v>400</v>
      </c>
      <c r="I313" s="20">
        <v>400.00373584905662</v>
      </c>
      <c r="J313" s="21">
        <v>400</v>
      </c>
      <c r="K313" s="20">
        <v>400</v>
      </c>
      <c r="L313" s="20">
        <v>400</v>
      </c>
      <c r="M313" s="20">
        <v>400</v>
      </c>
      <c r="N313" s="20"/>
      <c r="O313">
        <v>410.18702247572679</v>
      </c>
      <c r="P313">
        <v>500</v>
      </c>
      <c r="Q313">
        <v>400</v>
      </c>
      <c r="R313">
        <v>400</v>
      </c>
      <c r="S313">
        <v>30.006079164887975</v>
      </c>
      <c r="T313">
        <v>7.3152190393014234</v>
      </c>
      <c r="U313" s="22">
        <v>373053058</v>
      </c>
      <c r="V313" s="22">
        <v>916950</v>
      </c>
      <c r="W313" s="22" t="str">
        <f t="shared" si="4"/>
        <v>0302</v>
      </c>
      <c r="X313" s="22" t="str">
        <f>VLOOKUP(W313,Ponder2015!$K$1:$K$84,1,FALSE)</f>
        <v>0302</v>
      </c>
      <c r="Y313" s="23">
        <v>2.5137186215625541E-2</v>
      </c>
      <c r="Z313">
        <v>1</v>
      </c>
      <c r="AA313">
        <v>1.25</v>
      </c>
      <c r="AB313">
        <v>1.25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0</v>
      </c>
      <c r="AJ313">
        <v>0</v>
      </c>
    </row>
    <row r="314" spans="1:36" x14ac:dyDescent="0.25">
      <c r="A314" t="s">
        <v>3274</v>
      </c>
      <c r="B314" t="s">
        <v>3275</v>
      </c>
      <c r="C314">
        <v>261.60768932870809</v>
      </c>
      <c r="D314">
        <v>390.86693019372649</v>
      </c>
      <c r="E314">
        <v>474.18556458605843</v>
      </c>
      <c r="F314">
        <v>6292.0139945985757</v>
      </c>
      <c r="G314">
        <v>854.68874172185429</v>
      </c>
      <c r="H314">
        <v>741.66510272191908</v>
      </c>
      <c r="I314">
        <v>520.73421689615486</v>
      </c>
      <c r="J314" s="17">
        <v>989.06920444285799</v>
      </c>
      <c r="K314">
        <v>321.78836806004915</v>
      </c>
      <c r="L314">
        <v>367.54652772348715</v>
      </c>
      <c r="M314">
        <v>440.05412509136085</v>
      </c>
      <c r="N314">
        <v>1091.9004940014115</v>
      </c>
      <c r="O314">
        <v>1062.1767466138469</v>
      </c>
      <c r="P314">
        <v>6292.0139945985757</v>
      </c>
      <c r="Q314">
        <v>261.60768932870809</v>
      </c>
      <c r="R314">
        <v>497.45989074110662</v>
      </c>
      <c r="S314">
        <v>1669.2782549481749</v>
      </c>
      <c r="T314">
        <v>157.15635465281363</v>
      </c>
      <c r="U314">
        <v>371170566</v>
      </c>
      <c r="V314">
        <v>746733.40999999992</v>
      </c>
      <c r="W314" s="22" t="str">
        <f t="shared" si="4"/>
        <v>8301</v>
      </c>
      <c r="X314" s="22" t="e">
        <f>VLOOKUP(W314,Ponder2015!$K$1:$K$84,1,FALSE)</f>
        <v>#N/A</v>
      </c>
      <c r="Y314" s="23">
        <v>2.5010339508599148E-2</v>
      </c>
      <c r="Z314">
        <v>0</v>
      </c>
      <c r="AA314">
        <v>24.051334311862323</v>
      </c>
      <c r="AB314">
        <v>12.648284035974937</v>
      </c>
      <c r="AC314">
        <v>1.9015491938237794</v>
      </c>
      <c r="AD314">
        <v>1</v>
      </c>
      <c r="AE314">
        <v>0</v>
      </c>
      <c r="AF314">
        <v>0</v>
      </c>
      <c r="AG314">
        <v>1</v>
      </c>
      <c r="AH314">
        <v>0</v>
      </c>
      <c r="AI314">
        <v>0</v>
      </c>
      <c r="AJ314">
        <v>0</v>
      </c>
    </row>
    <row r="315" spans="1:36" x14ac:dyDescent="0.25">
      <c r="A315" t="s">
        <v>3267</v>
      </c>
      <c r="B315" t="s">
        <v>308</v>
      </c>
      <c r="C315">
        <v>497.28455089378048</v>
      </c>
      <c r="D315">
        <v>408.63739759802752</v>
      </c>
      <c r="E315">
        <v>529.68085067476136</v>
      </c>
      <c r="F315">
        <v>574.79290788054595</v>
      </c>
      <c r="G315">
        <v>521.06941439692309</v>
      </c>
      <c r="H315">
        <v>534.14191818903896</v>
      </c>
      <c r="I315">
        <v>546.15202589771104</v>
      </c>
      <c r="J315" s="17">
        <v>353.59728878689225</v>
      </c>
      <c r="K315">
        <v>406.7790457778483</v>
      </c>
      <c r="L315">
        <v>525.61082497193058</v>
      </c>
      <c r="M315">
        <v>578.28984636372491</v>
      </c>
      <c r="N315">
        <v>444.68739414997651</v>
      </c>
      <c r="O315">
        <v>493.39362213176338</v>
      </c>
      <c r="P315">
        <v>578.28984636372491</v>
      </c>
      <c r="Q315">
        <v>353.59728878689225</v>
      </c>
      <c r="R315">
        <v>523.34011968442678</v>
      </c>
      <c r="S315">
        <v>72.622247544233119</v>
      </c>
      <c r="T315">
        <v>14.718927097286022</v>
      </c>
      <c r="U315">
        <v>370875399</v>
      </c>
      <c r="V315">
        <v>771538</v>
      </c>
      <c r="W315" s="22" t="str">
        <f t="shared" si="4"/>
        <v>8215</v>
      </c>
      <c r="X315" s="22" t="e">
        <f>VLOOKUP(W315,Ponder2015!$K$1:$K$84,1,FALSE)</f>
        <v>#N/A</v>
      </c>
      <c r="Y315" s="23">
        <v>2.4990450466854025E-2</v>
      </c>
      <c r="Z315">
        <v>0</v>
      </c>
      <c r="AA315">
        <v>1.6354476255960533</v>
      </c>
      <c r="AB315">
        <v>1.1049981161628364</v>
      </c>
      <c r="AC315">
        <v>1.4800456233131243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0</v>
      </c>
      <c r="AJ315">
        <v>0</v>
      </c>
    </row>
    <row r="316" spans="1:36" x14ac:dyDescent="0.25">
      <c r="A316" s="16" t="s">
        <v>828</v>
      </c>
      <c r="B316" s="16" t="s">
        <v>829</v>
      </c>
      <c r="C316" s="20">
        <v>636.52512506948301</v>
      </c>
      <c r="D316" s="20">
        <v>1644.9026436197255</v>
      </c>
      <c r="E316" s="20">
        <v>523.49507064697764</v>
      </c>
      <c r="F316" s="20">
        <v>580.10027971260899</v>
      </c>
      <c r="G316" s="20">
        <v>601.41882018535944</v>
      </c>
      <c r="H316" s="20">
        <v>1039.8086965105374</v>
      </c>
      <c r="I316" s="20">
        <v>521.03221209997662</v>
      </c>
      <c r="J316" s="21">
        <v>1570.4778526872913</v>
      </c>
      <c r="K316" s="20">
        <v>870.03352030817052</v>
      </c>
      <c r="L316" s="20">
        <v>2232.6020165509372</v>
      </c>
      <c r="M316" s="20">
        <v>1424.4161217708222</v>
      </c>
      <c r="N316" s="20">
        <v>436.38937697576398</v>
      </c>
      <c r="O316">
        <v>1006.7668113448044</v>
      </c>
      <c r="P316">
        <v>2232.6020165509372</v>
      </c>
      <c r="Q316">
        <v>436.38937697576398</v>
      </c>
      <c r="R316">
        <v>753.27932268882682</v>
      </c>
      <c r="S316">
        <v>579.97871886865812</v>
      </c>
      <c r="T316">
        <v>57.608049086753525</v>
      </c>
      <c r="U316" s="22">
        <v>360483890</v>
      </c>
      <c r="V316" s="22">
        <v>546723</v>
      </c>
      <c r="W316" s="22" t="str">
        <f t="shared" si="4"/>
        <v>1806</v>
      </c>
      <c r="X316" s="22" t="e">
        <f>VLOOKUP(W316,Ponder2015!$K$1:$K$84,1,FALSE)</f>
        <v>#N/A</v>
      </c>
      <c r="Y316" s="23">
        <v>2.4290246323789882E-2</v>
      </c>
      <c r="Z316">
        <v>0</v>
      </c>
      <c r="AA316">
        <v>5.1160778294448042</v>
      </c>
      <c r="AB316">
        <v>2.9638434897982799</v>
      </c>
      <c r="AC316">
        <v>1.7261632900167094</v>
      </c>
      <c r="AD316">
        <v>1</v>
      </c>
      <c r="AE316">
        <v>1</v>
      </c>
      <c r="AF316">
        <v>1</v>
      </c>
      <c r="AG316">
        <v>1</v>
      </c>
      <c r="AH316">
        <v>0</v>
      </c>
      <c r="AI316">
        <v>0</v>
      </c>
      <c r="AJ316">
        <v>0</v>
      </c>
    </row>
    <row r="317" spans="1:36" x14ac:dyDescent="0.25">
      <c r="A317" t="s">
        <v>2871</v>
      </c>
      <c r="B317" t="s">
        <v>2872</v>
      </c>
      <c r="C317">
        <v>132.46282051282051</v>
      </c>
      <c r="D317">
        <v>216.75066666666666</v>
      </c>
      <c r="E317">
        <v>279.78838604803985</v>
      </c>
      <c r="F317">
        <v>908.60142222222225</v>
      </c>
      <c r="G317">
        <v>254</v>
      </c>
      <c r="H317">
        <v>231.94526785714285</v>
      </c>
      <c r="I317">
        <v>388.261487654321</v>
      </c>
      <c r="M317">
        <v>199.85787978195387</v>
      </c>
      <c r="N317">
        <v>781.945914844649</v>
      </c>
      <c r="O317">
        <v>377.0682050653129</v>
      </c>
      <c r="P317">
        <v>908.60142222222225</v>
      </c>
      <c r="Q317">
        <v>132.46282051282051</v>
      </c>
      <c r="R317">
        <v>254</v>
      </c>
      <c r="S317">
        <v>275.94963993447192</v>
      </c>
      <c r="T317">
        <v>73.182951049048015</v>
      </c>
      <c r="U317">
        <v>360265437</v>
      </c>
      <c r="V317">
        <v>830366</v>
      </c>
      <c r="W317" s="22" t="str">
        <f t="shared" si="4"/>
        <v>7217</v>
      </c>
      <c r="X317" s="22" t="str">
        <f>VLOOKUP(W317,Ponder2015!$K$1:$K$84,1,FALSE)</f>
        <v>7217</v>
      </c>
      <c r="Y317" s="23">
        <v>2.4275526450510187E-2</v>
      </c>
      <c r="Z317">
        <v>3</v>
      </c>
      <c r="AA317">
        <v>6.8592939415349576</v>
      </c>
      <c r="AB317">
        <v>3.5771709536307963</v>
      </c>
      <c r="AC317">
        <v>1.9175191877740245</v>
      </c>
      <c r="AD317">
        <v>1</v>
      </c>
      <c r="AE317">
        <v>1</v>
      </c>
      <c r="AF317">
        <v>1</v>
      </c>
      <c r="AG317">
        <v>1</v>
      </c>
      <c r="AH317">
        <v>0</v>
      </c>
      <c r="AI317">
        <v>0</v>
      </c>
      <c r="AJ317">
        <v>0</v>
      </c>
    </row>
    <row r="318" spans="1:36" x14ac:dyDescent="0.25">
      <c r="A318" t="s">
        <v>2555</v>
      </c>
      <c r="B318" t="s">
        <v>2556</v>
      </c>
      <c r="C318">
        <v>460.02094972067039</v>
      </c>
      <c r="D318">
        <v>361.57368421052632</v>
      </c>
      <c r="E318">
        <v>448.23891485238801</v>
      </c>
      <c r="G318">
        <v>487.54499100179964</v>
      </c>
      <c r="H318">
        <v>525.01761298979227</v>
      </c>
      <c r="I318">
        <v>546.16666666666663</v>
      </c>
      <c r="J318" s="17">
        <v>436.09775641025641</v>
      </c>
      <c r="K318">
        <v>321.84827230939925</v>
      </c>
      <c r="L318">
        <v>407.62154573666322</v>
      </c>
      <c r="M318">
        <v>463.46783625730995</v>
      </c>
      <c r="N318">
        <v>347.10363609598113</v>
      </c>
      <c r="O318">
        <v>436.79107875013216</v>
      </c>
      <c r="P318">
        <v>546.16666666666663</v>
      </c>
      <c r="Q318">
        <v>321.84827230939925</v>
      </c>
      <c r="R318">
        <v>448.23891485238801</v>
      </c>
      <c r="S318">
        <v>71.742535743057516</v>
      </c>
      <c r="T318">
        <v>16.424908665338855</v>
      </c>
      <c r="U318">
        <v>357235251</v>
      </c>
      <c r="V318">
        <v>823939</v>
      </c>
      <c r="W318" s="22" t="str">
        <f t="shared" si="4"/>
        <v>6310</v>
      </c>
      <c r="X318" s="22" t="e">
        <f>VLOOKUP(W318,Ponder2015!$K$1:$K$84,1,FALSE)</f>
        <v>#N/A</v>
      </c>
      <c r="Y318" s="23">
        <v>2.4071345441625435E-2</v>
      </c>
      <c r="Z318">
        <v>1</v>
      </c>
      <c r="AA318">
        <v>1.6969693910353683</v>
      </c>
      <c r="AB318">
        <v>1.2184722222222222</v>
      </c>
      <c r="AC318">
        <v>1.3927025664487236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0</v>
      </c>
      <c r="AJ318">
        <v>0</v>
      </c>
    </row>
    <row r="319" spans="1:36" x14ac:dyDescent="0.25">
      <c r="A319" t="s">
        <v>2194</v>
      </c>
      <c r="B319" t="s">
        <v>2148</v>
      </c>
      <c r="D319">
        <v>1068.6213111857219</v>
      </c>
      <c r="K319">
        <v>545.08587824351298</v>
      </c>
      <c r="L319">
        <v>557.4969023753772</v>
      </c>
      <c r="M319">
        <v>543.04538833624156</v>
      </c>
      <c r="N319">
        <v>534.10377745674225</v>
      </c>
      <c r="O319">
        <v>649.6706515195192</v>
      </c>
      <c r="P319">
        <v>1068.6213111857219</v>
      </c>
      <c r="Q319">
        <v>534.10377745674225</v>
      </c>
      <c r="R319">
        <v>545.08587824351298</v>
      </c>
      <c r="S319">
        <v>234.34924749013609</v>
      </c>
      <c r="T319">
        <v>36.072007707600001</v>
      </c>
      <c r="U319">
        <v>354645331</v>
      </c>
      <c r="V319">
        <v>647281</v>
      </c>
      <c r="W319" s="22" t="str">
        <f t="shared" si="4"/>
        <v>5211</v>
      </c>
      <c r="X319" s="22" t="e">
        <f>VLOOKUP(W319,Ponder2015!$K$1:$K$84,1,FALSE)</f>
        <v>#N/A</v>
      </c>
      <c r="Y319" s="23">
        <v>2.3896830583946472E-2</v>
      </c>
      <c r="Z319">
        <v>7</v>
      </c>
      <c r="AA319">
        <v>2.0007746739298637</v>
      </c>
      <c r="AB319">
        <v>1.9604641283851485</v>
      </c>
      <c r="AC319">
        <v>1.0205617358466637</v>
      </c>
      <c r="AD319">
        <v>0</v>
      </c>
      <c r="AE319">
        <v>1</v>
      </c>
      <c r="AF319">
        <v>1</v>
      </c>
      <c r="AG319">
        <v>1</v>
      </c>
      <c r="AH319">
        <v>0</v>
      </c>
      <c r="AI319">
        <v>0</v>
      </c>
      <c r="AJ319">
        <v>0</v>
      </c>
    </row>
    <row r="320" spans="1:36" x14ac:dyDescent="0.25">
      <c r="A320" t="s">
        <v>3945</v>
      </c>
      <c r="B320" t="s">
        <v>3946</v>
      </c>
      <c r="C320">
        <v>18937.838365071992</v>
      </c>
      <c r="D320">
        <v>17687.314988890786</v>
      </c>
      <c r="E320">
        <v>5827.9147017517926</v>
      </c>
      <c r="F320">
        <v>80160.981132075467</v>
      </c>
      <c r="G320">
        <v>19214.464052287582</v>
      </c>
      <c r="H320">
        <v>2231.9503772906937</v>
      </c>
      <c r="I320">
        <v>5298.7160403872176</v>
      </c>
      <c r="J320" s="17">
        <v>10520.161096256685</v>
      </c>
      <c r="K320">
        <v>25245.388751351878</v>
      </c>
      <c r="L320">
        <v>8306.3781284004344</v>
      </c>
      <c r="M320">
        <v>19776.225908372828</v>
      </c>
      <c r="N320">
        <v>18107.648092369476</v>
      </c>
      <c r="O320">
        <v>19276.248469542235</v>
      </c>
      <c r="P320">
        <v>80160.981132075467</v>
      </c>
      <c r="Q320">
        <v>2231.9503772906937</v>
      </c>
      <c r="R320">
        <v>17897.481540630131</v>
      </c>
      <c r="S320">
        <v>20473.007223431508</v>
      </c>
      <c r="T320">
        <v>106.20846299932391</v>
      </c>
      <c r="U320">
        <v>352371893</v>
      </c>
      <c r="V320">
        <v>56224.39</v>
      </c>
      <c r="W320" s="22" t="str">
        <f t="shared" si="4"/>
        <v>8503</v>
      </c>
      <c r="X320" s="22" t="e">
        <f>VLOOKUP(W320,Ponder2015!$K$1:$K$84,1,FALSE)</f>
        <v>#N/A</v>
      </c>
      <c r="Y320" s="23">
        <v>2.3743641022488219E-2</v>
      </c>
      <c r="Z320">
        <v>0</v>
      </c>
      <c r="AA320">
        <v>35.915216551266155</v>
      </c>
      <c r="AB320">
        <v>4.4788972655229333</v>
      </c>
      <c r="AC320">
        <v>8.0187631959611121</v>
      </c>
      <c r="AD320">
        <v>1</v>
      </c>
      <c r="AE320">
        <v>0</v>
      </c>
      <c r="AF320">
        <v>1</v>
      </c>
      <c r="AG320">
        <v>0</v>
      </c>
      <c r="AH320">
        <v>0</v>
      </c>
      <c r="AI320">
        <v>0</v>
      </c>
      <c r="AJ320">
        <v>0</v>
      </c>
    </row>
    <row r="321" spans="1:36" x14ac:dyDescent="0.25">
      <c r="A321" s="16" t="s">
        <v>940</v>
      </c>
      <c r="B321" s="16" t="s">
        <v>308</v>
      </c>
      <c r="C321" s="20">
        <v>412.52251470569473</v>
      </c>
      <c r="D321" s="20">
        <v>181.01054686671051</v>
      </c>
      <c r="E321" s="20">
        <v>241.17026916577387</v>
      </c>
      <c r="F321" s="20">
        <v>184.87053235204735</v>
      </c>
      <c r="G321" s="20">
        <v>221.65117344367928</v>
      </c>
      <c r="H321" s="20">
        <v>142.86589283676912</v>
      </c>
      <c r="I321" s="20">
        <v>225.78283719919605</v>
      </c>
      <c r="J321" s="21">
        <v>149.61362696889864</v>
      </c>
      <c r="K321" s="20">
        <v>179.00671808262291</v>
      </c>
      <c r="L321" s="20">
        <v>166.92006046272792</v>
      </c>
      <c r="M321" s="20">
        <v>186.01958092741506</v>
      </c>
      <c r="N321" s="20">
        <v>198.631834523267</v>
      </c>
      <c r="O321">
        <v>207.50546562790021</v>
      </c>
      <c r="P321">
        <v>412.52251470569473</v>
      </c>
      <c r="Q321">
        <v>142.86589283676912</v>
      </c>
      <c r="R321">
        <v>185.44505663973121</v>
      </c>
      <c r="S321">
        <v>70.995051904336322</v>
      </c>
      <c r="T321">
        <v>34.213581646878154</v>
      </c>
      <c r="U321" s="22">
        <v>352283301</v>
      </c>
      <c r="V321" s="22">
        <v>1865747</v>
      </c>
      <c r="W321" s="22" t="str">
        <f t="shared" si="4"/>
        <v>2204</v>
      </c>
      <c r="X321" s="22" t="str">
        <f>VLOOKUP(W321,Ponder2015!$K$1:$K$84,1,FALSE)</f>
        <v>2204</v>
      </c>
      <c r="Y321" s="23">
        <v>2.3737671486644837E-2</v>
      </c>
      <c r="Z321">
        <v>0</v>
      </c>
      <c r="AA321">
        <v>2.8874807451560236</v>
      </c>
      <c r="AB321">
        <v>2.224499925641656</v>
      </c>
      <c r="AC321">
        <v>1.2980358919648565</v>
      </c>
      <c r="AD321">
        <v>1</v>
      </c>
      <c r="AE321">
        <v>1</v>
      </c>
      <c r="AF321">
        <v>1</v>
      </c>
      <c r="AG321">
        <v>1</v>
      </c>
      <c r="AH321">
        <v>0</v>
      </c>
      <c r="AI321">
        <v>0</v>
      </c>
      <c r="AJ321">
        <v>0</v>
      </c>
    </row>
    <row r="322" spans="1:36" x14ac:dyDescent="0.25">
      <c r="A322" t="s">
        <v>4310</v>
      </c>
      <c r="B322" t="s">
        <v>4311</v>
      </c>
      <c r="C322">
        <v>1919.869983368284</v>
      </c>
      <c r="E322">
        <v>4896.9906063193848</v>
      </c>
      <c r="F322">
        <v>91.545000000000002</v>
      </c>
      <c r="G322">
        <v>6996.226785167024</v>
      </c>
      <c r="H322">
        <v>1850.0459617930774</v>
      </c>
      <c r="I322">
        <v>6137.0141033130267</v>
      </c>
      <c r="J322" s="17">
        <v>3982.4070143884892</v>
      </c>
      <c r="K322">
        <v>4536.3069597069598</v>
      </c>
      <c r="L322">
        <v>3535.1786152356358</v>
      </c>
      <c r="M322">
        <v>960.39603960396039</v>
      </c>
      <c r="N322">
        <v>3236.4609090909089</v>
      </c>
      <c r="O322">
        <v>3467.4947252715224</v>
      </c>
      <c r="P322">
        <v>6996.226785167024</v>
      </c>
      <c r="Q322">
        <v>91.545000000000002</v>
      </c>
      <c r="R322">
        <v>3535.1786152356358</v>
      </c>
      <c r="S322">
        <v>2139.6508438718306</v>
      </c>
      <c r="T322">
        <v>61.705958145452847</v>
      </c>
      <c r="U322">
        <v>351910992.35000002</v>
      </c>
      <c r="V322">
        <v>82563</v>
      </c>
      <c r="W322" s="22" t="str">
        <f t="shared" si="4"/>
        <v>8703</v>
      </c>
      <c r="X322" s="22" t="str">
        <f>VLOOKUP(W322,Ponder2015!$K$1:$K$84,1,FALSE)</f>
        <v>8703</v>
      </c>
      <c r="Y322" s="23">
        <v>2.3712584460378622E-2</v>
      </c>
      <c r="Z322">
        <v>1</v>
      </c>
      <c r="AA322">
        <v>76.423909390649669</v>
      </c>
      <c r="AB322">
        <v>1.9790306365328287</v>
      </c>
      <c r="AC322">
        <v>38.616839971987936</v>
      </c>
      <c r="AD322">
        <v>1</v>
      </c>
      <c r="AE322">
        <v>0</v>
      </c>
      <c r="AF322">
        <v>1</v>
      </c>
      <c r="AG322">
        <v>0</v>
      </c>
      <c r="AH322">
        <v>0</v>
      </c>
      <c r="AI322">
        <v>0</v>
      </c>
      <c r="AJ322">
        <v>0</v>
      </c>
    </row>
    <row r="323" spans="1:36" x14ac:dyDescent="0.25">
      <c r="A323" t="s">
        <v>1937</v>
      </c>
      <c r="B323" t="s">
        <v>1938</v>
      </c>
      <c r="C323">
        <v>279.0308329070362</v>
      </c>
      <c r="D323">
        <v>279.0308329070362</v>
      </c>
      <c r="E323">
        <v>250</v>
      </c>
      <c r="F323">
        <v>250</v>
      </c>
      <c r="G323">
        <v>258.09781907342881</v>
      </c>
      <c r="H323">
        <v>279.0567880563695</v>
      </c>
      <c r="I323">
        <v>274.07407407407408</v>
      </c>
      <c r="J323" s="17">
        <v>263.18618807952777</v>
      </c>
      <c r="K323">
        <v>291.3806567136412</v>
      </c>
      <c r="L323">
        <v>326.49063379994288</v>
      </c>
      <c r="M323">
        <v>237.91114380824177</v>
      </c>
      <c r="N323">
        <v>250</v>
      </c>
      <c r="O323">
        <v>269.85491411827485</v>
      </c>
      <c r="P323">
        <v>326.49063379994288</v>
      </c>
      <c r="Q323">
        <v>237.91114380824177</v>
      </c>
      <c r="R323">
        <v>268.63013107680092</v>
      </c>
      <c r="S323">
        <v>23.984069714006019</v>
      </c>
      <c r="T323">
        <v>8.8877646687931087</v>
      </c>
      <c r="U323">
        <v>351769903</v>
      </c>
      <c r="V323">
        <v>1302166</v>
      </c>
      <c r="W323" s="22" t="str">
        <f t="shared" si="4"/>
        <v>4412</v>
      </c>
      <c r="X323" s="22" t="str">
        <f>VLOOKUP(W323,Ponder2015!$K$1:$K$84,1,FALSE)</f>
        <v>4412</v>
      </c>
      <c r="Y323" s="23">
        <v>2.3703077530498443E-2</v>
      </c>
      <c r="Z323">
        <v>0</v>
      </c>
      <c r="AA323">
        <v>1.3723217356438624</v>
      </c>
      <c r="AB323">
        <v>1.2153909633711184</v>
      </c>
      <c r="AC323">
        <v>1.1291195812724051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0</v>
      </c>
      <c r="AJ323">
        <v>0</v>
      </c>
    </row>
    <row r="324" spans="1:36" x14ac:dyDescent="0.25">
      <c r="A324" t="s">
        <v>1827</v>
      </c>
      <c r="B324" t="s">
        <v>1828</v>
      </c>
      <c r="D324">
        <v>8945.6944525975923</v>
      </c>
      <c r="F324">
        <v>7048.9287740308855</v>
      </c>
      <c r="G324">
        <v>3229.0982526881721</v>
      </c>
      <c r="I324">
        <v>4546.647976878613</v>
      </c>
      <c r="J324" s="17">
        <v>4451.0203449564797</v>
      </c>
      <c r="L324">
        <v>3691.1525423728813</v>
      </c>
      <c r="M324">
        <v>3026.1579961464354</v>
      </c>
      <c r="N324">
        <v>13646.980463512737</v>
      </c>
      <c r="O324">
        <v>6073.2101003979742</v>
      </c>
      <c r="P324">
        <v>13646.980463512737</v>
      </c>
      <c r="Q324">
        <v>3026.1579961464354</v>
      </c>
      <c r="R324">
        <v>4498.8341609175459</v>
      </c>
      <c r="S324">
        <v>3675.6880649279778</v>
      </c>
      <c r="T324">
        <v>60.522985442033558</v>
      </c>
      <c r="U324">
        <v>351465513</v>
      </c>
      <c r="V324">
        <v>64555</v>
      </c>
      <c r="W324" s="22" t="str">
        <f t="shared" si="4"/>
        <v>4011</v>
      </c>
      <c r="X324" s="22" t="str">
        <f>VLOOKUP(W324,Ponder2015!$K$1:$K$84,1,FALSE)</f>
        <v>4011</v>
      </c>
      <c r="Y324" s="23">
        <v>2.3682567021475424E-2</v>
      </c>
      <c r="Z324">
        <v>4</v>
      </c>
      <c r="AA324">
        <v>4.5096721588532551</v>
      </c>
      <c r="AB324">
        <v>3.0334482168885746</v>
      </c>
      <c r="AC324">
        <v>1.4866488024242102</v>
      </c>
      <c r="AD324">
        <v>1</v>
      </c>
      <c r="AE324">
        <v>1</v>
      </c>
      <c r="AF324">
        <v>1</v>
      </c>
      <c r="AG324">
        <v>1</v>
      </c>
      <c r="AH324">
        <v>0</v>
      </c>
      <c r="AI324">
        <v>0</v>
      </c>
      <c r="AJ324">
        <v>0</v>
      </c>
    </row>
    <row r="325" spans="1:36" x14ac:dyDescent="0.25">
      <c r="A325" t="s">
        <v>2566</v>
      </c>
      <c r="B325" t="s">
        <v>2567</v>
      </c>
      <c r="C325">
        <v>190.07587991043283</v>
      </c>
      <c r="D325">
        <v>193.28705981288763</v>
      </c>
      <c r="E325">
        <v>259.11549616640025</v>
      </c>
      <c r="F325">
        <v>185.61209513146002</v>
      </c>
      <c r="G325">
        <v>267.13068816508905</v>
      </c>
      <c r="H325">
        <v>194.26553836945564</v>
      </c>
      <c r="I325">
        <v>241.1254891395858</v>
      </c>
      <c r="J325" s="17">
        <v>200.41719793564056</v>
      </c>
      <c r="K325">
        <v>269.13003115342752</v>
      </c>
      <c r="L325">
        <v>211.0342569982659</v>
      </c>
      <c r="M325">
        <v>225.10931071357368</v>
      </c>
      <c r="N325">
        <v>282.96175602557798</v>
      </c>
      <c r="O325">
        <v>226.60539996014975</v>
      </c>
      <c r="P325">
        <v>282.96175602557798</v>
      </c>
      <c r="Q325">
        <v>185.61209513146002</v>
      </c>
      <c r="R325">
        <v>218.07178385591979</v>
      </c>
      <c r="S325">
        <v>35.669922995397471</v>
      </c>
      <c r="T325">
        <v>15.740985431799196</v>
      </c>
      <c r="U325">
        <v>348294114</v>
      </c>
      <c r="V325">
        <v>1585097</v>
      </c>
      <c r="W325" s="22" t="str">
        <f t="shared" ref="W325:W388" si="5">LEFT(A325,4)</f>
        <v>6402</v>
      </c>
      <c r="X325" s="22" t="str">
        <f>VLOOKUP(W325,Ponder2015!$K$1:$K$84,1,FALSE)</f>
        <v>6402</v>
      </c>
      <c r="Y325" s="23">
        <v>2.3468870750884743E-2</v>
      </c>
      <c r="Z325">
        <v>0</v>
      </c>
      <c r="AA325">
        <v>1.524479080014532</v>
      </c>
      <c r="AB325">
        <v>1.2975624403225456</v>
      </c>
      <c r="AC325">
        <v>1.1748791677690515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0</v>
      </c>
      <c r="AJ325">
        <v>0</v>
      </c>
    </row>
    <row r="326" spans="1:36" x14ac:dyDescent="0.25">
      <c r="A326" s="16" t="s">
        <v>1362</v>
      </c>
      <c r="B326" s="16" t="s">
        <v>1363</v>
      </c>
      <c r="C326" s="20">
        <v>1803.5640136353379</v>
      </c>
      <c r="D326" s="20">
        <v>9089.2073608617593</v>
      </c>
      <c r="E326" s="20">
        <v>36421.99002908184</v>
      </c>
      <c r="F326" s="20">
        <v>6968.9634831460671</v>
      </c>
      <c r="G326" s="20">
        <v>1320.7175405742821</v>
      </c>
      <c r="H326" s="20">
        <v>1836.8339789706697</v>
      </c>
      <c r="I326" s="20">
        <v>5232.1141969497266</v>
      </c>
      <c r="J326" s="21">
        <v>3644.1944444444443</v>
      </c>
      <c r="K326" s="20">
        <v>11147.23606557377</v>
      </c>
      <c r="L326" s="20">
        <v>2022.1686096718481</v>
      </c>
      <c r="M326" s="20">
        <v>1900.59049255441</v>
      </c>
      <c r="N326" s="20">
        <v>2050.4699604743082</v>
      </c>
      <c r="O326">
        <v>6953.170847994872</v>
      </c>
      <c r="P326">
        <v>36421.99002908184</v>
      </c>
      <c r="Q326">
        <v>1320.7175405742821</v>
      </c>
      <c r="R326">
        <v>2847.3322024593763</v>
      </c>
      <c r="S326">
        <v>9829.3413276272258</v>
      </c>
      <c r="T326">
        <v>141.3648757165484</v>
      </c>
      <c r="U326" s="22">
        <v>346829877</v>
      </c>
      <c r="V326" s="22">
        <v>130987.1</v>
      </c>
      <c r="W326" s="22" t="str">
        <f t="shared" si="5"/>
        <v>3004</v>
      </c>
      <c r="X326" s="22" t="str">
        <f>VLOOKUP(W326,Ponder2015!$K$1:$K$84,1,FALSE)</f>
        <v>3004</v>
      </c>
      <c r="Y326" s="23">
        <v>2.3370207042483219E-2</v>
      </c>
      <c r="Z326">
        <v>0</v>
      </c>
      <c r="AA326">
        <v>27.577425838718412</v>
      </c>
      <c r="AB326">
        <v>12.791619466679172</v>
      </c>
      <c r="AC326">
        <v>2.1558979228982471</v>
      </c>
      <c r="AD326">
        <v>1</v>
      </c>
      <c r="AE326">
        <v>0</v>
      </c>
      <c r="AF326">
        <v>0</v>
      </c>
      <c r="AG326">
        <v>1</v>
      </c>
      <c r="AH326">
        <v>0</v>
      </c>
      <c r="AI326">
        <v>0</v>
      </c>
      <c r="AJ326">
        <v>0</v>
      </c>
    </row>
    <row r="327" spans="1:36" x14ac:dyDescent="0.25">
      <c r="A327" s="16" t="s">
        <v>1437</v>
      </c>
      <c r="B327" s="16" t="s">
        <v>1435</v>
      </c>
      <c r="C327" s="20">
        <v>211.00864341432799</v>
      </c>
      <c r="D327" s="20">
        <v>218.45199487791893</v>
      </c>
      <c r="E327" s="20">
        <v>154.74234033267058</v>
      </c>
      <c r="F327" s="20">
        <v>216.99681662720337</v>
      </c>
      <c r="G327" s="20">
        <v>412.25214802691909</v>
      </c>
      <c r="H327" s="20">
        <v>300.14796694214874</v>
      </c>
      <c r="I327" s="20">
        <v>263.66929803394351</v>
      </c>
      <c r="J327" s="21">
        <v>209.46199158485274</v>
      </c>
      <c r="K327" s="20">
        <v>200.38622736666639</v>
      </c>
      <c r="L327" s="20">
        <v>226.41488461013245</v>
      </c>
      <c r="M327" s="20">
        <v>219.52218276636989</v>
      </c>
      <c r="N327" s="20">
        <v>213.8167442208144</v>
      </c>
      <c r="O327">
        <v>237.23926990033067</v>
      </c>
      <c r="P327">
        <v>412.25214802691909</v>
      </c>
      <c r="Q327">
        <v>154.74234033267058</v>
      </c>
      <c r="R327">
        <v>217.72440575256115</v>
      </c>
      <c r="S327">
        <v>65.123286555195492</v>
      </c>
      <c r="T327">
        <v>27.450466603844799</v>
      </c>
      <c r="U327" s="22">
        <v>342546656</v>
      </c>
      <c r="V327" s="22">
        <v>1512330</v>
      </c>
      <c r="W327" s="22" t="str">
        <f t="shared" si="5"/>
        <v>3209</v>
      </c>
      <c r="X327" s="22" t="e">
        <f>VLOOKUP(W327,Ponder2015!$K$1:$K$84,1,FALSE)</f>
        <v>#N/A</v>
      </c>
      <c r="Y327" s="23">
        <v>2.3081593609163828E-2</v>
      </c>
      <c r="Z327">
        <v>0</v>
      </c>
      <c r="AA327">
        <v>2.664119898540017</v>
      </c>
      <c r="AB327">
        <v>1.8934585978176204</v>
      </c>
      <c r="AC327">
        <v>1.4070124911158091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0</v>
      </c>
      <c r="AJ327">
        <v>0</v>
      </c>
    </row>
    <row r="328" spans="1:36" x14ac:dyDescent="0.25">
      <c r="A328" t="s">
        <v>2877</v>
      </c>
      <c r="B328" t="s">
        <v>308</v>
      </c>
      <c r="C328">
        <v>503.70904464285712</v>
      </c>
      <c r="D328">
        <v>736.05277227722775</v>
      </c>
      <c r="E328">
        <v>484.85019277953035</v>
      </c>
      <c r="F328">
        <v>638.45712828781893</v>
      </c>
      <c r="H328">
        <v>339.41772686162193</v>
      </c>
      <c r="I328">
        <v>236.07496153846154</v>
      </c>
      <c r="L328">
        <v>220</v>
      </c>
      <c r="M328">
        <v>730.08439999999996</v>
      </c>
      <c r="N328">
        <v>496.95727272727271</v>
      </c>
      <c r="O328">
        <v>487.2892776794211</v>
      </c>
      <c r="P328">
        <v>736.05277227722775</v>
      </c>
      <c r="Q328">
        <v>220</v>
      </c>
      <c r="R328">
        <v>496.95727272727271</v>
      </c>
      <c r="S328">
        <v>193.80134186618997</v>
      </c>
      <c r="T328">
        <v>39.771312594669567</v>
      </c>
      <c r="U328">
        <v>339087178</v>
      </c>
      <c r="V328">
        <v>630449</v>
      </c>
      <c r="W328" s="22" t="str">
        <f t="shared" si="5"/>
        <v>7217</v>
      </c>
      <c r="X328" s="22" t="str">
        <f>VLOOKUP(W328,Ponder2015!$K$1:$K$84,1,FALSE)</f>
        <v>7217</v>
      </c>
      <c r="Y328" s="23">
        <v>2.2848485902820192E-2</v>
      </c>
      <c r="Z328">
        <v>3</v>
      </c>
      <c r="AA328">
        <v>3.3456944194419442</v>
      </c>
      <c r="AB328">
        <v>1.4811188258455557</v>
      </c>
      <c r="AC328">
        <v>2.2588966942148758</v>
      </c>
      <c r="AD328">
        <v>1</v>
      </c>
      <c r="AE328">
        <v>1</v>
      </c>
      <c r="AF328">
        <v>1</v>
      </c>
      <c r="AG328">
        <v>1</v>
      </c>
      <c r="AH328">
        <v>0</v>
      </c>
      <c r="AI328">
        <v>0</v>
      </c>
      <c r="AJ328">
        <v>0</v>
      </c>
    </row>
    <row r="329" spans="1:36" x14ac:dyDescent="0.25">
      <c r="A329" t="s">
        <v>1757</v>
      </c>
      <c r="B329" t="s">
        <v>308</v>
      </c>
      <c r="C329">
        <v>807.47247855752437</v>
      </c>
      <c r="D329">
        <v>617.61590750058315</v>
      </c>
      <c r="E329">
        <v>654.96624007557182</v>
      </c>
      <c r="F329">
        <v>678.31922437451169</v>
      </c>
      <c r="G329">
        <v>313.95113616522411</v>
      </c>
      <c r="H329">
        <v>511.58662530015511</v>
      </c>
      <c r="I329">
        <v>518.5495737196685</v>
      </c>
      <c r="J329" s="17">
        <v>742.98618401206636</v>
      </c>
      <c r="K329">
        <v>1640.9443427475592</v>
      </c>
      <c r="L329">
        <v>553.16601994676591</v>
      </c>
      <c r="M329">
        <v>976.77962504319771</v>
      </c>
      <c r="N329">
        <v>361.84722554376151</v>
      </c>
      <c r="O329">
        <v>698.18204858221577</v>
      </c>
      <c r="P329">
        <v>1640.9443427475592</v>
      </c>
      <c r="Q329">
        <v>313.95113616522411</v>
      </c>
      <c r="R329">
        <v>636.29107378807748</v>
      </c>
      <c r="S329">
        <v>348.76301361789126</v>
      </c>
      <c r="T329">
        <v>49.953019320121058</v>
      </c>
      <c r="U329">
        <v>338032556.55000001</v>
      </c>
      <c r="V329">
        <v>552158.1</v>
      </c>
      <c r="W329" s="22" t="str">
        <f t="shared" si="5"/>
        <v>3923</v>
      </c>
      <c r="X329" s="22" t="str">
        <f>VLOOKUP(W329,Ponder2015!$K$1:$K$84,1,FALSE)</f>
        <v>3923</v>
      </c>
      <c r="Y329" s="23">
        <v>2.2777423046727367E-2</v>
      </c>
      <c r="Z329">
        <v>0</v>
      </c>
      <c r="AA329">
        <v>5.2267507701707245</v>
      </c>
      <c r="AB329">
        <v>2.5789208906835781</v>
      </c>
      <c r="AC329">
        <v>2.0267200863169181</v>
      </c>
      <c r="AD329">
        <v>1</v>
      </c>
      <c r="AE329">
        <v>1</v>
      </c>
      <c r="AF329">
        <v>1</v>
      </c>
      <c r="AG329">
        <v>1</v>
      </c>
      <c r="AH329">
        <v>0</v>
      </c>
      <c r="AI329">
        <v>0</v>
      </c>
      <c r="AJ329">
        <v>0</v>
      </c>
    </row>
    <row r="330" spans="1:36" x14ac:dyDescent="0.25">
      <c r="A330" t="s">
        <v>2221</v>
      </c>
      <c r="B330" t="s">
        <v>2222</v>
      </c>
      <c r="C330">
        <v>563.25572337042922</v>
      </c>
      <c r="D330">
        <v>601.53441161487524</v>
      </c>
      <c r="E330">
        <v>861.20574676841613</v>
      </c>
      <c r="H330">
        <v>798.64109467455626</v>
      </c>
      <c r="I330">
        <v>830.27756250000004</v>
      </c>
      <c r="J330" s="17">
        <v>697.16287703016246</v>
      </c>
      <c r="K330">
        <v>903.13243108819142</v>
      </c>
      <c r="L330">
        <v>598.71933020562983</v>
      </c>
      <c r="M330">
        <v>756.53179379519474</v>
      </c>
      <c r="N330">
        <v>489.88926718326547</v>
      </c>
      <c r="O330">
        <v>710.03502382307215</v>
      </c>
      <c r="P330">
        <v>903.13243108819142</v>
      </c>
      <c r="Q330">
        <v>489.88926718326547</v>
      </c>
      <c r="R330">
        <v>726.8473354126786</v>
      </c>
      <c r="S330">
        <v>141.00749607788936</v>
      </c>
      <c r="T330">
        <v>19.859231072666898</v>
      </c>
      <c r="U330">
        <v>336796892</v>
      </c>
      <c r="V330">
        <v>488207</v>
      </c>
      <c r="W330" s="22" t="str">
        <f t="shared" si="5"/>
        <v>5401</v>
      </c>
      <c r="X330" s="22" t="e">
        <f>VLOOKUP(W330,Ponder2015!$K$1:$K$84,1,FALSE)</f>
        <v>#N/A</v>
      </c>
      <c r="Y330" s="23">
        <v>2.2694161083777857E-2</v>
      </c>
      <c r="Z330">
        <v>2</v>
      </c>
      <c r="AA330">
        <v>1.8435440243077084</v>
      </c>
      <c r="AB330">
        <v>1.2425338679620037</v>
      </c>
      <c r="AC330">
        <v>1.4836972028227109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0</v>
      </c>
      <c r="AJ330">
        <v>0</v>
      </c>
    </row>
    <row r="331" spans="1:36" x14ac:dyDescent="0.25">
      <c r="A331" t="s">
        <v>2835</v>
      </c>
      <c r="B331" t="s">
        <v>308</v>
      </c>
      <c r="C331">
        <v>340.10538461538459</v>
      </c>
      <c r="D331">
        <v>259.96889010175045</v>
      </c>
      <c r="E331">
        <v>294.72948879157093</v>
      </c>
      <c r="F331">
        <v>205.96998773074563</v>
      </c>
      <c r="G331">
        <v>275.14414989131461</v>
      </c>
      <c r="H331">
        <v>138.21185972369818</v>
      </c>
      <c r="I331">
        <v>298.37905517762658</v>
      </c>
      <c r="J331" s="17">
        <v>353.35439429928743</v>
      </c>
      <c r="K331">
        <v>547.65726248629244</v>
      </c>
      <c r="L331">
        <v>190.98403412553321</v>
      </c>
      <c r="M331">
        <v>147.6380184588013</v>
      </c>
      <c r="N331">
        <v>127.49390399074609</v>
      </c>
      <c r="O331">
        <v>264.96970244939592</v>
      </c>
      <c r="P331">
        <v>547.65726248629244</v>
      </c>
      <c r="Q331">
        <v>127.49390399074609</v>
      </c>
      <c r="R331">
        <v>267.55651999653253</v>
      </c>
      <c r="S331">
        <v>118.00945790366833</v>
      </c>
      <c r="T331">
        <v>44.536962834913496</v>
      </c>
      <c r="U331">
        <v>332755931</v>
      </c>
      <c r="V331">
        <v>1331001</v>
      </c>
      <c r="W331" s="22" t="str">
        <f t="shared" si="5"/>
        <v>7210</v>
      </c>
      <c r="X331" s="22" t="str">
        <f>VLOOKUP(W331,Ponder2015!$K$1:$K$84,1,FALSE)</f>
        <v>7210</v>
      </c>
      <c r="Y331" s="23">
        <v>2.2421871694993163E-2</v>
      </c>
      <c r="Z331">
        <v>0</v>
      </c>
      <c r="AA331">
        <v>4.2955564567702247</v>
      </c>
      <c r="AB331">
        <v>2.0468843835066699</v>
      </c>
      <c r="AC331">
        <v>2.098582846878331</v>
      </c>
      <c r="AD331">
        <v>1</v>
      </c>
      <c r="AE331">
        <v>1</v>
      </c>
      <c r="AF331">
        <v>1</v>
      </c>
      <c r="AG331">
        <v>1</v>
      </c>
      <c r="AH331">
        <v>0</v>
      </c>
      <c r="AI331">
        <v>0</v>
      </c>
      <c r="AJ331">
        <v>0</v>
      </c>
    </row>
    <row r="332" spans="1:36" x14ac:dyDescent="0.25">
      <c r="A332" t="s">
        <v>2445</v>
      </c>
      <c r="B332" t="s">
        <v>2314</v>
      </c>
      <c r="C332">
        <v>542.9448469684213</v>
      </c>
      <c r="D332">
        <v>545.76732142857145</v>
      </c>
      <c r="E332">
        <v>508.70889727772152</v>
      </c>
      <c r="F332">
        <v>1837.270341207349</v>
      </c>
      <c r="G332">
        <v>461.38212499999997</v>
      </c>
      <c r="H332">
        <v>460.89743625354146</v>
      </c>
      <c r="I332">
        <v>455.12483333333336</v>
      </c>
      <c r="J332" s="17">
        <v>431.1049451686323</v>
      </c>
      <c r="K332">
        <v>455.12483333333336</v>
      </c>
      <c r="L332">
        <v>412.33477996461744</v>
      </c>
      <c r="M332">
        <v>425.93060132040682</v>
      </c>
      <c r="N332">
        <v>408.71587499999998</v>
      </c>
      <c r="O332">
        <v>578.77556968799399</v>
      </c>
      <c r="P332">
        <v>1837.270341207349</v>
      </c>
      <c r="Q332">
        <v>408.71587499999998</v>
      </c>
      <c r="R332">
        <v>458.01113479343741</v>
      </c>
      <c r="S332">
        <v>398.99172149193885</v>
      </c>
      <c r="T332">
        <v>68.937208546488421</v>
      </c>
      <c r="U332">
        <v>332257165</v>
      </c>
      <c r="V332">
        <v>699034</v>
      </c>
      <c r="W332" s="22" t="str">
        <f t="shared" si="5"/>
        <v>6203</v>
      </c>
      <c r="X332" s="22" t="e">
        <f>VLOOKUP(W332,Ponder2015!$K$1:$K$84,1,FALSE)</f>
        <v>#N/A</v>
      </c>
      <c r="Y332" s="23">
        <v>2.238826367717597E-2</v>
      </c>
      <c r="Z332">
        <v>0</v>
      </c>
      <c r="AA332">
        <v>4.4952262771964735</v>
      </c>
      <c r="AB332">
        <v>4.0114097707165053</v>
      </c>
      <c r="AC332">
        <v>1.1206100932424938</v>
      </c>
      <c r="AD332">
        <v>1</v>
      </c>
      <c r="AE332">
        <v>1</v>
      </c>
      <c r="AF332">
        <v>1</v>
      </c>
      <c r="AG332">
        <v>1</v>
      </c>
      <c r="AH332">
        <v>0</v>
      </c>
      <c r="AI332">
        <v>0</v>
      </c>
      <c r="AJ332">
        <v>0</v>
      </c>
    </row>
    <row r="333" spans="1:36" x14ac:dyDescent="0.25">
      <c r="A333" t="s">
        <v>4673</v>
      </c>
      <c r="B333" t="s">
        <v>4674</v>
      </c>
      <c r="C333">
        <v>705.50963913155658</v>
      </c>
      <c r="D333">
        <v>939.36302172893545</v>
      </c>
      <c r="E333">
        <v>654.64321149640739</v>
      </c>
      <c r="F333">
        <v>401.09184163832617</v>
      </c>
      <c r="G333">
        <v>426.60544673539516</v>
      </c>
      <c r="H333">
        <v>567.14683024234671</v>
      </c>
      <c r="I333">
        <v>463.19237659051873</v>
      </c>
      <c r="J333" s="17">
        <v>542.22478053970974</v>
      </c>
      <c r="K333">
        <v>563.44593744173039</v>
      </c>
      <c r="L333">
        <v>784.52518213493818</v>
      </c>
      <c r="M333">
        <v>517.66860039528581</v>
      </c>
      <c r="N333">
        <v>575.26614867215585</v>
      </c>
      <c r="O333">
        <v>595.05691806227549</v>
      </c>
      <c r="P333">
        <v>939.36302172893545</v>
      </c>
      <c r="Q333">
        <v>401.09184163832617</v>
      </c>
      <c r="R333">
        <v>565.29638384203849</v>
      </c>
      <c r="S333">
        <v>155.0753308290227</v>
      </c>
      <c r="T333">
        <v>26.060587839900272</v>
      </c>
      <c r="U333">
        <v>331362910</v>
      </c>
      <c r="V333">
        <v>583284</v>
      </c>
      <c r="W333" s="22" t="str">
        <f t="shared" si="5"/>
        <v>9403</v>
      </c>
      <c r="X333" s="22" t="str">
        <f>VLOOKUP(W333,Ponder2015!$K$1:$K$84,1,FALSE)</f>
        <v>9403</v>
      </c>
      <c r="Y333" s="23">
        <v>2.232800668697793E-2</v>
      </c>
      <c r="Z333">
        <v>0</v>
      </c>
      <c r="AA333">
        <v>2.3420147811831606</v>
      </c>
      <c r="AB333">
        <v>1.6617177264509495</v>
      </c>
      <c r="AC333">
        <v>1.4093938723185981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0</v>
      </c>
      <c r="AJ333">
        <v>0</v>
      </c>
    </row>
    <row r="334" spans="1:36" x14ac:dyDescent="0.25">
      <c r="A334" s="16" t="s">
        <v>917</v>
      </c>
      <c r="B334" s="16" t="s">
        <v>918</v>
      </c>
      <c r="C334" s="20">
        <v>752.81711792125361</v>
      </c>
      <c r="D334" s="20">
        <v>740.84319880418536</v>
      </c>
      <c r="E334" s="20">
        <v>700.47771676300579</v>
      </c>
      <c r="F334" s="20">
        <v>754.49452121197612</v>
      </c>
      <c r="G334" s="20">
        <v>752.94104196816204</v>
      </c>
      <c r="H334" s="20">
        <v>750.74229357263562</v>
      </c>
      <c r="I334" s="20"/>
      <c r="J334" s="21">
        <v>728.08086100953744</v>
      </c>
      <c r="K334" s="20">
        <v>731.66101094750513</v>
      </c>
      <c r="L334" s="20">
        <v>734.07102183306154</v>
      </c>
      <c r="M334" s="20">
        <v>714.9398716254484</v>
      </c>
      <c r="N334" s="20">
        <v>763.00119036003514</v>
      </c>
      <c r="O334">
        <v>738.55180418334601</v>
      </c>
      <c r="P334">
        <v>763.00119036003514</v>
      </c>
      <c r="Q334">
        <v>700.47771676300579</v>
      </c>
      <c r="R334">
        <v>740.84319880418536</v>
      </c>
      <c r="S334">
        <v>18.975539930259771</v>
      </c>
      <c r="T334">
        <v>2.5692903087877474</v>
      </c>
      <c r="U334" s="22">
        <v>330013958</v>
      </c>
      <c r="V334" s="22">
        <v>446861.8</v>
      </c>
      <c r="W334" s="22" t="str">
        <f t="shared" si="5"/>
        <v>2102</v>
      </c>
      <c r="X334" s="22" t="e">
        <f>VLOOKUP(W334,Ponder2015!$K$1:$K$84,1,FALSE)</f>
        <v>#N/A</v>
      </c>
      <c r="Y334" s="23">
        <v>2.223711115109429E-2</v>
      </c>
      <c r="Z334">
        <v>1</v>
      </c>
      <c r="AA334">
        <v>1.0892583334213086</v>
      </c>
      <c r="AB334">
        <v>1.0299091516148298</v>
      </c>
      <c r="AC334">
        <v>1.0576256475762191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0</v>
      </c>
      <c r="AJ334">
        <v>0</v>
      </c>
    </row>
    <row r="335" spans="1:36" x14ac:dyDescent="0.25">
      <c r="A335" t="s">
        <v>3354</v>
      </c>
      <c r="B335" t="s">
        <v>308</v>
      </c>
      <c r="C335">
        <v>3381.4557389347337</v>
      </c>
      <c r="D335">
        <v>1901.0578297595841</v>
      </c>
      <c r="E335">
        <v>85293.407889697439</v>
      </c>
      <c r="F335">
        <v>20158.132416165092</v>
      </c>
      <c r="G335">
        <v>6928.3916555844462</v>
      </c>
      <c r="H335">
        <v>13003.347276250348</v>
      </c>
      <c r="I335">
        <v>19889.263263263263</v>
      </c>
      <c r="J335" s="17">
        <v>19327.604205782951</v>
      </c>
      <c r="K335">
        <v>11234.048494900311</v>
      </c>
      <c r="L335">
        <v>14415.742874826843</v>
      </c>
      <c r="M335">
        <v>22475.00295857988</v>
      </c>
      <c r="N335">
        <v>18610.538631346579</v>
      </c>
      <c r="O335">
        <v>19718.166102924293</v>
      </c>
      <c r="P335">
        <v>85293.407889697439</v>
      </c>
      <c r="Q335">
        <v>1901.0578297595841</v>
      </c>
      <c r="R335">
        <v>16513.140753086711</v>
      </c>
      <c r="S335">
        <v>21747.340956265947</v>
      </c>
      <c r="T335">
        <v>110.29089035334133</v>
      </c>
      <c r="U335">
        <v>329880061</v>
      </c>
      <c r="V335">
        <v>23206.39</v>
      </c>
      <c r="W335" s="22" t="str">
        <f t="shared" si="5"/>
        <v>8409</v>
      </c>
      <c r="X335" s="22" t="e">
        <f>VLOOKUP(W335,Ponder2015!$K$1:$K$84,1,FALSE)</f>
        <v>#N/A</v>
      </c>
      <c r="Y335" s="23">
        <v>2.2228088858552961E-2</v>
      </c>
      <c r="Z335">
        <v>0</v>
      </c>
      <c r="AA335">
        <v>44.86628789219106</v>
      </c>
      <c r="AB335">
        <v>5.1651838475217993</v>
      </c>
      <c r="AC335">
        <v>8.6862905981008645</v>
      </c>
      <c r="AD335">
        <v>1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</row>
    <row r="336" spans="1:36" x14ac:dyDescent="0.25">
      <c r="A336" t="s">
        <v>3142</v>
      </c>
      <c r="B336" t="s">
        <v>308</v>
      </c>
      <c r="C336">
        <v>319.25097210313265</v>
      </c>
      <c r="D336">
        <v>1710.9460369163953</v>
      </c>
      <c r="E336">
        <v>344.04097277293153</v>
      </c>
      <c r="F336">
        <v>15536.09694041868</v>
      </c>
      <c r="G336">
        <v>379.29196217494092</v>
      </c>
      <c r="H336">
        <v>1219.798569795159</v>
      </c>
      <c r="I336">
        <v>436.71697579639027</v>
      </c>
      <c r="J336" s="17">
        <v>420.15617283950616</v>
      </c>
      <c r="K336">
        <v>36.118233402685831</v>
      </c>
      <c r="L336">
        <v>182.46094195461285</v>
      </c>
      <c r="M336">
        <v>709.8392337888921</v>
      </c>
      <c r="N336">
        <v>159.24096170970614</v>
      </c>
      <c r="O336">
        <v>1787.8298311394194</v>
      </c>
      <c r="P336">
        <v>15536.09694041868</v>
      </c>
      <c r="Q336">
        <v>36.118233402685831</v>
      </c>
      <c r="R336">
        <v>399.72406750722354</v>
      </c>
      <c r="S336">
        <v>4356.0277318793542</v>
      </c>
      <c r="T336">
        <v>243.64890080747625</v>
      </c>
      <c r="U336">
        <v>328797216</v>
      </c>
      <c r="V336">
        <v>642919</v>
      </c>
      <c r="W336" s="22" t="str">
        <f t="shared" si="5"/>
        <v>7610</v>
      </c>
      <c r="X336" s="22" t="e">
        <f>VLOOKUP(W336,Ponder2015!$K$1:$K$84,1,FALSE)</f>
        <v>#N/A</v>
      </c>
      <c r="Y336" s="23">
        <v>2.2155124233752436E-2</v>
      </c>
      <c r="Z336">
        <v>0</v>
      </c>
      <c r="AA336">
        <v>430.14553805013566</v>
      </c>
      <c r="AB336">
        <v>38.867054058830028</v>
      </c>
      <c r="AC336">
        <v>11.067099075712246</v>
      </c>
      <c r="AD336">
        <v>1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</row>
    <row r="337" spans="1:36" x14ac:dyDescent="0.25">
      <c r="A337" t="s">
        <v>2597</v>
      </c>
      <c r="B337" t="s">
        <v>2598</v>
      </c>
      <c r="C337">
        <v>1541.3750091260861</v>
      </c>
      <c r="D337">
        <v>2529.9480640646866</v>
      </c>
      <c r="E337">
        <v>2272.8377788702132</v>
      </c>
      <c r="F337">
        <v>4816.4590820063013</v>
      </c>
      <c r="G337">
        <v>1037.8640223192624</v>
      </c>
      <c r="H337">
        <v>973.65132349496366</v>
      </c>
      <c r="I337">
        <v>427.48970338182505</v>
      </c>
      <c r="J337" s="17">
        <v>2096.5551651440619</v>
      </c>
      <c r="K337">
        <v>2419.6830427892232</v>
      </c>
      <c r="L337">
        <v>530.67616766467063</v>
      </c>
      <c r="M337">
        <v>1983.9992401215804</v>
      </c>
      <c r="N337">
        <v>476.7649551124411</v>
      </c>
      <c r="O337">
        <v>1758.9419628412761</v>
      </c>
      <c r="P337">
        <v>4816.4590820063013</v>
      </c>
      <c r="Q337">
        <v>427.48970338182505</v>
      </c>
      <c r="R337">
        <v>1762.6871246238334</v>
      </c>
      <c r="S337">
        <v>1240.1434119733531</v>
      </c>
      <c r="T337">
        <v>70.505078517207536</v>
      </c>
      <c r="U337">
        <v>326975045</v>
      </c>
      <c r="V337">
        <v>220836.3</v>
      </c>
      <c r="W337" s="22" t="str">
        <f t="shared" si="5"/>
        <v>6506</v>
      </c>
      <c r="X337" s="22" t="e">
        <f>VLOOKUP(W337,Ponder2015!$K$1:$K$84,1,FALSE)</f>
        <v>#N/A</v>
      </c>
      <c r="Y337" s="23">
        <v>2.2032342096569922E-2</v>
      </c>
      <c r="Z337">
        <v>0</v>
      </c>
      <c r="AA337">
        <v>11.266842321356075</v>
      </c>
      <c r="AB337">
        <v>2.7324526370691897</v>
      </c>
      <c r="AC337">
        <v>4.1233440494107931</v>
      </c>
      <c r="AD337">
        <v>1</v>
      </c>
      <c r="AE337">
        <v>0</v>
      </c>
      <c r="AF337">
        <v>1</v>
      </c>
      <c r="AG337">
        <v>1</v>
      </c>
      <c r="AH337">
        <v>0</v>
      </c>
      <c r="AI337">
        <v>0</v>
      </c>
      <c r="AJ337">
        <v>0</v>
      </c>
    </row>
    <row r="338" spans="1:36" x14ac:dyDescent="0.25">
      <c r="A338" t="s">
        <v>3845</v>
      </c>
      <c r="B338" t="s">
        <v>3846</v>
      </c>
      <c r="C338">
        <v>75887.142857142855</v>
      </c>
      <c r="F338">
        <v>103517</v>
      </c>
      <c r="H338">
        <v>62443.5</v>
      </c>
      <c r="I338">
        <v>6544.9496921428117</v>
      </c>
      <c r="K338">
        <v>14874</v>
      </c>
      <c r="L338">
        <v>12378</v>
      </c>
      <c r="M338">
        <v>2115.5322485787101</v>
      </c>
      <c r="O338">
        <v>39680.017828266333</v>
      </c>
      <c r="P338">
        <v>103517</v>
      </c>
      <c r="Q338">
        <v>2115.5322485787101</v>
      </c>
      <c r="R338">
        <v>14874</v>
      </c>
      <c r="S338">
        <v>40360.984319589967</v>
      </c>
      <c r="T338">
        <v>101.71614462037499</v>
      </c>
      <c r="U338">
        <v>323151108</v>
      </c>
      <c r="V338">
        <v>52702</v>
      </c>
      <c r="W338" s="22" t="str">
        <f t="shared" si="5"/>
        <v>8479</v>
      </c>
      <c r="X338" s="22" t="e">
        <f>VLOOKUP(W338,Ponder2015!$K$1:$K$84,1,FALSE)</f>
        <v>#N/A</v>
      </c>
      <c r="Y338" s="23">
        <v>2.1774676291707866E-2</v>
      </c>
      <c r="Z338">
        <v>5</v>
      </c>
      <c r="AA338">
        <v>48.931894122411229</v>
      </c>
      <c r="AB338">
        <v>6.9595939222804892</v>
      </c>
      <c r="AC338">
        <v>7.0308547695233115</v>
      </c>
      <c r="AD338">
        <v>1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</row>
    <row r="339" spans="1:36" x14ac:dyDescent="0.25">
      <c r="A339" t="s">
        <v>3855</v>
      </c>
      <c r="B339" t="s">
        <v>2502</v>
      </c>
      <c r="C339">
        <v>4923.9723457182172</v>
      </c>
      <c r="D339">
        <v>45264.413489736071</v>
      </c>
      <c r="E339">
        <v>4966.1898813241723</v>
      </c>
      <c r="F339">
        <v>4442.3646010742823</v>
      </c>
      <c r="G339">
        <v>297715.03597122303</v>
      </c>
      <c r="H339">
        <v>2223.4807172684846</v>
      </c>
      <c r="I339">
        <v>7390.9582352941179</v>
      </c>
      <c r="K339">
        <v>155276.4347826087</v>
      </c>
      <c r="L339">
        <v>1230.2804802513465</v>
      </c>
      <c r="M339">
        <v>74159.222222222219</v>
      </c>
      <c r="N339">
        <v>955.3108521207489</v>
      </c>
      <c r="O339">
        <v>54413.423961712855</v>
      </c>
      <c r="P339">
        <v>297715.03597122303</v>
      </c>
      <c r="Q339">
        <v>955.3108521207489</v>
      </c>
      <c r="R339">
        <v>4966.1898813241723</v>
      </c>
      <c r="S339">
        <v>93731.042307006675</v>
      </c>
      <c r="T339">
        <v>172.25720324631482</v>
      </c>
      <c r="U339">
        <v>318660432.55000001</v>
      </c>
      <c r="V339">
        <v>85872</v>
      </c>
      <c r="W339" s="22" t="str">
        <f t="shared" si="5"/>
        <v>8479</v>
      </c>
      <c r="X339" s="22" t="e">
        <f>VLOOKUP(W339,Ponder2015!$K$1:$K$84,1,FALSE)</f>
        <v>#N/A</v>
      </c>
      <c r="Y339" s="23">
        <v>2.1472084093092012E-2</v>
      </c>
      <c r="Z339">
        <v>1</v>
      </c>
      <c r="AA339">
        <v>311.64205379883259</v>
      </c>
      <c r="AB339">
        <v>59.948379559712087</v>
      </c>
      <c r="AC339">
        <v>5.1985067167398391</v>
      </c>
      <c r="AD339">
        <v>1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</row>
    <row r="340" spans="1:36" x14ac:dyDescent="0.25">
      <c r="A340" s="16" t="s">
        <v>968</v>
      </c>
      <c r="B340" s="16" t="s">
        <v>969</v>
      </c>
      <c r="C340" s="20">
        <v>74.065201768331193</v>
      </c>
      <c r="D340" s="20">
        <v>72.34985892785167</v>
      </c>
      <c r="E340" s="20">
        <v>70</v>
      </c>
      <c r="F340" s="20">
        <v>75.507328072153328</v>
      </c>
      <c r="G340" s="20">
        <v>84.584880733944956</v>
      </c>
      <c r="H340" s="20">
        <v>105.79885057471265</v>
      </c>
      <c r="I340" s="20">
        <v>100.76020408163265</v>
      </c>
      <c r="J340" s="21">
        <v>113.83333333333333</v>
      </c>
      <c r="K340" s="20">
        <v>80.346649484536087</v>
      </c>
      <c r="L340" s="20">
        <v>116.6159793814433</v>
      </c>
      <c r="M340" s="20">
        <v>94.523622047244089</v>
      </c>
      <c r="N340" s="20">
        <v>66.350364963503651</v>
      </c>
      <c r="O340">
        <v>87.894689447390576</v>
      </c>
      <c r="P340">
        <v>116.6159793814433</v>
      </c>
      <c r="Q340">
        <v>66.350364963503651</v>
      </c>
      <c r="R340">
        <v>82.465765109240522</v>
      </c>
      <c r="S340">
        <v>17.751818647116554</v>
      </c>
      <c r="T340">
        <v>20.196690788403</v>
      </c>
      <c r="U340" s="22">
        <v>318209880</v>
      </c>
      <c r="V340" s="22">
        <v>3591810</v>
      </c>
      <c r="W340" s="22" t="str">
        <f t="shared" si="5"/>
        <v>2302</v>
      </c>
      <c r="X340" s="22" t="e">
        <f>VLOOKUP(W340,Ponder2015!$K$1:$K$84,1,FALSE)</f>
        <v>#N/A</v>
      </c>
      <c r="Y340" s="23">
        <v>2.1441724810125688E-2</v>
      </c>
      <c r="Z340">
        <v>0</v>
      </c>
      <c r="AA340">
        <v>1.7575785671350639</v>
      </c>
      <c r="AB340">
        <v>1.4141138353226308</v>
      </c>
      <c r="AC340">
        <v>1.242883368533108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0</v>
      </c>
      <c r="AJ340">
        <v>0</v>
      </c>
    </row>
    <row r="341" spans="1:36" x14ac:dyDescent="0.25">
      <c r="A341" t="s">
        <v>2168</v>
      </c>
      <c r="B341" t="s">
        <v>2169</v>
      </c>
      <c r="C341">
        <v>337.71142602318901</v>
      </c>
      <c r="D341">
        <v>957.59049162614804</v>
      </c>
      <c r="E341">
        <v>1195.3486238532109</v>
      </c>
      <c r="F341">
        <v>533.17009075721319</v>
      </c>
      <c r="G341">
        <v>636.61133458478594</v>
      </c>
      <c r="H341">
        <v>734.11559321186678</v>
      </c>
      <c r="I341">
        <v>758.52833895323272</v>
      </c>
      <c r="J341" s="17">
        <v>742.81264194228925</v>
      </c>
      <c r="K341">
        <v>647.1544066664145</v>
      </c>
      <c r="L341">
        <v>727.28722627737227</v>
      </c>
      <c r="M341">
        <v>676.68414376321357</v>
      </c>
      <c r="N341">
        <v>616.05402093140879</v>
      </c>
      <c r="O341">
        <v>713.58902821586207</v>
      </c>
      <c r="P341">
        <v>1195.3486238532109</v>
      </c>
      <c r="Q341">
        <v>337.71142602318901</v>
      </c>
      <c r="R341">
        <v>701.98568502029298</v>
      </c>
      <c r="S341">
        <v>211.09254780091828</v>
      </c>
      <c r="T341">
        <v>29.58180962068581</v>
      </c>
      <c r="U341">
        <v>315862900</v>
      </c>
      <c r="V341">
        <v>463997</v>
      </c>
      <c r="W341" s="22" t="str">
        <f t="shared" si="5"/>
        <v>5204</v>
      </c>
      <c r="X341" s="22" t="e">
        <f>VLOOKUP(W341,Ponder2015!$K$1:$K$84,1,FALSE)</f>
        <v>#N/A</v>
      </c>
      <c r="Y341" s="23">
        <v>2.1283579816969381E-2</v>
      </c>
      <c r="Z341">
        <v>0</v>
      </c>
      <c r="AA341">
        <v>3.539556354161177</v>
      </c>
      <c r="AB341">
        <v>1.7028105406717173</v>
      </c>
      <c r="AC341">
        <v>2.0786554168057405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0</v>
      </c>
      <c r="AJ341">
        <v>0</v>
      </c>
    </row>
    <row r="342" spans="1:36" x14ac:dyDescent="0.25">
      <c r="A342" s="16" t="s">
        <v>945</v>
      </c>
      <c r="B342" s="16" t="s">
        <v>946</v>
      </c>
      <c r="C342" s="20">
        <v>234.4188431612958</v>
      </c>
      <c r="D342" s="20">
        <v>169.38545238261844</v>
      </c>
      <c r="E342" s="20">
        <v>167.73671126933465</v>
      </c>
      <c r="F342" s="20">
        <v>168.32618756023129</v>
      </c>
      <c r="G342" s="20">
        <v>216.01148629947411</v>
      </c>
      <c r="H342" s="20">
        <v>233.22566651604157</v>
      </c>
      <c r="I342" s="20">
        <v>178.24865768536145</v>
      </c>
      <c r="J342" s="21">
        <v>209.7428081882947</v>
      </c>
      <c r="K342" s="20">
        <v>206.45235223160435</v>
      </c>
      <c r="L342" s="20">
        <v>232.4286000749502</v>
      </c>
      <c r="M342" s="20">
        <v>217.9494291667657</v>
      </c>
      <c r="N342" s="20">
        <v>158.64961075109815</v>
      </c>
      <c r="O342">
        <v>199.38131710725588</v>
      </c>
      <c r="P342">
        <v>234.4188431612958</v>
      </c>
      <c r="Q342">
        <v>158.64961075109815</v>
      </c>
      <c r="R342">
        <v>208.09758020994951</v>
      </c>
      <c r="S342">
        <v>28.943681561598751</v>
      </c>
      <c r="T342">
        <v>14.516747096233038</v>
      </c>
      <c r="U342" s="22">
        <v>314539892</v>
      </c>
      <c r="V342" s="22">
        <v>1559570</v>
      </c>
      <c r="W342" s="22" t="str">
        <f t="shared" si="5"/>
        <v>2206</v>
      </c>
      <c r="X342" s="22" t="e">
        <f>VLOOKUP(W342,Ponder2015!$K$1:$K$84,1,FALSE)</f>
        <v>#N/A</v>
      </c>
      <c r="Y342" s="23">
        <v>2.119443244839115E-2</v>
      </c>
      <c r="Z342">
        <v>0</v>
      </c>
      <c r="AA342">
        <v>1.4775885175606911</v>
      </c>
      <c r="AB342">
        <v>1.1264851947090917</v>
      </c>
      <c r="AC342">
        <v>1.3116803705016913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0</v>
      </c>
      <c r="AJ342">
        <v>0</v>
      </c>
    </row>
    <row r="343" spans="1:36" x14ac:dyDescent="0.25">
      <c r="A343" s="16" t="s">
        <v>442</v>
      </c>
      <c r="B343" s="16" t="s">
        <v>443</v>
      </c>
      <c r="C343" s="20">
        <v>400.0104389312977</v>
      </c>
      <c r="D343" s="20">
        <v>426.28829014637319</v>
      </c>
      <c r="E343" s="20">
        <v>462.83985352112677</v>
      </c>
      <c r="F343" s="20">
        <v>400.00256000000002</v>
      </c>
      <c r="G343" s="20"/>
      <c r="H343" s="20">
        <v>400</v>
      </c>
      <c r="I343" s="20">
        <v>400.00124392614191</v>
      </c>
      <c r="J343" s="21">
        <v>400.00256000000002</v>
      </c>
      <c r="K343" s="20">
        <v>400.00256000000002</v>
      </c>
      <c r="L343" s="20">
        <v>400.00256000000002</v>
      </c>
      <c r="M343" s="20">
        <v>400.00256000000002</v>
      </c>
      <c r="N343" s="20"/>
      <c r="O343">
        <v>408.91526265249388</v>
      </c>
      <c r="P343">
        <v>462.83985352112677</v>
      </c>
      <c r="Q343">
        <v>400</v>
      </c>
      <c r="R343">
        <v>400.00256000000002</v>
      </c>
      <c r="S343">
        <v>20.669630032257661</v>
      </c>
      <c r="T343">
        <v>5.054746525766932</v>
      </c>
      <c r="U343" s="22">
        <v>313891104</v>
      </c>
      <c r="V343" s="22">
        <v>746324</v>
      </c>
      <c r="W343" s="22" t="str">
        <f t="shared" si="5"/>
        <v>0302</v>
      </c>
      <c r="X343" s="22" t="str">
        <f>VLOOKUP(W343,Ponder2015!$K$1:$K$84,1,FALSE)</f>
        <v>0302</v>
      </c>
      <c r="Y343" s="23">
        <v>2.1150715597876919E-2</v>
      </c>
      <c r="Z343">
        <v>2</v>
      </c>
      <c r="AA343">
        <v>1.157099633802817</v>
      </c>
      <c r="AB343">
        <v>1.1570922284125551</v>
      </c>
      <c r="AC343">
        <v>1.0000064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0</v>
      </c>
      <c r="AJ343">
        <v>0</v>
      </c>
    </row>
    <row r="344" spans="1:36" x14ac:dyDescent="0.25">
      <c r="A344" t="s">
        <v>3479</v>
      </c>
      <c r="B344" t="s">
        <v>3480</v>
      </c>
      <c r="C344">
        <v>10089.421900161031</v>
      </c>
      <c r="D344">
        <v>4512.3200577051884</v>
      </c>
      <c r="E344">
        <v>34461.295411718304</v>
      </c>
      <c r="F344">
        <v>10447.271106259097</v>
      </c>
      <c r="G344">
        <v>9281.6923693376211</v>
      </c>
      <c r="H344">
        <v>10000.888364733284</v>
      </c>
      <c r="I344">
        <v>19647.916786783167</v>
      </c>
      <c r="J344" s="17">
        <v>7471.9199303742389</v>
      </c>
      <c r="K344">
        <v>13773.896164639851</v>
      </c>
      <c r="L344">
        <v>8619.0321268808457</v>
      </c>
      <c r="M344">
        <v>32227.950819672133</v>
      </c>
      <c r="N344">
        <v>9943.0517821116337</v>
      </c>
      <c r="O344">
        <v>14206.3880683647</v>
      </c>
      <c r="P344">
        <v>34461.295411718304</v>
      </c>
      <c r="Q344">
        <v>4512.3200577051884</v>
      </c>
      <c r="R344">
        <v>10045.155132447158</v>
      </c>
      <c r="S344">
        <v>9660.4964307831415</v>
      </c>
      <c r="T344">
        <v>68.00107377254804</v>
      </c>
      <c r="U344">
        <v>313388968</v>
      </c>
      <c r="V344">
        <v>38868.839999999997</v>
      </c>
      <c r="W344" s="22" t="str">
        <f t="shared" si="5"/>
        <v>8421</v>
      </c>
      <c r="X344" s="22" t="e">
        <f>VLOOKUP(W344,Ponder2015!$K$1:$K$84,1,FALSE)</f>
        <v>#N/A</v>
      </c>
      <c r="Y344" s="23">
        <v>2.1116880501589972E-2</v>
      </c>
      <c r="Z344">
        <v>0</v>
      </c>
      <c r="AA344">
        <v>7.6371567111850966</v>
      </c>
      <c r="AB344">
        <v>3.4306384478228549</v>
      </c>
      <c r="AC344">
        <v>2.2261619308883378</v>
      </c>
      <c r="AD344">
        <v>1</v>
      </c>
      <c r="AE344">
        <v>1</v>
      </c>
      <c r="AF344">
        <v>1</v>
      </c>
      <c r="AG344">
        <v>1</v>
      </c>
      <c r="AH344">
        <v>0</v>
      </c>
      <c r="AI344">
        <v>0</v>
      </c>
      <c r="AJ344">
        <v>0</v>
      </c>
    </row>
    <row r="345" spans="1:36" x14ac:dyDescent="0.25">
      <c r="A345" t="s">
        <v>3423</v>
      </c>
      <c r="B345" t="s">
        <v>3424</v>
      </c>
      <c r="C345">
        <v>4429.2745227123105</v>
      </c>
      <c r="D345">
        <v>1289.4047681197251</v>
      </c>
      <c r="E345">
        <v>846.66666666666663</v>
      </c>
      <c r="F345">
        <v>4951.1921708185055</v>
      </c>
      <c r="G345">
        <v>1662.0107692307693</v>
      </c>
      <c r="I345">
        <v>8879.0563156851076</v>
      </c>
      <c r="J345" s="17">
        <v>1000</v>
      </c>
      <c r="K345">
        <v>641.06989698925679</v>
      </c>
      <c r="L345">
        <v>942.1455380315432</v>
      </c>
      <c r="M345">
        <v>651.28063812219864</v>
      </c>
      <c r="O345">
        <v>2529.2101286376087</v>
      </c>
      <c r="P345">
        <v>8879.0563156851076</v>
      </c>
      <c r="Q345">
        <v>641.06989698925679</v>
      </c>
      <c r="R345">
        <v>1144.7023840598627</v>
      </c>
      <c r="S345">
        <v>2725.7179118289087</v>
      </c>
      <c r="T345">
        <v>107.76953171926253</v>
      </c>
      <c r="U345">
        <v>312647739</v>
      </c>
      <c r="V345">
        <v>124234</v>
      </c>
      <c r="W345" s="22" t="str">
        <f t="shared" si="5"/>
        <v>8415</v>
      </c>
      <c r="X345" s="22" t="e">
        <f>VLOOKUP(W345,Ponder2015!$K$1:$K$84,1,FALSE)</f>
        <v>#N/A</v>
      </c>
      <c r="Y345" s="23">
        <v>2.1066934760624028E-2</v>
      </c>
      <c r="Z345">
        <v>2</v>
      </c>
      <c r="AA345">
        <v>13.850371632461639</v>
      </c>
      <c r="AB345">
        <v>7.7566504965196037</v>
      </c>
      <c r="AC345">
        <v>1.7856124416945534</v>
      </c>
      <c r="AD345">
        <v>1</v>
      </c>
      <c r="AE345">
        <v>0</v>
      </c>
      <c r="AF345">
        <v>0</v>
      </c>
      <c r="AG345">
        <v>1</v>
      </c>
      <c r="AH345">
        <v>0</v>
      </c>
      <c r="AI345">
        <v>0</v>
      </c>
      <c r="AJ345">
        <v>0</v>
      </c>
    </row>
    <row r="346" spans="1:36" x14ac:dyDescent="0.25">
      <c r="A346" t="s">
        <v>2186</v>
      </c>
      <c r="B346" t="s">
        <v>2181</v>
      </c>
      <c r="C346">
        <v>426.14560283419218</v>
      </c>
      <c r="D346">
        <v>543.94658776165033</v>
      </c>
      <c r="E346">
        <v>350.52426900584794</v>
      </c>
      <c r="F346">
        <v>593.00464027061014</v>
      </c>
      <c r="G346">
        <v>635.4095575766919</v>
      </c>
      <c r="H346">
        <v>531.27611638794929</v>
      </c>
      <c r="I346">
        <v>524.8006763016491</v>
      </c>
      <c r="J346" s="17">
        <v>555.03918473785336</v>
      </c>
      <c r="K346">
        <v>499.19416513043961</v>
      </c>
      <c r="L346">
        <v>156.59859154929578</v>
      </c>
      <c r="M346">
        <v>1010</v>
      </c>
      <c r="N346">
        <v>248.26222222222222</v>
      </c>
      <c r="O346">
        <v>506.18346781486684</v>
      </c>
      <c r="P346">
        <v>1010</v>
      </c>
      <c r="Q346">
        <v>156.59859154929578</v>
      </c>
      <c r="R346">
        <v>528.03839634479914</v>
      </c>
      <c r="S346">
        <v>213.68524497736936</v>
      </c>
      <c r="T346">
        <v>42.214979066744881</v>
      </c>
      <c r="U346">
        <v>311935780</v>
      </c>
      <c r="V346">
        <v>600793</v>
      </c>
      <c r="W346" s="22" t="str">
        <f t="shared" si="5"/>
        <v>5209</v>
      </c>
      <c r="X346" s="22" t="str">
        <f>VLOOKUP(W346,Ponder2015!$K$1:$K$84,1,FALSE)</f>
        <v>5209</v>
      </c>
      <c r="Y346" s="23">
        <v>2.1018961300610491E-2</v>
      </c>
      <c r="Z346">
        <v>0</v>
      </c>
      <c r="AA346">
        <v>6.449611008679228</v>
      </c>
      <c r="AB346">
        <v>1.9127396927788731</v>
      </c>
      <c r="AC346">
        <v>3.371923023832418</v>
      </c>
      <c r="AD346">
        <v>1</v>
      </c>
      <c r="AE346">
        <v>1</v>
      </c>
      <c r="AF346">
        <v>1</v>
      </c>
      <c r="AG346">
        <v>1</v>
      </c>
      <c r="AH346">
        <v>0</v>
      </c>
      <c r="AI346">
        <v>0</v>
      </c>
      <c r="AJ346">
        <v>0</v>
      </c>
    </row>
    <row r="347" spans="1:36" x14ac:dyDescent="0.25">
      <c r="A347" s="16" t="s">
        <v>1352</v>
      </c>
      <c r="B347" s="16" t="s">
        <v>308</v>
      </c>
      <c r="C347" s="20"/>
      <c r="D347" s="20"/>
      <c r="E347" s="20">
        <v>6982.3559999999998</v>
      </c>
      <c r="F347" s="20"/>
      <c r="G347" s="20"/>
      <c r="H347" s="20">
        <v>7252.0923076923073</v>
      </c>
      <c r="I347" s="20"/>
      <c r="J347" s="21"/>
      <c r="K347" s="20">
        <v>19653.147576636289</v>
      </c>
      <c r="L347" s="20"/>
      <c r="M347" s="20">
        <v>12319.511238641799</v>
      </c>
      <c r="N347" s="20">
        <v>21516.798057259715</v>
      </c>
      <c r="O347">
        <v>13544.781036046019</v>
      </c>
      <c r="P347">
        <v>21516.798057259715</v>
      </c>
      <c r="Q347">
        <v>6982.3559999999998</v>
      </c>
      <c r="R347">
        <v>12319.511238641799</v>
      </c>
      <c r="S347">
        <v>6801.2836480113892</v>
      </c>
      <c r="T347">
        <v>50.213315593005802</v>
      </c>
      <c r="U347" s="22">
        <v>311826305</v>
      </c>
      <c r="V347" s="22">
        <v>18265</v>
      </c>
      <c r="W347" s="22" t="str">
        <f t="shared" si="5"/>
        <v>3003</v>
      </c>
      <c r="X347" s="22" t="e">
        <f>VLOOKUP(W347,Ponder2015!$K$1:$K$84,1,FALSE)</f>
        <v>#N/A</v>
      </c>
      <c r="Y347" s="23">
        <v>2.1011584619460337E-2</v>
      </c>
      <c r="Z347">
        <v>7</v>
      </c>
      <c r="AA347">
        <v>3.0815956759093517</v>
      </c>
      <c r="AB347">
        <v>1.7465626387651967</v>
      </c>
      <c r="AC347">
        <v>1.7643774162534536</v>
      </c>
      <c r="AD347">
        <v>0</v>
      </c>
      <c r="AE347">
        <v>1</v>
      </c>
      <c r="AF347">
        <v>1</v>
      </c>
      <c r="AG347">
        <v>1</v>
      </c>
      <c r="AH347">
        <v>0</v>
      </c>
      <c r="AI347">
        <v>0</v>
      </c>
      <c r="AJ347">
        <v>0</v>
      </c>
    </row>
    <row r="348" spans="1:36" x14ac:dyDescent="0.25">
      <c r="A348" t="s">
        <v>1896</v>
      </c>
      <c r="B348" t="s">
        <v>308</v>
      </c>
      <c r="C348">
        <v>346.45157445117712</v>
      </c>
      <c r="D348">
        <v>386.451159075644</v>
      </c>
      <c r="E348">
        <v>330.0564855046656</v>
      </c>
      <c r="F348">
        <v>422.14654409261152</v>
      </c>
      <c r="G348">
        <v>276.83389583143298</v>
      </c>
      <c r="H348">
        <v>289.83933204299302</v>
      </c>
      <c r="I348">
        <v>328.78863308583942</v>
      </c>
      <c r="J348" s="17">
        <v>340.43165551692908</v>
      </c>
      <c r="K348">
        <v>381.87344746559251</v>
      </c>
      <c r="L348">
        <v>235.24258699112173</v>
      </c>
      <c r="M348">
        <v>343.53408540010616</v>
      </c>
      <c r="N348">
        <v>249.70758800426466</v>
      </c>
      <c r="O348">
        <v>327.61308228853147</v>
      </c>
      <c r="P348">
        <v>422.14654409261152</v>
      </c>
      <c r="Q348">
        <v>235.24258699112173</v>
      </c>
      <c r="R348">
        <v>335.24407051079731</v>
      </c>
      <c r="S348">
        <v>56.189349865550604</v>
      </c>
      <c r="T348">
        <v>17.151131289703564</v>
      </c>
      <c r="U348">
        <v>310867494</v>
      </c>
      <c r="V348">
        <v>987781</v>
      </c>
      <c r="W348" s="22" t="str">
        <f t="shared" si="5"/>
        <v>4202</v>
      </c>
      <c r="X348" s="22" t="str">
        <f>VLOOKUP(W348,Ponder2015!$K$1:$K$84,1,FALSE)</f>
        <v>4202</v>
      </c>
      <c r="Y348" s="23">
        <v>2.0946977695228689E-2</v>
      </c>
      <c r="Z348">
        <v>0</v>
      </c>
      <c r="AA348">
        <v>1.7945158208472844</v>
      </c>
      <c r="AB348">
        <v>1.2592215082265423</v>
      </c>
      <c r="AC348">
        <v>1.425099403975904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0</v>
      </c>
      <c r="AJ348">
        <v>0</v>
      </c>
    </row>
    <row r="349" spans="1:36" x14ac:dyDescent="0.25">
      <c r="A349" t="s">
        <v>3698</v>
      </c>
      <c r="B349" t="s">
        <v>3699</v>
      </c>
      <c r="C349">
        <v>668.57265197248353</v>
      </c>
      <c r="D349">
        <v>593.16372588462934</v>
      </c>
      <c r="E349">
        <v>709.71514777480627</v>
      </c>
      <c r="F349">
        <v>762.05600640256102</v>
      </c>
      <c r="G349">
        <v>317.53160804020098</v>
      </c>
      <c r="H349">
        <v>332.04444444444442</v>
      </c>
      <c r="I349">
        <v>618.41020344373021</v>
      </c>
      <c r="J349" s="17">
        <v>761.92083218263826</v>
      </c>
      <c r="K349">
        <v>1129.6105769230769</v>
      </c>
      <c r="L349">
        <v>732.20670578618558</v>
      </c>
      <c r="M349">
        <v>673.54803099794401</v>
      </c>
      <c r="N349">
        <v>745.33579056992915</v>
      </c>
      <c r="O349">
        <v>670.34297703521918</v>
      </c>
      <c r="P349">
        <v>1129.6105769230769</v>
      </c>
      <c r="Q349">
        <v>317.53160804020098</v>
      </c>
      <c r="R349">
        <v>691.63158938637514</v>
      </c>
      <c r="S349">
        <v>210.2627226524591</v>
      </c>
      <c r="T349">
        <v>31.366439249114723</v>
      </c>
      <c r="U349">
        <v>309136003</v>
      </c>
      <c r="V349">
        <v>454524</v>
      </c>
      <c r="W349" s="22" t="str">
        <f t="shared" si="5"/>
        <v>8452</v>
      </c>
      <c r="X349" s="22" t="e">
        <f>VLOOKUP(W349,Ponder2015!$K$1:$K$84,1,FALSE)</f>
        <v>#N/A</v>
      </c>
      <c r="Y349" s="23">
        <v>2.0830305788205536E-2</v>
      </c>
      <c r="Z349">
        <v>0</v>
      </c>
      <c r="AA349">
        <v>3.5574744318999039</v>
      </c>
      <c r="AB349">
        <v>1.6332547475532206</v>
      </c>
      <c r="AC349">
        <v>2.178150369517895</v>
      </c>
      <c r="AD349">
        <v>1</v>
      </c>
      <c r="AE349">
        <v>1</v>
      </c>
      <c r="AF349">
        <v>1</v>
      </c>
      <c r="AG349">
        <v>1</v>
      </c>
      <c r="AH349">
        <v>0</v>
      </c>
      <c r="AI349">
        <v>0</v>
      </c>
      <c r="AJ349">
        <v>0</v>
      </c>
    </row>
    <row r="350" spans="1:36" x14ac:dyDescent="0.25">
      <c r="A350" t="s">
        <v>1671</v>
      </c>
      <c r="B350" t="s">
        <v>1672</v>
      </c>
      <c r="C350">
        <v>459.63103500301747</v>
      </c>
      <c r="D350">
        <v>3243.0680000000002</v>
      </c>
      <c r="E350">
        <v>1666.9642857142858</v>
      </c>
      <c r="F350">
        <v>1174.2211186126733</v>
      </c>
      <c r="G350">
        <v>655.44738679096577</v>
      </c>
      <c r="H350">
        <v>680.89874931587372</v>
      </c>
      <c r="I350">
        <v>665.0095067264574</v>
      </c>
      <c r="J350" s="17">
        <v>1027.4527631578947</v>
      </c>
      <c r="L350">
        <v>869.73151845302607</v>
      </c>
      <c r="M350">
        <v>1055.2797105582092</v>
      </c>
      <c r="O350">
        <v>1149.7704074332401</v>
      </c>
      <c r="P350">
        <v>3243.0680000000002</v>
      </c>
      <c r="Q350">
        <v>459.63103500301747</v>
      </c>
      <c r="R350">
        <v>948.5921408054603</v>
      </c>
      <c r="S350">
        <v>811.5674407553505</v>
      </c>
      <c r="T350">
        <v>70.585173831974203</v>
      </c>
      <c r="U350">
        <v>308170064</v>
      </c>
      <c r="V350">
        <v>368945</v>
      </c>
      <c r="W350" s="22" t="str">
        <f t="shared" si="5"/>
        <v>3907</v>
      </c>
      <c r="X350" s="22" t="str">
        <f>VLOOKUP(W350,Ponder2015!$K$1:$K$84,1,FALSE)</f>
        <v>3907</v>
      </c>
      <c r="Y350" s="23">
        <v>2.0765218562688315E-2</v>
      </c>
      <c r="Z350">
        <v>2</v>
      </c>
      <c r="AA350">
        <v>7.0558072737162094</v>
      </c>
      <c r="AB350">
        <v>3.4188223373285327</v>
      </c>
      <c r="AC350">
        <v>2.0638122071091933</v>
      </c>
      <c r="AD350">
        <v>1</v>
      </c>
      <c r="AE350">
        <v>1</v>
      </c>
      <c r="AF350">
        <v>1</v>
      </c>
      <c r="AG350">
        <v>1</v>
      </c>
      <c r="AH350">
        <v>0</v>
      </c>
      <c r="AI350">
        <v>0</v>
      </c>
      <c r="AJ350">
        <v>0</v>
      </c>
    </row>
    <row r="351" spans="1:36" x14ac:dyDescent="0.25">
      <c r="A351" t="s">
        <v>3066</v>
      </c>
      <c r="B351" t="s">
        <v>3067</v>
      </c>
      <c r="C351">
        <v>1032.0567415730336</v>
      </c>
      <c r="D351">
        <v>873.5145308607805</v>
      </c>
      <c r="E351">
        <v>822.23233413632022</v>
      </c>
      <c r="F351">
        <v>551.85918479541351</v>
      </c>
      <c r="G351">
        <v>604.56754744042371</v>
      </c>
      <c r="H351">
        <v>743.70598883692867</v>
      </c>
      <c r="I351">
        <v>602.60812163202468</v>
      </c>
      <c r="J351" s="17">
        <v>581.38218166811862</v>
      </c>
      <c r="K351">
        <v>571.60576419579832</v>
      </c>
      <c r="L351">
        <v>425.15816717346394</v>
      </c>
      <c r="M351">
        <v>404.87695692793966</v>
      </c>
      <c r="N351">
        <v>419.71699896746799</v>
      </c>
      <c r="O351">
        <v>636.10704318397609</v>
      </c>
      <c r="P351">
        <v>1032.0567415730336</v>
      </c>
      <c r="Q351">
        <v>404.87695692793966</v>
      </c>
      <c r="R351">
        <v>591.99515165007165</v>
      </c>
      <c r="S351">
        <v>195.52258945340597</v>
      </c>
      <c r="T351">
        <v>30.737372199926504</v>
      </c>
      <c r="U351">
        <v>306747326</v>
      </c>
      <c r="V351">
        <v>530759.69999999995</v>
      </c>
      <c r="W351" s="22" t="str">
        <f t="shared" si="5"/>
        <v>7323</v>
      </c>
      <c r="X351" s="22" t="str">
        <f>VLOOKUP(W351,Ponder2015!$K$1:$K$84,1,FALSE)</f>
        <v>7323</v>
      </c>
      <c r="Y351" s="23">
        <v>2.0669351153816819E-2</v>
      </c>
      <c r="Z351">
        <v>0</v>
      </c>
      <c r="AA351">
        <v>2.5490626816697795</v>
      </c>
      <c r="AB351">
        <v>1.7433533681760325</v>
      </c>
      <c r="AC351">
        <v>1.4621606429319105</v>
      </c>
      <c r="AD351">
        <v>1</v>
      </c>
      <c r="AE351">
        <v>1</v>
      </c>
      <c r="AF351">
        <v>1</v>
      </c>
      <c r="AG351">
        <v>1</v>
      </c>
      <c r="AH351">
        <v>0</v>
      </c>
      <c r="AI351">
        <v>0</v>
      </c>
      <c r="AJ351">
        <v>0</v>
      </c>
    </row>
    <row r="352" spans="1:36" x14ac:dyDescent="0.25">
      <c r="A352" t="s">
        <v>3789</v>
      </c>
      <c r="B352" t="s">
        <v>3790</v>
      </c>
      <c r="C352">
        <v>1891.7811495894323</v>
      </c>
      <c r="D352">
        <v>4566.6058397813831</v>
      </c>
      <c r="E352">
        <v>4957.9260889712696</v>
      </c>
      <c r="F352">
        <v>4995.8573222951754</v>
      </c>
      <c r="G352">
        <v>320.5417457305503</v>
      </c>
      <c r="H352">
        <v>6327.2461366181415</v>
      </c>
      <c r="I352">
        <v>7969.0301810865194</v>
      </c>
      <c r="J352" s="17">
        <v>1737.3780219780219</v>
      </c>
      <c r="K352">
        <v>4667.7887832954093</v>
      </c>
      <c r="L352">
        <v>94986.330396475765</v>
      </c>
      <c r="M352">
        <v>31837.332474226805</v>
      </c>
      <c r="N352">
        <v>6858.5577010702818</v>
      </c>
      <c r="O352">
        <v>14259.697986759895</v>
      </c>
      <c r="P352">
        <v>94986.330396475765</v>
      </c>
      <c r="Q352">
        <v>320.5417457305503</v>
      </c>
      <c r="R352">
        <v>4976.891705633223</v>
      </c>
      <c r="S352">
        <v>26706.165424432609</v>
      </c>
      <c r="T352">
        <v>187.28422894530613</v>
      </c>
      <c r="U352">
        <v>303815907</v>
      </c>
      <c r="V352">
        <v>58681.96</v>
      </c>
      <c r="W352" s="22" t="str">
        <f t="shared" si="5"/>
        <v>8471</v>
      </c>
      <c r="X352" s="22" t="e">
        <f>VLOOKUP(W352,Ponder2015!$K$1:$K$84,1,FALSE)</f>
        <v>#N/A</v>
      </c>
      <c r="Y352" s="23">
        <v>2.0471825296036496E-2</v>
      </c>
      <c r="Z352">
        <v>0</v>
      </c>
      <c r="AA352">
        <v>296.33060798365386</v>
      </c>
      <c r="AB352">
        <v>19.085472623196331</v>
      </c>
      <c r="AC352">
        <v>15.526500906427438</v>
      </c>
      <c r="AD352">
        <v>1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</row>
    <row r="353" spans="1:36" x14ac:dyDescent="0.25">
      <c r="A353" t="s">
        <v>1890</v>
      </c>
      <c r="B353" t="s">
        <v>1891</v>
      </c>
      <c r="C353">
        <v>238.82755914340171</v>
      </c>
      <c r="D353">
        <v>348.17686116700202</v>
      </c>
      <c r="E353">
        <v>384.53535611625676</v>
      </c>
      <c r="F353">
        <v>331.83251485148514</v>
      </c>
      <c r="G353">
        <v>389.86615048149849</v>
      </c>
      <c r="H353">
        <v>299.8801587460664</v>
      </c>
      <c r="I353">
        <v>653.30441914318794</v>
      </c>
      <c r="J353" s="17">
        <v>1239.4993450796467</v>
      </c>
      <c r="K353">
        <v>1294.0979540709811</v>
      </c>
      <c r="L353">
        <v>147.06406619385342</v>
      </c>
      <c r="M353">
        <v>453.35080464453046</v>
      </c>
      <c r="N353">
        <v>360.62650893288264</v>
      </c>
      <c r="O353">
        <v>511.7551415475661</v>
      </c>
      <c r="P353">
        <v>1294.0979540709811</v>
      </c>
      <c r="Q353">
        <v>147.06406619385342</v>
      </c>
      <c r="R353">
        <v>372.58093252456968</v>
      </c>
      <c r="S353">
        <v>373.01119768824827</v>
      </c>
      <c r="T353">
        <v>72.888607735380802</v>
      </c>
      <c r="U353">
        <v>303268073</v>
      </c>
      <c r="V353">
        <v>537238</v>
      </c>
      <c r="W353" s="22" t="str">
        <f t="shared" si="5"/>
        <v>4202</v>
      </c>
      <c r="X353" s="22" t="str">
        <f>VLOOKUP(W353,Ponder2015!$K$1:$K$84,1,FALSE)</f>
        <v>4202</v>
      </c>
      <c r="Y353" s="23">
        <v>2.0434910961793857E-2</v>
      </c>
      <c r="Z353">
        <v>0</v>
      </c>
      <c r="AA353">
        <v>8.7995523826000959</v>
      </c>
      <c r="AB353">
        <v>3.4733338211977407</v>
      </c>
      <c r="AC353">
        <v>2.5334600230177902</v>
      </c>
      <c r="AD353">
        <v>1</v>
      </c>
      <c r="AE353">
        <v>1</v>
      </c>
      <c r="AF353">
        <v>1</v>
      </c>
      <c r="AG353">
        <v>1</v>
      </c>
      <c r="AH353">
        <v>0</v>
      </c>
      <c r="AI353">
        <v>0</v>
      </c>
      <c r="AJ353">
        <v>0</v>
      </c>
    </row>
    <row r="354" spans="1:36" x14ac:dyDescent="0.25">
      <c r="A354" t="s">
        <v>3599</v>
      </c>
      <c r="B354" t="s">
        <v>2502</v>
      </c>
      <c r="C354">
        <v>14276.072727272727</v>
      </c>
      <c r="D354">
        <v>2521.7944926058135</v>
      </c>
      <c r="E354">
        <v>12753.743117311891</v>
      </c>
      <c r="F354">
        <v>988.6145786892555</v>
      </c>
      <c r="G354">
        <v>264022.5</v>
      </c>
      <c r="H354">
        <v>2069.932108626198</v>
      </c>
      <c r="J354" s="17">
        <v>3521.8909395973155</v>
      </c>
      <c r="K354">
        <v>93.28358208955224</v>
      </c>
      <c r="M354">
        <v>4649.8229770781554</v>
      </c>
      <c r="N354">
        <v>3560.8510147601478</v>
      </c>
      <c r="O354">
        <v>30845.850553803099</v>
      </c>
      <c r="P354">
        <v>264022.5</v>
      </c>
      <c r="Q354">
        <v>93.28358208955224</v>
      </c>
      <c r="R354">
        <v>3541.3709771787317</v>
      </c>
      <c r="S354">
        <v>82069.086150943098</v>
      </c>
      <c r="T354">
        <v>266.06199757012212</v>
      </c>
      <c r="U354">
        <v>303248774</v>
      </c>
      <c r="V354">
        <v>49820</v>
      </c>
      <c r="W354" s="22" t="str">
        <f t="shared" si="5"/>
        <v>8432</v>
      </c>
      <c r="X354" s="22" t="e">
        <f>VLOOKUP(W354,Ponder2015!$K$1:$K$84,1,FALSE)</f>
        <v>#N/A</v>
      </c>
      <c r="Y354" s="23">
        <v>2.0433610550106104E-2</v>
      </c>
      <c r="Z354">
        <v>2</v>
      </c>
      <c r="AA354">
        <v>2830.3211999999999</v>
      </c>
      <c r="AB354">
        <v>74.553753814952245</v>
      </c>
      <c r="AC354">
        <v>37.963496875356</v>
      </c>
      <c r="AD354">
        <v>1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</row>
    <row r="355" spans="1:36" x14ac:dyDescent="0.25">
      <c r="A355" t="s">
        <v>2083</v>
      </c>
      <c r="B355" t="s">
        <v>2084</v>
      </c>
      <c r="C355">
        <v>468.49327010060586</v>
      </c>
      <c r="D355">
        <v>483.53519053663541</v>
      </c>
      <c r="E355">
        <v>410.52647357254864</v>
      </c>
      <c r="F355">
        <v>707.57566502205862</v>
      </c>
      <c r="G355">
        <v>833.65650634660221</v>
      </c>
      <c r="H355">
        <v>491.82503770739066</v>
      </c>
      <c r="I355">
        <v>285.31567191144103</v>
      </c>
      <c r="J355" s="17">
        <v>444.63389055354043</v>
      </c>
      <c r="K355">
        <v>295.63828285420942</v>
      </c>
      <c r="L355">
        <v>597.23401442307693</v>
      </c>
      <c r="M355">
        <v>508.47492996398148</v>
      </c>
      <c r="N355">
        <v>362.17613325053878</v>
      </c>
      <c r="O355">
        <v>490.75708885355237</v>
      </c>
      <c r="P355">
        <v>833.65650634660221</v>
      </c>
      <c r="Q355">
        <v>285.31567191144103</v>
      </c>
      <c r="R355">
        <v>476.01423031862066</v>
      </c>
      <c r="S355">
        <v>160.1605513965311</v>
      </c>
      <c r="T355">
        <v>32.635402530950472</v>
      </c>
      <c r="U355">
        <v>302874906</v>
      </c>
      <c r="V355">
        <v>600356</v>
      </c>
      <c r="W355" s="22" t="str">
        <f t="shared" si="5"/>
        <v>4819</v>
      </c>
      <c r="X355" s="22" t="str">
        <f>VLOOKUP(W355,Ponder2015!$K$1:$K$84,1,FALSE)</f>
        <v>4819</v>
      </c>
      <c r="Y355" s="23">
        <v>2.0408418451195436E-2</v>
      </c>
      <c r="Z355">
        <v>0</v>
      </c>
      <c r="AA355">
        <v>2.921874220093176</v>
      </c>
      <c r="AB355">
        <v>1.7513268579987478</v>
      </c>
      <c r="AC355">
        <v>1.6683774400810707</v>
      </c>
      <c r="AD355">
        <v>1</v>
      </c>
      <c r="AE355">
        <v>1</v>
      </c>
      <c r="AF355">
        <v>1</v>
      </c>
      <c r="AG355">
        <v>1</v>
      </c>
      <c r="AH355">
        <v>0</v>
      </c>
      <c r="AI355">
        <v>0</v>
      </c>
      <c r="AJ355">
        <v>0</v>
      </c>
    </row>
    <row r="356" spans="1:36" x14ac:dyDescent="0.25">
      <c r="A356" t="s">
        <v>3474</v>
      </c>
      <c r="B356" t="s">
        <v>308</v>
      </c>
      <c r="C356">
        <v>32960.625</v>
      </c>
      <c r="D356">
        <v>56203.245738364298</v>
      </c>
      <c r="E356">
        <v>140375.46153846153</v>
      </c>
      <c r="I356">
        <v>9701.878787878788</v>
      </c>
      <c r="J356" s="17">
        <v>13486.538461538461</v>
      </c>
      <c r="K356">
        <v>1482.4950495049504</v>
      </c>
      <c r="O356">
        <v>42368.374095958003</v>
      </c>
      <c r="P356">
        <v>140375.46153846153</v>
      </c>
      <c r="Q356">
        <v>1482.4950495049504</v>
      </c>
      <c r="R356">
        <v>23223.58173076923</v>
      </c>
      <c r="S356">
        <v>51881.044816203292</v>
      </c>
      <c r="T356">
        <v>122.4522911799743</v>
      </c>
      <c r="U356">
        <v>302494446</v>
      </c>
      <c r="V356">
        <v>5647.25</v>
      </c>
      <c r="W356" s="22" t="str">
        <f t="shared" si="5"/>
        <v>8421</v>
      </c>
      <c r="X356" s="22" t="e">
        <f>VLOOKUP(W356,Ponder2015!$K$1:$K$84,1,FALSE)</f>
        <v>#N/A</v>
      </c>
      <c r="Y356" s="23">
        <v>2.038278216793088E-2</v>
      </c>
      <c r="Z356">
        <v>6</v>
      </c>
      <c r="AA356">
        <v>94.688654498601608</v>
      </c>
      <c r="AB356">
        <v>6.0445224671126514</v>
      </c>
      <c r="AC356">
        <v>15.665200189723588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</row>
    <row r="357" spans="1:36" x14ac:dyDescent="0.25">
      <c r="A357" t="s">
        <v>2265</v>
      </c>
      <c r="B357" t="s">
        <v>2148</v>
      </c>
      <c r="F357">
        <v>611.42236798710098</v>
      </c>
      <c r="H357">
        <v>403.98055081967215</v>
      </c>
      <c r="I357">
        <v>608.83942714549198</v>
      </c>
      <c r="J357" s="17">
        <v>656.27692051558404</v>
      </c>
      <c r="K357">
        <v>637.65345080763586</v>
      </c>
      <c r="L357">
        <v>519.56543523069604</v>
      </c>
      <c r="M357">
        <v>470.0529309141661</v>
      </c>
      <c r="N357">
        <v>552.9107314645878</v>
      </c>
      <c r="O357">
        <v>557.58772686061695</v>
      </c>
      <c r="P357">
        <v>656.27692051558404</v>
      </c>
      <c r="Q357">
        <v>403.98055081967215</v>
      </c>
      <c r="R357">
        <v>580.87507930503989</v>
      </c>
      <c r="S357">
        <v>88.155752135573394</v>
      </c>
      <c r="T357">
        <v>15.810203110444384</v>
      </c>
      <c r="U357">
        <v>301105179</v>
      </c>
      <c r="V357">
        <v>542187</v>
      </c>
      <c r="W357" s="22" t="str">
        <f t="shared" si="5"/>
        <v>5513</v>
      </c>
      <c r="X357" s="22" t="e">
        <f>VLOOKUP(W357,Ponder2015!$K$1:$K$84,1,FALSE)</f>
        <v>#N/A</v>
      </c>
      <c r="Y357" s="23">
        <v>2.028917011320213E-2</v>
      </c>
      <c r="Z357">
        <v>4</v>
      </c>
      <c r="AA357">
        <v>1.6245260302358748</v>
      </c>
      <c r="AB357">
        <v>1.1298073267332367</v>
      </c>
      <c r="AC357">
        <v>1.4378788239345945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0</v>
      </c>
      <c r="AJ357">
        <v>0</v>
      </c>
    </row>
    <row r="358" spans="1:36" x14ac:dyDescent="0.25">
      <c r="A358" s="16" t="s">
        <v>931</v>
      </c>
      <c r="B358" s="16" t="s">
        <v>932</v>
      </c>
      <c r="C358" s="20">
        <v>102.21629999102629</v>
      </c>
      <c r="D358" s="20">
        <v>183.061226189237</v>
      </c>
      <c r="E358" s="20">
        <v>110.58938442052994</v>
      </c>
      <c r="F358" s="20">
        <v>215.45618134120349</v>
      </c>
      <c r="G358" s="20">
        <v>112.38526729093674</v>
      </c>
      <c r="H358" s="20">
        <v>131.57641803896243</v>
      </c>
      <c r="I358" s="20">
        <v>107.83208693620004</v>
      </c>
      <c r="J358" s="21">
        <v>99.932505079021666</v>
      </c>
      <c r="K358" s="20">
        <v>137.37566674966908</v>
      </c>
      <c r="L358" s="20">
        <v>136.33127096012919</v>
      </c>
      <c r="M358" s="20">
        <v>129.30295923407289</v>
      </c>
      <c r="N358" s="20">
        <v>138.14110733882399</v>
      </c>
      <c r="O358">
        <v>133.68336446415108</v>
      </c>
      <c r="P358">
        <v>215.45618134120349</v>
      </c>
      <c r="Q358">
        <v>99.932505079021666</v>
      </c>
      <c r="R358">
        <v>130.43968863651764</v>
      </c>
      <c r="S358">
        <v>34.342706015789382</v>
      </c>
      <c r="T358">
        <v>25.689588344403781</v>
      </c>
      <c r="U358" s="22">
        <v>298887251</v>
      </c>
      <c r="V358" s="22">
        <v>2354368.4</v>
      </c>
      <c r="W358" s="22" t="str">
        <f t="shared" si="5"/>
        <v>2201</v>
      </c>
      <c r="X358" s="22" t="e">
        <f>VLOOKUP(W358,Ponder2015!$K$1:$K$84,1,FALSE)</f>
        <v>#N/A</v>
      </c>
      <c r="Y358" s="23">
        <v>2.0139720945172926E-2</v>
      </c>
      <c r="Z358">
        <v>0</v>
      </c>
      <c r="AA358">
        <v>2.1560170153928535</v>
      </c>
      <c r="AB358">
        <v>1.6517685958419621</v>
      </c>
      <c r="AC358">
        <v>1.3052778826406124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0</v>
      </c>
      <c r="AJ358">
        <v>0</v>
      </c>
    </row>
    <row r="359" spans="1:36" x14ac:dyDescent="0.25">
      <c r="A359" s="16" t="s">
        <v>1364</v>
      </c>
      <c r="B359" s="16" t="s">
        <v>1365</v>
      </c>
      <c r="C359" s="20">
        <v>10101.531095211887</v>
      </c>
      <c r="D359" s="20">
        <v>2266.4822860962568</v>
      </c>
      <c r="E359" s="20">
        <v>5834.0630387931033</v>
      </c>
      <c r="F359" s="20">
        <v>7141.3007491186836</v>
      </c>
      <c r="G359" s="20">
        <v>6582.8781725888321</v>
      </c>
      <c r="H359" s="20">
        <v>775.02475247524751</v>
      </c>
      <c r="I359" s="20">
        <v>4900.1972850678731</v>
      </c>
      <c r="J359" s="21">
        <v>1352.380661231884</v>
      </c>
      <c r="K359" s="20">
        <v>5751.6682808716705</v>
      </c>
      <c r="L359" s="20">
        <v>4407.5006871278056</v>
      </c>
      <c r="M359" s="20">
        <v>5789.0461476725523</v>
      </c>
      <c r="N359" s="20">
        <v>4351.1337263419173</v>
      </c>
      <c r="O359">
        <v>4937.7672402164762</v>
      </c>
      <c r="P359">
        <v>10101.531095211887</v>
      </c>
      <c r="Q359">
        <v>775.02475247524751</v>
      </c>
      <c r="R359">
        <v>5325.9327829697722</v>
      </c>
      <c r="S359">
        <v>2600.048638359769</v>
      </c>
      <c r="T359">
        <v>52.656362924182318</v>
      </c>
      <c r="U359" s="22">
        <v>298830792</v>
      </c>
      <c r="V359" s="22">
        <v>57045</v>
      </c>
      <c r="W359" s="22" t="str">
        <f t="shared" si="5"/>
        <v>3005</v>
      </c>
      <c r="X359" s="22" t="e">
        <f>VLOOKUP(W359,Ponder2015!$K$1:$K$84,1,FALSE)</f>
        <v>#N/A</v>
      </c>
      <c r="Y359" s="23">
        <v>2.0135916605907737E-2</v>
      </c>
      <c r="Z359">
        <v>0</v>
      </c>
      <c r="AA359">
        <v>13.033817388347872</v>
      </c>
      <c r="AB359">
        <v>1.8966689041800509</v>
      </c>
      <c r="AC359">
        <v>6.8719518518085909</v>
      </c>
      <c r="AD359">
        <v>1</v>
      </c>
      <c r="AE359">
        <v>0</v>
      </c>
      <c r="AF359">
        <v>1</v>
      </c>
      <c r="AG359">
        <v>0</v>
      </c>
      <c r="AH359">
        <v>0</v>
      </c>
      <c r="AI359">
        <v>0</v>
      </c>
      <c r="AJ359">
        <v>0</v>
      </c>
    </row>
    <row r="360" spans="1:36" x14ac:dyDescent="0.25">
      <c r="A360" t="s">
        <v>3982</v>
      </c>
      <c r="B360" t="s">
        <v>3983</v>
      </c>
      <c r="C360">
        <v>1892.6582954715661</v>
      </c>
      <c r="D360">
        <v>352.77106409357106</v>
      </c>
      <c r="E360">
        <v>933.86990836146799</v>
      </c>
      <c r="F360">
        <v>1532.9306618918251</v>
      </c>
      <c r="G360">
        <v>475.00603462861653</v>
      </c>
      <c r="H360">
        <v>1164.7724745134383</v>
      </c>
      <c r="I360">
        <v>344.85686173077846</v>
      </c>
      <c r="J360" s="17">
        <v>1498.8676803623423</v>
      </c>
      <c r="K360">
        <v>825.9845323741007</v>
      </c>
      <c r="L360">
        <v>1728.0565995525726</v>
      </c>
      <c r="M360">
        <v>751.29071496148129</v>
      </c>
      <c r="N360">
        <v>427.45087050736009</v>
      </c>
      <c r="O360">
        <v>994.04297487076008</v>
      </c>
      <c r="P360">
        <v>1892.6582954715661</v>
      </c>
      <c r="Q360">
        <v>344.85686173077846</v>
      </c>
      <c r="R360">
        <v>879.92722036778434</v>
      </c>
      <c r="S360">
        <v>558.77896988229713</v>
      </c>
      <c r="T360">
        <v>56.21275779902237</v>
      </c>
      <c r="U360">
        <v>298254084</v>
      </c>
      <c r="V360">
        <v>466620</v>
      </c>
      <c r="W360" s="22" t="str">
        <f t="shared" si="5"/>
        <v>8507</v>
      </c>
      <c r="X360" s="22" t="e">
        <f>VLOOKUP(W360,Ponder2015!$K$1:$K$84,1,FALSE)</f>
        <v>#N/A</v>
      </c>
      <c r="Y360" s="23">
        <v>2.0097056674117444E-2</v>
      </c>
      <c r="Z360">
        <v>0</v>
      </c>
      <c r="AA360">
        <v>5.4882431104100213</v>
      </c>
      <c r="AB360">
        <v>2.1509259534902094</v>
      </c>
      <c r="AC360">
        <v>2.5515723130796295</v>
      </c>
      <c r="AD360">
        <v>1</v>
      </c>
      <c r="AE360">
        <v>1</v>
      </c>
      <c r="AF360">
        <v>1</v>
      </c>
      <c r="AG360">
        <v>1</v>
      </c>
      <c r="AH360">
        <v>0</v>
      </c>
      <c r="AI360">
        <v>0</v>
      </c>
      <c r="AJ360">
        <v>0</v>
      </c>
    </row>
    <row r="361" spans="1:36" x14ac:dyDescent="0.25">
      <c r="A361" t="s">
        <v>3659</v>
      </c>
      <c r="B361" t="s">
        <v>308</v>
      </c>
      <c r="C361">
        <v>2016.5448444173276</v>
      </c>
      <c r="E361">
        <v>1263.349365079365</v>
      </c>
      <c r="F361">
        <v>5320.8604832424007</v>
      </c>
      <c r="G361">
        <v>843.1533364884051</v>
      </c>
      <c r="H361">
        <v>215967</v>
      </c>
      <c r="I361">
        <v>4901.3324569475481</v>
      </c>
      <c r="J361" s="17">
        <v>1707.2506543494997</v>
      </c>
      <c r="K361">
        <v>10625.326128722383</v>
      </c>
      <c r="L361">
        <v>783.83565275016565</v>
      </c>
      <c r="M361">
        <v>411.1556179775281</v>
      </c>
      <c r="N361">
        <v>4253.7161105579835</v>
      </c>
      <c r="O361">
        <v>22553.956786412051</v>
      </c>
      <c r="P361">
        <v>215967</v>
      </c>
      <c r="Q361">
        <v>411.1556179775281</v>
      </c>
      <c r="R361">
        <v>2016.5448444173276</v>
      </c>
      <c r="S361">
        <v>64218.10670801183</v>
      </c>
      <c r="T361">
        <v>284.73100004652372</v>
      </c>
      <c r="U361">
        <v>297843510</v>
      </c>
      <c r="V361">
        <v>124617.96</v>
      </c>
      <c r="W361" s="22" t="str">
        <f t="shared" si="5"/>
        <v>8443</v>
      </c>
      <c r="X361" s="22" t="e">
        <f>VLOOKUP(W361,Ponder2015!$K$1:$K$84,1,FALSE)</f>
        <v>#N/A</v>
      </c>
      <c r="Y361" s="23">
        <v>2.0069391239209537E-2</v>
      </c>
      <c r="Z361">
        <v>1</v>
      </c>
      <c r="AA361">
        <v>525.26826962097789</v>
      </c>
      <c r="AB361">
        <v>107.09754389935364</v>
      </c>
      <c r="AC361">
        <v>4.9045781116568445</v>
      </c>
      <c r="AD361">
        <v>1</v>
      </c>
      <c r="AE361">
        <v>0</v>
      </c>
      <c r="AF361">
        <v>0</v>
      </c>
      <c r="AG361">
        <v>1</v>
      </c>
      <c r="AH361">
        <v>0</v>
      </c>
      <c r="AI361">
        <v>0</v>
      </c>
      <c r="AJ361">
        <v>0</v>
      </c>
    </row>
    <row r="362" spans="1:36" x14ac:dyDescent="0.25">
      <c r="A362" s="16" t="s">
        <v>856</v>
      </c>
      <c r="B362" s="16" t="s">
        <v>308</v>
      </c>
      <c r="C362" s="20"/>
      <c r="D362" s="20">
        <v>756.25</v>
      </c>
      <c r="E362" s="20"/>
      <c r="F362" s="20">
        <v>112.91861969062032</v>
      </c>
      <c r="G362" s="20">
        <v>138.92142857142858</v>
      </c>
      <c r="H362" s="20"/>
      <c r="I362" s="20"/>
      <c r="J362" s="21">
        <v>328.7389887305194</v>
      </c>
      <c r="K362" s="20">
        <v>318.78544808158716</v>
      </c>
      <c r="L362" s="20">
        <v>358.64346823770489</v>
      </c>
      <c r="M362" s="20">
        <v>227.49066561327277</v>
      </c>
      <c r="N362" s="20">
        <v>296.31372549019608</v>
      </c>
      <c r="O362">
        <v>317.25779305191617</v>
      </c>
      <c r="P362">
        <v>756.25</v>
      </c>
      <c r="Q362">
        <v>112.91861969062032</v>
      </c>
      <c r="R362">
        <v>307.54958678589162</v>
      </c>
      <c r="S362">
        <v>198.78783782017578</v>
      </c>
      <c r="T362">
        <v>62.658141793114616</v>
      </c>
      <c r="U362" s="22">
        <v>296260923</v>
      </c>
      <c r="V362" s="22">
        <v>1085294</v>
      </c>
      <c r="W362" s="22" t="str">
        <f t="shared" si="5"/>
        <v>2001</v>
      </c>
      <c r="X362" s="22" t="e">
        <f>VLOOKUP(W362,Ponder2015!$K$1:$K$84,1,FALSE)</f>
        <v>#N/A</v>
      </c>
      <c r="Y362" s="23">
        <v>1.9962752831432624E-2</v>
      </c>
      <c r="Z362">
        <v>4</v>
      </c>
      <c r="AA362">
        <v>6.6973011366239588</v>
      </c>
      <c r="AB362">
        <v>2.4589530680347895</v>
      </c>
      <c r="AC362">
        <v>2.723639268957859</v>
      </c>
      <c r="AD362">
        <v>1</v>
      </c>
      <c r="AE362">
        <v>1</v>
      </c>
      <c r="AF362">
        <v>1</v>
      </c>
      <c r="AG362">
        <v>1</v>
      </c>
      <c r="AH362">
        <v>0</v>
      </c>
      <c r="AI362">
        <v>0</v>
      </c>
      <c r="AJ362">
        <v>0</v>
      </c>
    </row>
    <row r="363" spans="1:36" x14ac:dyDescent="0.25">
      <c r="A363" s="16" t="s">
        <v>1541</v>
      </c>
      <c r="B363" s="16" t="s">
        <v>1542</v>
      </c>
      <c r="C363" s="20">
        <v>2544.1555737180624</v>
      </c>
      <c r="D363" s="20"/>
      <c r="E363" s="20">
        <v>3591.8338033378022</v>
      </c>
      <c r="F363" s="20">
        <v>1919.7780048076922</v>
      </c>
      <c r="G363" s="20"/>
      <c r="H363" s="20"/>
      <c r="I363" s="20">
        <v>29595.235294117647</v>
      </c>
      <c r="J363" s="21">
        <v>49177.797695262489</v>
      </c>
      <c r="K363" s="20"/>
      <c r="L363" s="20"/>
      <c r="M363" s="20"/>
      <c r="N363" s="20">
        <v>10283.919475344514</v>
      </c>
      <c r="O363">
        <v>16185.453307764701</v>
      </c>
      <c r="P363">
        <v>49177.797695262489</v>
      </c>
      <c r="Q363">
        <v>1919.7780048076922</v>
      </c>
      <c r="R363">
        <v>6937.8766393411579</v>
      </c>
      <c r="S363">
        <v>19242.343363637174</v>
      </c>
      <c r="T363">
        <v>118.88665085707535</v>
      </c>
      <c r="U363" s="22">
        <v>294876726</v>
      </c>
      <c r="V363" s="22">
        <v>89639.2</v>
      </c>
      <c r="W363" s="22" t="str">
        <f t="shared" si="5"/>
        <v>3603</v>
      </c>
      <c r="X363" s="22" t="e">
        <f>VLOOKUP(W363,Ponder2015!$K$1:$K$84,1,FALSE)</f>
        <v>#N/A</v>
      </c>
      <c r="Y363" s="23">
        <v>1.9869482405143531E-2</v>
      </c>
      <c r="Z363">
        <v>6</v>
      </c>
      <c r="AA363">
        <v>25.616398131506212</v>
      </c>
      <c r="AB363">
        <v>7.088306732985175</v>
      </c>
      <c r="AC363">
        <v>3.613895263914193</v>
      </c>
      <c r="AD363">
        <v>0</v>
      </c>
      <c r="AE363">
        <v>0</v>
      </c>
      <c r="AF363">
        <v>0</v>
      </c>
      <c r="AG363">
        <v>1</v>
      </c>
      <c r="AH363">
        <v>0</v>
      </c>
      <c r="AI363">
        <v>0</v>
      </c>
      <c r="AJ363">
        <v>0</v>
      </c>
    </row>
    <row r="364" spans="1:36" x14ac:dyDescent="0.25">
      <c r="A364" t="s">
        <v>1755</v>
      </c>
      <c r="B364" t="s">
        <v>1756</v>
      </c>
      <c r="C364">
        <v>813.87722057735016</v>
      </c>
      <c r="D364">
        <v>3665.9631425800194</v>
      </c>
      <c r="E364">
        <v>2102.5631912597237</v>
      </c>
      <c r="F364">
        <v>2512.1207119026308</v>
      </c>
      <c r="G364">
        <v>1790.2043452287655</v>
      </c>
      <c r="H364">
        <v>909.84476463684962</v>
      </c>
      <c r="J364" s="17">
        <v>2109.6959968291717</v>
      </c>
      <c r="K364">
        <v>19.252719069512111</v>
      </c>
      <c r="L364">
        <v>1615.1481877686597</v>
      </c>
      <c r="M364">
        <v>2272.0240022643643</v>
      </c>
      <c r="N364">
        <v>1709.8750328509113</v>
      </c>
      <c r="O364">
        <v>1774.5972104516329</v>
      </c>
      <c r="P364">
        <v>3665.9631425800194</v>
      </c>
      <c r="Q364">
        <v>19.252719069512111</v>
      </c>
      <c r="R364">
        <v>1790.2043452287655</v>
      </c>
      <c r="S364">
        <v>968.00634334165204</v>
      </c>
      <c r="T364">
        <v>54.547946860307285</v>
      </c>
      <c r="U364">
        <v>292139305.5</v>
      </c>
      <c r="V364">
        <v>853750.29999999993</v>
      </c>
      <c r="W364" s="22" t="str">
        <f t="shared" si="5"/>
        <v>3923</v>
      </c>
      <c r="X364" s="22" t="str">
        <f>VLOOKUP(W364,Ponder2015!$K$1:$K$84,1,FALSE)</f>
        <v>3923</v>
      </c>
      <c r="Y364" s="23">
        <v>1.9685028619325827E-2</v>
      </c>
      <c r="Z364">
        <v>1</v>
      </c>
      <c r="AA364">
        <v>190.41274790038889</v>
      </c>
      <c r="AB364">
        <v>2.0477903275961244</v>
      </c>
      <c r="AC364">
        <v>92.984494229891226</v>
      </c>
      <c r="AD364">
        <v>1</v>
      </c>
      <c r="AE364">
        <v>0</v>
      </c>
      <c r="AF364">
        <v>1</v>
      </c>
      <c r="AG364">
        <v>0</v>
      </c>
      <c r="AH364">
        <v>0</v>
      </c>
      <c r="AI364">
        <v>0</v>
      </c>
      <c r="AJ364">
        <v>0</v>
      </c>
    </row>
    <row r="365" spans="1:36" x14ac:dyDescent="0.25">
      <c r="A365" t="s">
        <v>1821</v>
      </c>
      <c r="B365" t="s">
        <v>1822</v>
      </c>
      <c r="C365">
        <v>311.25039178812096</v>
      </c>
      <c r="D365">
        <v>246.11866061188942</v>
      </c>
      <c r="E365">
        <v>285.28345168754487</v>
      </c>
      <c r="F365">
        <v>544.93052265058509</v>
      </c>
      <c r="G365">
        <v>339.02985391332737</v>
      </c>
      <c r="H365">
        <v>378.5714893255082</v>
      </c>
      <c r="I365">
        <v>327.60452481952819</v>
      </c>
      <c r="J365" s="17">
        <v>396.46622377622379</v>
      </c>
      <c r="K365">
        <v>292.69375048702562</v>
      </c>
      <c r="L365">
        <v>332.69180497925311</v>
      </c>
      <c r="M365">
        <v>317.79137332400126</v>
      </c>
      <c r="N365">
        <v>305.71044454571819</v>
      </c>
      <c r="O365">
        <v>339.84520765906046</v>
      </c>
      <c r="P365">
        <v>544.93052265058509</v>
      </c>
      <c r="Q365">
        <v>246.11866061188942</v>
      </c>
      <c r="R365">
        <v>322.6979490717647</v>
      </c>
      <c r="S365">
        <v>75.931457714377203</v>
      </c>
      <c r="T365">
        <v>22.342953792820044</v>
      </c>
      <c r="U365">
        <v>292014688</v>
      </c>
      <c r="V365">
        <v>889462.46</v>
      </c>
      <c r="W365" s="22" t="str">
        <f t="shared" si="5"/>
        <v>4011</v>
      </c>
      <c r="X365" s="22" t="str">
        <f>VLOOKUP(W365,Ponder2015!$K$1:$K$84,1,FALSE)</f>
        <v>4011</v>
      </c>
      <c r="Y365" s="23">
        <v>1.9676631601164337E-2</v>
      </c>
      <c r="Z365">
        <v>0</v>
      </c>
      <c r="AA365">
        <v>2.2140967340542268</v>
      </c>
      <c r="AB365">
        <v>1.6886705484744131</v>
      </c>
      <c r="AC365">
        <v>1.3111478352331645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0</v>
      </c>
      <c r="AJ365">
        <v>0</v>
      </c>
    </row>
    <row r="366" spans="1:36" x14ac:dyDescent="0.25">
      <c r="A366" s="16" t="s">
        <v>711</v>
      </c>
      <c r="B366" s="16" t="s">
        <v>308</v>
      </c>
      <c r="C366" s="20"/>
      <c r="D366" s="20"/>
      <c r="E366" s="20"/>
      <c r="F366" s="20">
        <v>1242.8571428571429</v>
      </c>
      <c r="G366" s="20"/>
      <c r="H366" s="20">
        <v>1904.691287878788</v>
      </c>
      <c r="I366" s="20">
        <v>378.48696350841874</v>
      </c>
      <c r="J366" s="21">
        <v>365.91607591774277</v>
      </c>
      <c r="K366" s="20"/>
      <c r="L366" s="20"/>
      <c r="M366" s="20"/>
      <c r="N366" s="20">
        <v>444.15627945436779</v>
      </c>
      <c r="O366">
        <v>867.22154992329217</v>
      </c>
      <c r="P366">
        <v>1904.691287878788</v>
      </c>
      <c r="Q366">
        <v>365.91607591774277</v>
      </c>
      <c r="R366">
        <v>444.15627945436779</v>
      </c>
      <c r="S366">
        <v>686.76751036198539</v>
      </c>
      <c r="T366">
        <v>79.191702561211912</v>
      </c>
      <c r="U366" s="22">
        <v>291319294</v>
      </c>
      <c r="V366" s="22">
        <v>715903</v>
      </c>
      <c r="W366" s="22" t="str">
        <f t="shared" si="5"/>
        <v>1208</v>
      </c>
      <c r="X366" s="22" t="e">
        <f>VLOOKUP(W366,Ponder2015!$K$1:$K$84,1,FALSE)</f>
        <v>#N/A</v>
      </c>
      <c r="Y366" s="23">
        <v>1.9629774329534014E-2</v>
      </c>
      <c r="Z366">
        <v>7</v>
      </c>
      <c r="AA366">
        <v>5.2052681290421328</v>
      </c>
      <c r="AB366">
        <v>4.2883358312948818</v>
      </c>
      <c r="AC366">
        <v>1.2138200770228342</v>
      </c>
      <c r="AD366">
        <v>0</v>
      </c>
      <c r="AE366">
        <v>1</v>
      </c>
      <c r="AF366">
        <v>1</v>
      </c>
      <c r="AG366">
        <v>1</v>
      </c>
      <c r="AH366">
        <v>0</v>
      </c>
      <c r="AI366">
        <v>0</v>
      </c>
      <c r="AJ366">
        <v>0</v>
      </c>
    </row>
    <row r="367" spans="1:36" x14ac:dyDescent="0.25">
      <c r="A367" t="s">
        <v>1644</v>
      </c>
      <c r="B367" t="s">
        <v>1645</v>
      </c>
      <c r="C367">
        <v>515.09279859484775</v>
      </c>
      <c r="D367">
        <v>191.06585320786095</v>
      </c>
      <c r="E367">
        <v>488.86651541395264</v>
      </c>
      <c r="F367">
        <v>81.141320585599047</v>
      </c>
      <c r="G367">
        <v>80</v>
      </c>
      <c r="H367">
        <v>435.76575964529621</v>
      </c>
      <c r="I367">
        <v>80</v>
      </c>
      <c r="J367" s="17">
        <v>201.44365148392171</v>
      </c>
      <c r="K367">
        <v>88.441007512152012</v>
      </c>
      <c r="L367">
        <v>222.13568883852506</v>
      </c>
      <c r="M367">
        <v>307.47820130222465</v>
      </c>
      <c r="N367">
        <v>83.818021484688146</v>
      </c>
      <c r="O367">
        <v>231.27073483908896</v>
      </c>
      <c r="P367">
        <v>515.09279859484775</v>
      </c>
      <c r="Q367">
        <v>80</v>
      </c>
      <c r="R367">
        <v>196.25475234589135</v>
      </c>
      <c r="S367">
        <v>167.21598030939089</v>
      </c>
      <c r="T367">
        <v>72.303130106684094</v>
      </c>
      <c r="U367">
        <v>289646258</v>
      </c>
      <c r="V367">
        <v>1130278</v>
      </c>
      <c r="W367" s="22" t="str">
        <f t="shared" si="5"/>
        <v>3902</v>
      </c>
      <c r="X367" s="22" t="e">
        <f>VLOOKUP(W367,Ponder2015!$K$1:$K$84,1,FALSE)</f>
        <v>#N/A</v>
      </c>
      <c r="Y367" s="23">
        <v>1.9517041256917181E-2</v>
      </c>
      <c r="Z367">
        <v>0</v>
      </c>
      <c r="AA367">
        <v>6.4386599824355972</v>
      </c>
      <c r="AB367">
        <v>2.6246131236965757</v>
      </c>
      <c r="AC367">
        <v>2.4531844043236419</v>
      </c>
      <c r="AD367">
        <v>1</v>
      </c>
      <c r="AE367">
        <v>1</v>
      </c>
      <c r="AF367">
        <v>1</v>
      </c>
      <c r="AG367">
        <v>1</v>
      </c>
      <c r="AH367">
        <v>0</v>
      </c>
      <c r="AI367">
        <v>0</v>
      </c>
      <c r="AJ367">
        <v>0</v>
      </c>
    </row>
    <row r="368" spans="1:36" x14ac:dyDescent="0.25">
      <c r="A368" t="s">
        <v>3325</v>
      </c>
      <c r="B368" t="s">
        <v>3326</v>
      </c>
      <c r="L368">
        <v>9134.6914950323298</v>
      </c>
      <c r="O368">
        <v>9134.6914950323298</v>
      </c>
      <c r="P368">
        <v>9134.6914950323298</v>
      </c>
      <c r="Q368">
        <v>9134.6914950323298</v>
      </c>
      <c r="R368">
        <v>9134.6914950323298</v>
      </c>
      <c r="S368" t="e">
        <v>#DIV/0!</v>
      </c>
      <c r="T368" t="e">
        <v>#DIV/0!</v>
      </c>
      <c r="U368">
        <v>289615393.85000002</v>
      </c>
      <c r="V368">
        <v>31705</v>
      </c>
      <c r="W368" s="22" t="str">
        <f t="shared" si="5"/>
        <v>8402</v>
      </c>
      <c r="X368" s="22" t="e">
        <f>VLOOKUP(W368,Ponder2015!$K$1:$K$84,1,FALSE)</f>
        <v>#N/A</v>
      </c>
      <c r="Y368" s="23">
        <v>1.9514961558415058E-2</v>
      </c>
      <c r="Z368">
        <v>11</v>
      </c>
      <c r="AA368">
        <v>1</v>
      </c>
      <c r="AB368">
        <v>1</v>
      </c>
      <c r="AC368">
        <v>1</v>
      </c>
      <c r="AD368">
        <v>0</v>
      </c>
      <c r="AE368">
        <v>1</v>
      </c>
      <c r="AF368">
        <v>1</v>
      </c>
      <c r="AG368">
        <v>1</v>
      </c>
      <c r="AH368" t="e">
        <v>#DIV/0!</v>
      </c>
      <c r="AI368">
        <v>0</v>
      </c>
      <c r="AJ368" t="e">
        <v>#DIV/0!</v>
      </c>
    </row>
    <row r="369" spans="1:36" x14ac:dyDescent="0.25">
      <c r="A369" s="16" t="s">
        <v>723</v>
      </c>
      <c r="B369" s="16" t="s">
        <v>724</v>
      </c>
      <c r="C369" s="20">
        <v>20209.114338235293</v>
      </c>
      <c r="D369" s="20">
        <v>20508.222222222223</v>
      </c>
      <c r="E369" s="20">
        <v>19960.306708160442</v>
      </c>
      <c r="F369" s="20">
        <v>22584.48096885813</v>
      </c>
      <c r="G369" s="20">
        <v>2096.0164335664335</v>
      </c>
      <c r="H369" s="20">
        <v>16863.766666666666</v>
      </c>
      <c r="I369" s="20">
        <v>19343.38768115942</v>
      </c>
      <c r="J369" s="21">
        <v>15900.941666666668</v>
      </c>
      <c r="K369" s="20">
        <v>18534.044397463003</v>
      </c>
      <c r="L369" s="20"/>
      <c r="M369" s="20"/>
      <c r="N369" s="20"/>
      <c r="O369">
        <v>17333.364564777588</v>
      </c>
      <c r="P369">
        <v>22584.48096885813</v>
      </c>
      <c r="Q369">
        <v>2096.0164335664335</v>
      </c>
      <c r="R369">
        <v>19343.38768115942</v>
      </c>
      <c r="S369">
        <v>6049.3353666346547</v>
      </c>
      <c r="T369">
        <v>34.899948847364911</v>
      </c>
      <c r="U369" s="22">
        <v>288269457</v>
      </c>
      <c r="V369" s="22">
        <v>19478</v>
      </c>
      <c r="W369" s="22" t="str">
        <f t="shared" si="5"/>
        <v>1302</v>
      </c>
      <c r="X369" s="22" t="e">
        <f>VLOOKUP(W369,Ponder2015!$K$1:$K$84,1,FALSE)</f>
        <v>#N/A</v>
      </c>
      <c r="Y369" s="23">
        <v>1.9424269190379505E-2</v>
      </c>
      <c r="Z369">
        <v>3</v>
      </c>
      <c r="AA369">
        <v>10.774954149777333</v>
      </c>
      <c r="AB369">
        <v>1.1675556185463603</v>
      </c>
      <c r="AC369">
        <v>9.2286431400950786</v>
      </c>
      <c r="AD369">
        <v>1</v>
      </c>
      <c r="AE369">
        <v>0</v>
      </c>
      <c r="AF369">
        <v>1</v>
      </c>
      <c r="AG369">
        <v>0</v>
      </c>
      <c r="AH369">
        <v>0</v>
      </c>
      <c r="AI369">
        <v>0</v>
      </c>
      <c r="AJ369">
        <v>0</v>
      </c>
    </row>
    <row r="370" spans="1:36" x14ac:dyDescent="0.25">
      <c r="A370" t="s">
        <v>3406</v>
      </c>
      <c r="B370" t="s">
        <v>3407</v>
      </c>
      <c r="C370">
        <v>446.3393103448276</v>
      </c>
      <c r="D370">
        <v>1799.2833850931677</v>
      </c>
      <c r="E370">
        <v>2526.8389830508477</v>
      </c>
      <c r="F370">
        <v>15850.180423796435</v>
      </c>
      <c r="G370">
        <v>7658.334209143457</v>
      </c>
      <c r="H370">
        <v>10668.59033795494</v>
      </c>
      <c r="I370">
        <v>810.95308427454393</v>
      </c>
      <c r="J370" s="17">
        <v>14404.525150905432</v>
      </c>
      <c r="L370">
        <v>12115.85307984791</v>
      </c>
      <c r="M370">
        <v>2734.8249999999998</v>
      </c>
      <c r="N370">
        <v>27791.727272727272</v>
      </c>
      <c r="O370">
        <v>8800.6772942853495</v>
      </c>
      <c r="P370">
        <v>27791.727272727272</v>
      </c>
      <c r="Q370">
        <v>446.3393103448276</v>
      </c>
      <c r="R370">
        <v>7658.334209143457</v>
      </c>
      <c r="S370">
        <v>8463.7391606434339</v>
      </c>
      <c r="T370">
        <v>96.171452237423765</v>
      </c>
      <c r="U370">
        <v>288043671.60000002</v>
      </c>
      <c r="V370">
        <v>27649.200000000001</v>
      </c>
      <c r="W370" s="22" t="str">
        <f t="shared" si="5"/>
        <v>8414</v>
      </c>
      <c r="X370" s="22" t="e">
        <f>VLOOKUP(W370,Ponder2015!$K$1:$K$84,1,FALSE)</f>
        <v>#N/A</v>
      </c>
      <c r="Y370" s="23">
        <v>1.9409055242864917E-2</v>
      </c>
      <c r="Z370">
        <v>1</v>
      </c>
      <c r="AA370">
        <v>62.265918839315908</v>
      </c>
      <c r="AB370">
        <v>3.6289520036284268</v>
      </c>
      <c r="AC370">
        <v>17.158099301687926</v>
      </c>
      <c r="AD370">
        <v>1</v>
      </c>
      <c r="AE370">
        <v>0</v>
      </c>
      <c r="AF370">
        <v>1</v>
      </c>
      <c r="AG370">
        <v>0</v>
      </c>
      <c r="AH370">
        <v>0</v>
      </c>
      <c r="AI370">
        <v>0</v>
      </c>
      <c r="AJ370">
        <v>0</v>
      </c>
    </row>
    <row r="371" spans="1:36" x14ac:dyDescent="0.25">
      <c r="A371" t="s">
        <v>4335</v>
      </c>
      <c r="B371" t="s">
        <v>4336</v>
      </c>
      <c r="E371">
        <v>3069.8928000000001</v>
      </c>
      <c r="G371">
        <v>3426.0456756756757</v>
      </c>
      <c r="H371">
        <v>5593.3780536246277</v>
      </c>
      <c r="M371">
        <v>264.55026455026456</v>
      </c>
      <c r="N371">
        <v>3655.9659706959706</v>
      </c>
      <c r="O371">
        <v>3201.9665529093077</v>
      </c>
      <c r="P371">
        <v>5593.3780536246277</v>
      </c>
      <c r="Q371">
        <v>264.55026455026456</v>
      </c>
      <c r="R371">
        <v>3426.0456756756757</v>
      </c>
      <c r="S371">
        <v>1911.8730225676884</v>
      </c>
      <c r="T371">
        <v>59.709337714054513</v>
      </c>
      <c r="U371">
        <v>287859635</v>
      </c>
      <c r="V371">
        <v>84960</v>
      </c>
      <c r="W371" s="22" t="str">
        <f t="shared" si="5"/>
        <v>8705</v>
      </c>
      <c r="X371" s="22" t="e">
        <f>VLOOKUP(W371,Ponder2015!$K$1:$K$84,1,FALSE)</f>
        <v>#N/A</v>
      </c>
      <c r="Y371" s="23">
        <v>1.9396654426987698E-2</v>
      </c>
      <c r="Z371">
        <v>7</v>
      </c>
      <c r="AA371">
        <v>21.142969042701093</v>
      </c>
      <c r="AB371">
        <v>1.6326046361076363</v>
      </c>
      <c r="AC371">
        <v>12.950452654054054</v>
      </c>
      <c r="AD371">
        <v>0</v>
      </c>
      <c r="AE371">
        <v>0</v>
      </c>
      <c r="AF371">
        <v>1</v>
      </c>
      <c r="AG371">
        <v>0</v>
      </c>
      <c r="AH371">
        <v>0</v>
      </c>
      <c r="AI371">
        <v>0</v>
      </c>
      <c r="AJ371">
        <v>0</v>
      </c>
    </row>
    <row r="372" spans="1:36" x14ac:dyDescent="0.25">
      <c r="A372" t="s">
        <v>3585</v>
      </c>
      <c r="B372" t="s">
        <v>3586</v>
      </c>
      <c r="C372">
        <v>2297.2885915695583</v>
      </c>
      <c r="E372">
        <v>9340.0280932974947</v>
      </c>
      <c r="G372">
        <v>835.66823529411761</v>
      </c>
      <c r="H372">
        <v>4053.2981407702523</v>
      </c>
      <c r="I372">
        <v>57500.833333333336</v>
      </c>
      <c r="J372" s="17">
        <v>2281.2580973405538</v>
      </c>
      <c r="M372">
        <v>4392.4122722914672</v>
      </c>
      <c r="N372">
        <v>5632.673913043478</v>
      </c>
      <c r="O372">
        <v>10791.682584617531</v>
      </c>
      <c r="P372">
        <v>57500.833333333336</v>
      </c>
      <c r="Q372">
        <v>835.66823529411761</v>
      </c>
      <c r="R372">
        <v>4222.8552065308595</v>
      </c>
      <c r="S372">
        <v>19050.789996112318</v>
      </c>
      <c r="T372">
        <v>176.53215656349383</v>
      </c>
      <c r="U372">
        <v>287214508</v>
      </c>
      <c r="V372">
        <v>86109</v>
      </c>
      <c r="W372" s="22" t="str">
        <f t="shared" si="5"/>
        <v>8431</v>
      </c>
      <c r="X372" s="22" t="str">
        <f>VLOOKUP(W372,Ponder2015!$K$1:$K$84,1,FALSE)</f>
        <v>8431</v>
      </c>
      <c r="Y372" s="23">
        <v>1.9353184263202771E-2</v>
      </c>
      <c r="Z372">
        <v>4</v>
      </c>
      <c r="AA372">
        <v>68.808207497674758</v>
      </c>
      <c r="AB372">
        <v>13.616577060090856</v>
      </c>
      <c r="AC372">
        <v>5.0532675865615548</v>
      </c>
      <c r="AD372">
        <v>1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</row>
    <row r="373" spans="1:36" x14ac:dyDescent="0.25">
      <c r="A373" t="s">
        <v>3548</v>
      </c>
      <c r="B373" t="s">
        <v>3549</v>
      </c>
      <c r="C373">
        <v>504.7981516488133</v>
      </c>
      <c r="E373">
        <v>7075.3192660550458</v>
      </c>
      <c r="G373">
        <v>2171.6924932975871</v>
      </c>
      <c r="H373">
        <v>3964.0401304238776</v>
      </c>
      <c r="I373">
        <v>3020.05</v>
      </c>
      <c r="J373" s="17">
        <v>3574.0616029467801</v>
      </c>
      <c r="K373">
        <v>9707.0528045239189</v>
      </c>
      <c r="M373">
        <v>3919.0551181102364</v>
      </c>
      <c r="N373">
        <v>3284.4961218040794</v>
      </c>
      <c r="O373">
        <v>4135.618409867815</v>
      </c>
      <c r="P373">
        <v>9707.0528045239189</v>
      </c>
      <c r="Q373">
        <v>504.7981516488133</v>
      </c>
      <c r="R373">
        <v>3574.0616029467801</v>
      </c>
      <c r="S373">
        <v>2717.6085518830187</v>
      </c>
      <c r="T373">
        <v>65.712265556189948</v>
      </c>
      <c r="U373">
        <v>287126550</v>
      </c>
      <c r="V373">
        <v>51765</v>
      </c>
      <c r="W373" s="22" t="str">
        <f t="shared" si="5"/>
        <v>8428</v>
      </c>
      <c r="X373" s="22" t="e">
        <f>VLOOKUP(W373,Ponder2015!$K$1:$K$84,1,FALSE)</f>
        <v>#N/A</v>
      </c>
      <c r="Y373" s="23">
        <v>1.9347257447759929E-2</v>
      </c>
      <c r="Z373">
        <v>3</v>
      </c>
      <c r="AA373">
        <v>19.229572796211603</v>
      </c>
      <c r="AB373">
        <v>2.7159724377779457</v>
      </c>
      <c r="AC373">
        <v>7.0801796545270337</v>
      </c>
      <c r="AD373">
        <v>1</v>
      </c>
      <c r="AE373">
        <v>0</v>
      </c>
      <c r="AF373">
        <v>1</v>
      </c>
      <c r="AG373">
        <v>0</v>
      </c>
      <c r="AH373">
        <v>0</v>
      </c>
      <c r="AI373">
        <v>0</v>
      </c>
      <c r="AJ373">
        <v>0</v>
      </c>
    </row>
    <row r="374" spans="1:36" x14ac:dyDescent="0.25">
      <c r="A374" s="16" t="s">
        <v>1389</v>
      </c>
      <c r="B374" s="16" t="s">
        <v>308</v>
      </c>
      <c r="C374" s="20"/>
      <c r="D374" s="20"/>
      <c r="E374" s="20"/>
      <c r="F374" s="20"/>
      <c r="G374" s="20"/>
      <c r="H374" s="20"/>
      <c r="I374" s="20"/>
      <c r="J374" s="21"/>
      <c r="K374" s="20"/>
      <c r="L374" s="20"/>
      <c r="M374" s="20"/>
      <c r="N374" s="20">
        <v>245.57980157342658</v>
      </c>
      <c r="O374">
        <v>245.57980157342658</v>
      </c>
      <c r="P374">
        <v>245.57980157342658</v>
      </c>
      <c r="Q374">
        <v>245.57980157342658</v>
      </c>
      <c r="R374">
        <v>245.57980157342658</v>
      </c>
      <c r="S374" t="e">
        <v>#DIV/0!</v>
      </c>
      <c r="T374" t="e">
        <v>#DIV/0!</v>
      </c>
      <c r="U374" s="22">
        <v>280943293</v>
      </c>
      <c r="V374" s="22">
        <v>1144000</v>
      </c>
      <c r="W374" s="22" t="str">
        <f t="shared" si="5"/>
        <v>3104</v>
      </c>
      <c r="X374" s="22" t="e">
        <f>VLOOKUP(W374,Ponder2015!$K$1:$K$84,1,FALSE)</f>
        <v>#N/A</v>
      </c>
      <c r="Y374" s="23">
        <v>1.8930615151724738E-2</v>
      </c>
      <c r="Z374">
        <v>11</v>
      </c>
      <c r="AA374">
        <v>1</v>
      </c>
      <c r="AB374">
        <v>1</v>
      </c>
      <c r="AC374">
        <v>1</v>
      </c>
      <c r="AD374">
        <v>0</v>
      </c>
      <c r="AE374">
        <v>1</v>
      </c>
      <c r="AF374">
        <v>1</v>
      </c>
      <c r="AG374">
        <v>1</v>
      </c>
      <c r="AH374" t="e">
        <v>#DIV/0!</v>
      </c>
      <c r="AI374">
        <v>0</v>
      </c>
      <c r="AJ374" t="e">
        <v>#DIV/0!</v>
      </c>
    </row>
    <row r="375" spans="1:36" x14ac:dyDescent="0.25">
      <c r="A375" t="s">
        <v>2821</v>
      </c>
      <c r="B375" t="s">
        <v>2822</v>
      </c>
      <c r="G375">
        <v>303.50131153916794</v>
      </c>
      <c r="O375">
        <v>303.50131153916794</v>
      </c>
      <c r="P375">
        <v>303.50131153916794</v>
      </c>
      <c r="Q375">
        <v>303.50131153916794</v>
      </c>
      <c r="R375">
        <v>303.50131153916794</v>
      </c>
      <c r="S375" t="e">
        <v>#DIV/0!</v>
      </c>
      <c r="T375" t="e">
        <v>#DIV/0!</v>
      </c>
      <c r="U375">
        <v>280929919</v>
      </c>
      <c r="V375">
        <v>925630</v>
      </c>
      <c r="W375" s="22" t="str">
        <f t="shared" si="5"/>
        <v>7209</v>
      </c>
      <c r="X375" s="22" t="e">
        <f>VLOOKUP(W375,Ponder2015!$K$1:$K$84,1,FALSE)</f>
        <v>#N/A</v>
      </c>
      <c r="Y375" s="23">
        <v>1.8929713980373266E-2</v>
      </c>
      <c r="Z375">
        <v>11</v>
      </c>
      <c r="AA375">
        <v>1</v>
      </c>
      <c r="AB375">
        <v>1</v>
      </c>
      <c r="AC375">
        <v>1</v>
      </c>
      <c r="AD375">
        <v>0</v>
      </c>
      <c r="AE375">
        <v>1</v>
      </c>
      <c r="AF375">
        <v>1</v>
      </c>
      <c r="AG375">
        <v>1</v>
      </c>
      <c r="AH375" t="e">
        <v>#DIV/0!</v>
      </c>
      <c r="AI375">
        <v>0</v>
      </c>
      <c r="AJ375" t="e">
        <v>#DIV/0!</v>
      </c>
    </row>
    <row r="376" spans="1:36" x14ac:dyDescent="0.25">
      <c r="A376" s="16" t="s">
        <v>895</v>
      </c>
      <c r="B376" s="16" t="s">
        <v>896</v>
      </c>
      <c r="C376" s="20"/>
      <c r="D376" s="20"/>
      <c r="E376" s="20"/>
      <c r="F376" s="20"/>
      <c r="G376" s="20"/>
      <c r="H376" s="20"/>
      <c r="I376" s="20"/>
      <c r="J376" s="21"/>
      <c r="K376" s="20">
        <v>284.15722620883912</v>
      </c>
      <c r="L376" s="20">
        <v>301.20699802785651</v>
      </c>
      <c r="M376" s="20">
        <v>275.24794856498971</v>
      </c>
      <c r="N376" s="20">
        <v>347.69906765113927</v>
      </c>
      <c r="O376">
        <v>302.07781011320617</v>
      </c>
      <c r="P376">
        <v>347.69906765113927</v>
      </c>
      <c r="Q376">
        <v>275.24794856498971</v>
      </c>
      <c r="R376">
        <v>292.68211211834785</v>
      </c>
      <c r="S376">
        <v>32.264770525555846</v>
      </c>
      <c r="T376">
        <v>10.680946910156809</v>
      </c>
      <c r="U376" s="22">
        <v>280388284</v>
      </c>
      <c r="V376" s="22">
        <v>899812</v>
      </c>
      <c r="W376" s="22" t="str">
        <f t="shared" si="5"/>
        <v>2009</v>
      </c>
      <c r="X376" s="22" t="str">
        <f>VLOOKUP(W376,Ponder2015!$K$1:$K$84,1,FALSE)</f>
        <v>2009</v>
      </c>
      <c r="Y376" s="23">
        <v>1.8893217349226766E-2</v>
      </c>
      <c r="Z376">
        <v>8</v>
      </c>
      <c r="AA376">
        <v>1.2632212863488168</v>
      </c>
      <c r="AB376">
        <v>1.1879751213170997</v>
      </c>
      <c r="AC376">
        <v>1.0633398491950674</v>
      </c>
      <c r="AD376">
        <v>0</v>
      </c>
      <c r="AE376">
        <v>1</v>
      </c>
      <c r="AF376">
        <v>1</v>
      </c>
      <c r="AG376">
        <v>1</v>
      </c>
      <c r="AH376">
        <v>1</v>
      </c>
      <c r="AI376">
        <v>0</v>
      </c>
      <c r="AJ376">
        <v>0</v>
      </c>
    </row>
    <row r="377" spans="1:36" x14ac:dyDescent="0.25">
      <c r="A377" s="16" t="s">
        <v>921</v>
      </c>
      <c r="B377" s="16" t="s">
        <v>922</v>
      </c>
      <c r="C377" s="20">
        <v>695.67781402936373</v>
      </c>
      <c r="D377" s="20"/>
      <c r="E377" s="20"/>
      <c r="F377" s="20">
        <v>350.64339722173378</v>
      </c>
      <c r="G377" s="20">
        <v>195.37990112247755</v>
      </c>
      <c r="H377" s="20">
        <v>354.04034229828852</v>
      </c>
      <c r="I377" s="20">
        <v>74.900999999999996</v>
      </c>
      <c r="J377" s="21">
        <v>177.49411764705883</v>
      </c>
      <c r="K377" s="20">
        <v>270.55711768973021</v>
      </c>
      <c r="L377" s="20">
        <v>315.01093134875697</v>
      </c>
      <c r="M377" s="20">
        <v>191.1268263158029</v>
      </c>
      <c r="N377" s="20">
        <v>217.64117882638382</v>
      </c>
      <c r="O377">
        <v>284.24726264995968</v>
      </c>
      <c r="P377">
        <v>695.67781402936373</v>
      </c>
      <c r="Q377">
        <v>74.900999999999996</v>
      </c>
      <c r="R377">
        <v>244.09914825805703</v>
      </c>
      <c r="S377">
        <v>168.62704683077715</v>
      </c>
      <c r="T377">
        <v>59.324070620315986</v>
      </c>
      <c r="U377" s="22">
        <v>280235359</v>
      </c>
      <c r="V377" s="22">
        <v>1224923</v>
      </c>
      <c r="W377" s="22" t="str">
        <f t="shared" si="5"/>
        <v>2103</v>
      </c>
      <c r="X377" s="22" t="str">
        <f>VLOOKUP(W377,Ponder2015!$K$1:$K$84,1,FALSE)</f>
        <v>2103</v>
      </c>
      <c r="Y377" s="23">
        <v>1.8882912905610533E-2</v>
      </c>
      <c r="Z377">
        <v>2</v>
      </c>
      <c r="AA377">
        <v>9.2879642999340959</v>
      </c>
      <c r="AB377">
        <v>2.8499805058471823</v>
      </c>
      <c r="AC377">
        <v>3.2589571335236784</v>
      </c>
      <c r="AD377">
        <v>1</v>
      </c>
      <c r="AE377">
        <v>1</v>
      </c>
      <c r="AF377">
        <v>1</v>
      </c>
      <c r="AG377">
        <v>1</v>
      </c>
      <c r="AH377">
        <v>0</v>
      </c>
      <c r="AI377">
        <v>0</v>
      </c>
      <c r="AJ377">
        <v>0</v>
      </c>
    </row>
    <row r="378" spans="1:36" x14ac:dyDescent="0.25">
      <c r="A378" t="s">
        <v>3820</v>
      </c>
      <c r="B378" t="s">
        <v>3821</v>
      </c>
      <c r="E378">
        <v>9222.6103170812366</v>
      </c>
      <c r="G378">
        <v>1345.8089810924371</v>
      </c>
      <c r="O378">
        <v>5284.2096490868371</v>
      </c>
      <c r="P378">
        <v>9222.6103170812366</v>
      </c>
      <c r="Q378">
        <v>1345.8089810924371</v>
      </c>
      <c r="R378">
        <v>5284.2096490868371</v>
      </c>
      <c r="S378">
        <v>5569.7396387369372</v>
      </c>
      <c r="T378">
        <v>105.40345687645913</v>
      </c>
      <c r="U378">
        <v>276635988</v>
      </c>
      <c r="V378">
        <v>46257</v>
      </c>
      <c r="W378" s="22" t="str">
        <f t="shared" si="5"/>
        <v>8474</v>
      </c>
      <c r="X378" s="22" t="e">
        <f>VLOOKUP(W378,Ponder2015!$K$1:$K$84,1,FALSE)</f>
        <v>#N/A</v>
      </c>
      <c r="Y378" s="23">
        <v>1.8640378882243479E-2</v>
      </c>
      <c r="Z378">
        <v>10</v>
      </c>
      <c r="AA378">
        <v>6.8528375472683667</v>
      </c>
      <c r="AB378">
        <v>1.7453149911784809</v>
      </c>
      <c r="AC378">
        <v>3.9264187736341838</v>
      </c>
      <c r="AD378">
        <v>0</v>
      </c>
      <c r="AE378">
        <v>1</v>
      </c>
      <c r="AF378">
        <v>1</v>
      </c>
      <c r="AG378">
        <v>1</v>
      </c>
      <c r="AH378">
        <v>0</v>
      </c>
      <c r="AI378">
        <v>0</v>
      </c>
      <c r="AJ378">
        <v>0</v>
      </c>
    </row>
    <row r="379" spans="1:36" x14ac:dyDescent="0.25">
      <c r="A379" t="s">
        <v>2530</v>
      </c>
      <c r="B379" t="s">
        <v>2531</v>
      </c>
      <c r="C379">
        <v>229.3776631016637</v>
      </c>
      <c r="D379">
        <v>85.893514591684578</v>
      </c>
      <c r="E379">
        <v>89.31363706274297</v>
      </c>
      <c r="F379">
        <v>61.59844778643474</v>
      </c>
      <c r="G379">
        <v>1461.3031974050045</v>
      </c>
      <c r="H379">
        <v>67.158415693321359</v>
      </c>
      <c r="I379">
        <v>98.74551601423488</v>
      </c>
      <c r="J379" s="17">
        <v>64.280005100739601</v>
      </c>
      <c r="K379">
        <v>223.63508847122313</v>
      </c>
      <c r="L379">
        <v>88.791330216744583</v>
      </c>
      <c r="M379">
        <v>89.990782909252957</v>
      </c>
      <c r="N379">
        <v>84.878766453472466</v>
      </c>
      <c r="O379">
        <v>220.41386373387664</v>
      </c>
      <c r="P379">
        <v>1461.3031974050045</v>
      </c>
      <c r="Q379">
        <v>61.59844778643474</v>
      </c>
      <c r="R379">
        <v>89.05248363974377</v>
      </c>
      <c r="S379">
        <v>394.94246179947004</v>
      </c>
      <c r="T379">
        <v>179.18222343596128</v>
      </c>
      <c r="U379">
        <v>271773804</v>
      </c>
      <c r="V379">
        <v>2397883.1</v>
      </c>
      <c r="W379" s="22" t="str">
        <f t="shared" si="5"/>
        <v>6305</v>
      </c>
      <c r="X379" s="22" t="e">
        <f>VLOOKUP(W379,Ponder2015!$K$1:$K$84,1,FALSE)</f>
        <v>#N/A</v>
      </c>
      <c r="Y379" s="23">
        <v>1.8312753569967834E-2</v>
      </c>
      <c r="Z379">
        <v>0</v>
      </c>
      <c r="AA379">
        <v>23.723052283255974</v>
      </c>
      <c r="AB379">
        <v>16.409460328098369</v>
      </c>
      <c r="AC379">
        <v>1.4456936309254691</v>
      </c>
      <c r="AD379">
        <v>1</v>
      </c>
      <c r="AE379">
        <v>0</v>
      </c>
      <c r="AF379">
        <v>0</v>
      </c>
      <c r="AG379">
        <v>1</v>
      </c>
      <c r="AH379">
        <v>0</v>
      </c>
      <c r="AI379">
        <v>0</v>
      </c>
      <c r="AJ379">
        <v>0</v>
      </c>
    </row>
    <row r="380" spans="1:36" x14ac:dyDescent="0.25">
      <c r="A380" t="s">
        <v>2006</v>
      </c>
      <c r="B380" t="s">
        <v>2007</v>
      </c>
      <c r="C380">
        <v>1050.9384422110552</v>
      </c>
      <c r="D380">
        <v>274.03085445694143</v>
      </c>
      <c r="E380">
        <v>347.48666782851166</v>
      </c>
      <c r="F380">
        <v>2471.2652751423152</v>
      </c>
      <c r="G380">
        <v>588.92210723329299</v>
      </c>
      <c r="I380">
        <v>362.11174794223939</v>
      </c>
      <c r="J380" s="17">
        <v>626.20717389762865</v>
      </c>
      <c r="K380">
        <v>520.26643426294822</v>
      </c>
      <c r="L380">
        <v>340.61493315395609</v>
      </c>
      <c r="M380">
        <v>428.51383628688319</v>
      </c>
      <c r="N380">
        <v>904.65588005834263</v>
      </c>
      <c r="O380">
        <v>719.54666840673758</v>
      </c>
      <c r="P380">
        <v>2471.2652751423152</v>
      </c>
      <c r="Q380">
        <v>274.03085445694143</v>
      </c>
      <c r="R380">
        <v>520.26643426294822</v>
      </c>
      <c r="S380">
        <v>630.16297339140215</v>
      </c>
      <c r="T380">
        <v>87.577776544604944</v>
      </c>
      <c r="U380">
        <v>271075600</v>
      </c>
      <c r="V380">
        <v>558924</v>
      </c>
      <c r="W380" s="22" t="str">
        <f t="shared" si="5"/>
        <v>4803</v>
      </c>
      <c r="X380" s="22" t="e">
        <f>VLOOKUP(W380,Ponder2015!$K$1:$K$84,1,FALSE)</f>
        <v>#N/A</v>
      </c>
      <c r="Y380" s="23">
        <v>1.8265706953975492E-2</v>
      </c>
      <c r="Z380">
        <v>1</v>
      </c>
      <c r="AA380">
        <v>9.0182008155239544</v>
      </c>
      <c r="AB380">
        <v>4.7499994471934572</v>
      </c>
      <c r="AC380">
        <v>1.8985688136979404</v>
      </c>
      <c r="AD380">
        <v>1</v>
      </c>
      <c r="AE380">
        <v>1</v>
      </c>
      <c r="AF380">
        <v>1</v>
      </c>
      <c r="AG380">
        <v>1</v>
      </c>
      <c r="AH380">
        <v>0</v>
      </c>
      <c r="AI380">
        <v>0</v>
      </c>
      <c r="AJ380">
        <v>0</v>
      </c>
    </row>
    <row r="381" spans="1:36" x14ac:dyDescent="0.25">
      <c r="A381" t="s">
        <v>2076</v>
      </c>
      <c r="B381" t="s">
        <v>2077</v>
      </c>
      <c r="C381">
        <v>514.26805899736291</v>
      </c>
      <c r="D381">
        <v>447.23867595818814</v>
      </c>
      <c r="E381">
        <v>676.30794046683116</v>
      </c>
      <c r="F381">
        <v>565.48613164072685</v>
      </c>
      <c r="G381">
        <v>981.23707239459031</v>
      </c>
      <c r="H381">
        <v>414.43646933481563</v>
      </c>
      <c r="I381">
        <v>314.21485089212536</v>
      </c>
      <c r="J381" s="17">
        <v>700.17109222871306</v>
      </c>
      <c r="K381">
        <v>632.8654423195112</v>
      </c>
      <c r="L381">
        <v>596.79616613418534</v>
      </c>
      <c r="M381">
        <v>360.06488026163095</v>
      </c>
      <c r="N381">
        <v>496.72823098075162</v>
      </c>
      <c r="O381">
        <v>558.31791763411934</v>
      </c>
      <c r="P381">
        <v>981.23707239459031</v>
      </c>
      <c r="Q381">
        <v>314.21485089212536</v>
      </c>
      <c r="R381">
        <v>539.87709531904488</v>
      </c>
      <c r="S381">
        <v>180.31754694391566</v>
      </c>
      <c r="T381">
        <v>32.29657176470603</v>
      </c>
      <c r="U381">
        <v>270844322</v>
      </c>
      <c r="V381">
        <v>567458</v>
      </c>
      <c r="W381" s="22" t="str">
        <f t="shared" si="5"/>
        <v>4818</v>
      </c>
      <c r="X381" s="22" t="str">
        <f>VLOOKUP(W381,Ponder2015!$K$1:$K$84,1,FALSE)</f>
        <v>4818</v>
      </c>
      <c r="Y381" s="23">
        <v>1.8250122902246375E-2</v>
      </c>
      <c r="Z381">
        <v>0</v>
      </c>
      <c r="AA381">
        <v>3.1228220741592625</v>
      </c>
      <c r="AB381">
        <v>1.8175193593177352</v>
      </c>
      <c r="AC381">
        <v>1.7181781630824087</v>
      </c>
      <c r="AD381">
        <v>1</v>
      </c>
      <c r="AE381">
        <v>1</v>
      </c>
      <c r="AF381">
        <v>1</v>
      </c>
      <c r="AG381">
        <v>1</v>
      </c>
      <c r="AH381">
        <v>0</v>
      </c>
      <c r="AI381">
        <v>0</v>
      </c>
      <c r="AJ381">
        <v>0</v>
      </c>
    </row>
    <row r="382" spans="1:36" x14ac:dyDescent="0.25">
      <c r="A382" t="s">
        <v>3139</v>
      </c>
      <c r="B382" t="s">
        <v>3140</v>
      </c>
      <c r="I382">
        <v>4859.1362406596236</v>
      </c>
      <c r="K382">
        <v>6018.6030403597042</v>
      </c>
      <c r="L382">
        <v>3497.6326507713884</v>
      </c>
      <c r="O382">
        <v>4791.7906439302387</v>
      </c>
      <c r="P382">
        <v>6018.6030403597042</v>
      </c>
      <c r="Q382">
        <v>3497.6326507713884</v>
      </c>
      <c r="R382">
        <v>4859.1362406596236</v>
      </c>
      <c r="S382">
        <v>1261.8337839606288</v>
      </c>
      <c r="T382">
        <v>26.333241114341956</v>
      </c>
      <c r="U382">
        <v>269431535</v>
      </c>
      <c r="V382">
        <v>58214</v>
      </c>
      <c r="W382" s="22" t="str">
        <f t="shared" si="5"/>
        <v>7609</v>
      </c>
      <c r="X382" s="22" t="e">
        <f>VLOOKUP(W382,Ponder2015!$K$1:$K$84,1,FALSE)</f>
        <v>#N/A</v>
      </c>
      <c r="Y382" s="23">
        <v>1.8154926014992832E-2</v>
      </c>
      <c r="Z382">
        <v>9</v>
      </c>
      <c r="AA382">
        <v>1.7207647690023498</v>
      </c>
      <c r="AB382">
        <v>1.2386158243512604</v>
      </c>
      <c r="AC382">
        <v>1.3892643184206213</v>
      </c>
      <c r="AD382">
        <v>0</v>
      </c>
      <c r="AE382">
        <v>1</v>
      </c>
      <c r="AF382">
        <v>1</v>
      </c>
      <c r="AG382">
        <v>1</v>
      </c>
      <c r="AH382">
        <v>1</v>
      </c>
      <c r="AI382">
        <v>0</v>
      </c>
      <c r="AJ382">
        <v>0</v>
      </c>
    </row>
    <row r="383" spans="1:36" x14ac:dyDescent="0.25">
      <c r="A383" t="s">
        <v>1713</v>
      </c>
      <c r="B383" t="s">
        <v>1705</v>
      </c>
      <c r="C383">
        <v>391.48463288786337</v>
      </c>
      <c r="D383">
        <v>449.5667128600341</v>
      </c>
      <c r="E383">
        <v>457.86078757626177</v>
      </c>
      <c r="F383">
        <v>411.096256684492</v>
      </c>
      <c r="H383">
        <v>550</v>
      </c>
      <c r="I383">
        <v>2937.6466514459667</v>
      </c>
      <c r="J383" s="17">
        <v>537.88783833077991</v>
      </c>
      <c r="K383">
        <v>560.11239258254182</v>
      </c>
      <c r="L383">
        <v>2461.2442411772599</v>
      </c>
      <c r="M383">
        <v>224.00733261607218</v>
      </c>
      <c r="N383">
        <v>348.28325012621303</v>
      </c>
      <c r="O383">
        <v>848.10819057158949</v>
      </c>
      <c r="P383">
        <v>2937.6466514459667</v>
      </c>
      <c r="Q383">
        <v>224.00733261607218</v>
      </c>
      <c r="R383">
        <v>457.86078757626177</v>
      </c>
      <c r="S383">
        <v>926.62642623180011</v>
      </c>
      <c r="T383">
        <v>109.25804473215766</v>
      </c>
      <c r="U383">
        <v>269026029</v>
      </c>
      <c r="V383">
        <v>342363.6</v>
      </c>
      <c r="W383" s="22" t="str">
        <f t="shared" si="5"/>
        <v>3917</v>
      </c>
      <c r="X383" s="22" t="str">
        <f>VLOOKUP(W383,Ponder2015!$K$1:$K$84,1,FALSE)</f>
        <v>3917</v>
      </c>
      <c r="Y383" s="23">
        <v>1.8127602073759911E-2</v>
      </c>
      <c r="Z383">
        <v>1</v>
      </c>
      <c r="AA383">
        <v>13.114064692162648</v>
      </c>
      <c r="AB383">
        <v>6.4160258557993881</v>
      </c>
      <c r="AC383">
        <v>2.0439544644772534</v>
      </c>
      <c r="AD383">
        <v>1</v>
      </c>
      <c r="AE383">
        <v>0</v>
      </c>
      <c r="AF383">
        <v>0</v>
      </c>
      <c r="AG383">
        <v>1</v>
      </c>
      <c r="AH383">
        <v>0</v>
      </c>
      <c r="AI383">
        <v>0</v>
      </c>
      <c r="AJ383">
        <v>0</v>
      </c>
    </row>
    <row r="384" spans="1:36" x14ac:dyDescent="0.25">
      <c r="A384" t="s">
        <v>3559</v>
      </c>
      <c r="B384" t="s">
        <v>3560</v>
      </c>
      <c r="D384">
        <v>3271.2251999999999</v>
      </c>
      <c r="E384">
        <v>927.13559322033893</v>
      </c>
      <c r="F384">
        <v>6947.3502669289128</v>
      </c>
      <c r="I384">
        <v>1178.1197696086736</v>
      </c>
      <c r="J384" s="17">
        <v>14342.88697104677</v>
      </c>
      <c r="K384">
        <v>4572.7371092706389</v>
      </c>
      <c r="L384">
        <v>10632</v>
      </c>
      <c r="N384">
        <v>11317.711578947368</v>
      </c>
      <c r="O384">
        <v>6648.645811127838</v>
      </c>
      <c r="P384">
        <v>14342.88697104677</v>
      </c>
      <c r="Q384">
        <v>927.13559322033893</v>
      </c>
      <c r="R384">
        <v>5760.0436880997759</v>
      </c>
      <c r="S384">
        <v>5004.8056674790432</v>
      </c>
      <c r="T384">
        <v>75.275564523267278</v>
      </c>
      <c r="U384">
        <v>267134974</v>
      </c>
      <c r="V384">
        <v>47227</v>
      </c>
      <c r="W384" s="22" t="str">
        <f t="shared" si="5"/>
        <v>8428</v>
      </c>
      <c r="X384" s="22" t="e">
        <f>VLOOKUP(W384,Ponder2015!$K$1:$K$84,1,FALSE)</f>
        <v>#N/A</v>
      </c>
      <c r="Y384" s="23">
        <v>1.800017837179688E-2</v>
      </c>
      <c r="Z384">
        <v>4</v>
      </c>
      <c r="AA384">
        <v>15.470107151455357</v>
      </c>
      <c r="AB384">
        <v>2.4900656570850512</v>
      </c>
      <c r="AC384">
        <v>6.2127306191456606</v>
      </c>
      <c r="AD384">
        <v>1</v>
      </c>
      <c r="AE384">
        <v>0</v>
      </c>
      <c r="AF384">
        <v>1</v>
      </c>
      <c r="AG384">
        <v>0</v>
      </c>
      <c r="AH384">
        <v>0</v>
      </c>
      <c r="AI384">
        <v>0</v>
      </c>
      <c r="AJ384">
        <v>0</v>
      </c>
    </row>
    <row r="385" spans="1:36" x14ac:dyDescent="0.25">
      <c r="A385" t="s">
        <v>4391</v>
      </c>
      <c r="B385" t="s">
        <v>4392</v>
      </c>
      <c r="C385">
        <v>349.82511852580734</v>
      </c>
      <c r="D385">
        <v>346.72169138619512</v>
      </c>
      <c r="E385">
        <v>449.36105860113423</v>
      </c>
      <c r="F385">
        <v>423.88003190739437</v>
      </c>
      <c r="G385">
        <v>345.23681344648327</v>
      </c>
      <c r="H385">
        <v>357.30145526057032</v>
      </c>
      <c r="I385">
        <v>660.14137647944176</v>
      </c>
      <c r="J385" s="17">
        <v>376.85164810984463</v>
      </c>
      <c r="K385">
        <v>364.89381483116313</v>
      </c>
      <c r="L385">
        <v>404.59096428938972</v>
      </c>
      <c r="M385">
        <v>459.51584476471612</v>
      </c>
      <c r="N385">
        <v>381.51877115243713</v>
      </c>
      <c r="O385">
        <v>409.98654906288135</v>
      </c>
      <c r="P385">
        <v>660.14137647944176</v>
      </c>
      <c r="Q385">
        <v>345.23681344648327</v>
      </c>
      <c r="R385">
        <v>379.18520963114088</v>
      </c>
      <c r="S385">
        <v>88.077889108445248</v>
      </c>
      <c r="T385">
        <v>21.483116777798575</v>
      </c>
      <c r="U385">
        <v>266985029</v>
      </c>
      <c r="V385">
        <v>626460</v>
      </c>
      <c r="W385" s="22" t="str">
        <f t="shared" si="5"/>
        <v>8714</v>
      </c>
      <c r="X385" s="22" t="str">
        <f>VLOOKUP(W385,Ponder2015!$K$1:$K$84,1,FALSE)</f>
        <v>8714</v>
      </c>
      <c r="Y385" s="23">
        <v>1.7990074727539655E-2</v>
      </c>
      <c r="Z385">
        <v>0</v>
      </c>
      <c r="AA385">
        <v>1.9121407415660012</v>
      </c>
      <c r="AB385">
        <v>1.7409470615206906</v>
      </c>
      <c r="AC385">
        <v>1.0983336505911763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0</v>
      </c>
      <c r="AJ385">
        <v>0</v>
      </c>
    </row>
    <row r="386" spans="1:36" x14ac:dyDescent="0.25">
      <c r="A386" t="s">
        <v>4218</v>
      </c>
      <c r="B386" t="s">
        <v>308</v>
      </c>
      <c r="C386">
        <v>1255.3177711739525</v>
      </c>
      <c r="D386">
        <v>19304.278350515466</v>
      </c>
      <c r="E386">
        <v>2501.3842399714322</v>
      </c>
      <c r="F386">
        <v>449.02690831516776</v>
      </c>
      <c r="G386">
        <v>400</v>
      </c>
      <c r="H386">
        <v>595.6572973271177</v>
      </c>
      <c r="I386">
        <v>2663.5932452276065</v>
      </c>
      <c r="J386" s="17">
        <v>837.35580313588218</v>
      </c>
      <c r="K386">
        <v>2465.4176473652556</v>
      </c>
      <c r="L386">
        <v>1370.530668684286</v>
      </c>
      <c r="M386">
        <v>1872.7705723941283</v>
      </c>
      <c r="N386">
        <v>10080.297308575005</v>
      </c>
      <c r="O386">
        <v>3649.6358177237744</v>
      </c>
      <c r="P386">
        <v>19304.278350515466</v>
      </c>
      <c r="Q386">
        <v>400</v>
      </c>
      <c r="R386">
        <v>1621.650620539207</v>
      </c>
      <c r="S386">
        <v>5577.8656529486516</v>
      </c>
      <c r="T386">
        <v>152.8334861758203</v>
      </c>
      <c r="U386">
        <v>266362315.55000001</v>
      </c>
      <c r="V386">
        <v>156044.28</v>
      </c>
      <c r="W386" s="22" t="str">
        <f t="shared" si="5"/>
        <v>8538</v>
      </c>
      <c r="X386" s="22" t="e">
        <f>VLOOKUP(W386,Ponder2015!$K$1:$K$84,1,FALSE)</f>
        <v>#N/A</v>
      </c>
      <c r="Y386" s="23">
        <v>1.7948114841094695E-2</v>
      </c>
      <c r="Z386">
        <v>0</v>
      </c>
      <c r="AA386">
        <v>48.260695876288665</v>
      </c>
      <c r="AB386">
        <v>11.904092105916561</v>
      </c>
      <c r="AC386">
        <v>4.0541265513480171</v>
      </c>
      <c r="AD386">
        <v>1</v>
      </c>
      <c r="AE386">
        <v>0</v>
      </c>
      <c r="AF386">
        <v>0</v>
      </c>
      <c r="AG386">
        <v>1</v>
      </c>
      <c r="AH386">
        <v>0</v>
      </c>
      <c r="AI386">
        <v>0</v>
      </c>
      <c r="AJ386">
        <v>0</v>
      </c>
    </row>
    <row r="387" spans="1:36" x14ac:dyDescent="0.25">
      <c r="A387" t="s">
        <v>4567</v>
      </c>
      <c r="B387" t="s">
        <v>4568</v>
      </c>
      <c r="C387">
        <v>2175.7661538461539</v>
      </c>
      <c r="D387">
        <v>1329.9813953488372</v>
      </c>
      <c r="E387">
        <v>61138.982142857145</v>
      </c>
      <c r="G387">
        <v>70640.049707602346</v>
      </c>
      <c r="H387">
        <v>7645.7172728326823</v>
      </c>
      <c r="I387">
        <v>80960.52</v>
      </c>
      <c r="J387" s="17">
        <v>36385.196721311477</v>
      </c>
      <c r="L387">
        <v>97839.666666666672</v>
      </c>
      <c r="N387">
        <v>69056.61538461539</v>
      </c>
      <c r="O387">
        <v>47463.610605008966</v>
      </c>
      <c r="P387">
        <v>97839.666666666672</v>
      </c>
      <c r="Q387">
        <v>1329.9813953488372</v>
      </c>
      <c r="R387">
        <v>61138.982142857145</v>
      </c>
      <c r="S387">
        <v>36636.231072546594</v>
      </c>
      <c r="T387">
        <v>77.188040702239107</v>
      </c>
      <c r="U387">
        <v>266131759</v>
      </c>
      <c r="V387">
        <v>27379</v>
      </c>
      <c r="W387" s="22" t="str">
        <f t="shared" si="5"/>
        <v>9028</v>
      </c>
      <c r="X387" s="22" t="e">
        <f>VLOOKUP(W387,Ponder2015!$K$1:$K$84,1,FALSE)</f>
        <v>#N/A</v>
      </c>
      <c r="Y387" s="23">
        <v>1.7932579402351337E-2</v>
      </c>
      <c r="Z387">
        <v>3</v>
      </c>
      <c r="AA387">
        <v>73.5646882045328</v>
      </c>
      <c r="AB387">
        <v>1.6002828839717158</v>
      </c>
      <c r="AC387">
        <v>45.969802552629822</v>
      </c>
      <c r="AD387">
        <v>1</v>
      </c>
      <c r="AE387">
        <v>0</v>
      </c>
      <c r="AF387">
        <v>1</v>
      </c>
      <c r="AG387">
        <v>0</v>
      </c>
      <c r="AH387">
        <v>0</v>
      </c>
      <c r="AI387">
        <v>0</v>
      </c>
      <c r="AJ387">
        <v>0</v>
      </c>
    </row>
    <row r="388" spans="1:36" x14ac:dyDescent="0.25">
      <c r="A388" t="s">
        <v>2825</v>
      </c>
      <c r="B388" t="s">
        <v>2822</v>
      </c>
      <c r="C388">
        <v>256</v>
      </c>
      <c r="D388">
        <v>256</v>
      </c>
      <c r="E388">
        <v>220</v>
      </c>
      <c r="F388">
        <v>220</v>
      </c>
      <c r="G388">
        <v>220</v>
      </c>
      <c r="I388">
        <v>220</v>
      </c>
      <c r="J388" s="17">
        <v>220</v>
      </c>
      <c r="L388">
        <v>220</v>
      </c>
      <c r="M388">
        <v>220</v>
      </c>
      <c r="N388">
        <v>220</v>
      </c>
      <c r="O388">
        <v>227.2</v>
      </c>
      <c r="P388">
        <v>256</v>
      </c>
      <c r="Q388">
        <v>220</v>
      </c>
      <c r="R388">
        <v>220</v>
      </c>
      <c r="S388">
        <v>15.178932768808222</v>
      </c>
      <c r="T388">
        <v>6.6808682961303791</v>
      </c>
      <c r="U388">
        <v>264820000</v>
      </c>
      <c r="V388">
        <v>1180000</v>
      </c>
      <c r="W388" s="22" t="str">
        <f t="shared" si="5"/>
        <v>7209</v>
      </c>
      <c r="X388" s="22" t="e">
        <f>VLOOKUP(W388,Ponder2015!$K$1:$K$84,1,FALSE)</f>
        <v>#N/A</v>
      </c>
      <c r="Y388" s="23">
        <v>1.7844190017662194E-2</v>
      </c>
      <c r="Z388">
        <v>2</v>
      </c>
      <c r="AA388">
        <v>1.1636363636363636</v>
      </c>
      <c r="AB388">
        <v>1.1636363636363636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0</v>
      </c>
      <c r="AJ388">
        <v>0</v>
      </c>
    </row>
    <row r="389" spans="1:36" x14ac:dyDescent="0.25">
      <c r="A389" t="s">
        <v>3128</v>
      </c>
      <c r="B389" t="s">
        <v>3129</v>
      </c>
      <c r="D389">
        <v>1960.9602533304214</v>
      </c>
      <c r="F389">
        <v>2469.8451675168894</v>
      </c>
      <c r="G389">
        <v>2448.4915506035281</v>
      </c>
      <c r="I389">
        <v>333275</v>
      </c>
      <c r="L389">
        <v>2542.0053993163456</v>
      </c>
      <c r="M389">
        <v>2472.9184907393233</v>
      </c>
      <c r="O389">
        <v>57528.203476917755</v>
      </c>
      <c r="P389">
        <v>333275</v>
      </c>
      <c r="Q389">
        <v>1960.9602533304214</v>
      </c>
      <c r="R389">
        <v>2471.3818291281063</v>
      </c>
      <c r="S389">
        <v>135087.95518606543</v>
      </c>
      <c r="T389">
        <v>234.82039594764549</v>
      </c>
      <c r="U389">
        <v>263594415</v>
      </c>
      <c r="V389">
        <v>115263</v>
      </c>
      <c r="W389" s="22" t="str">
        <f t="shared" ref="W389:W452" si="6">LEFT(A389,4)</f>
        <v>7606</v>
      </c>
      <c r="X389" s="22" t="e">
        <f>VLOOKUP(W389,Ponder2015!$K$1:$K$84,1,FALSE)</f>
        <v>#N/A</v>
      </c>
      <c r="Y389" s="23">
        <v>1.776160723832983E-2</v>
      </c>
      <c r="Z389">
        <v>6</v>
      </c>
      <c r="AA389">
        <v>169.95500007405974</v>
      </c>
      <c r="AB389">
        <v>134.85370656689585</v>
      </c>
      <c r="AC389">
        <v>1.2602916478958734</v>
      </c>
      <c r="AD389">
        <v>0</v>
      </c>
      <c r="AE389">
        <v>0</v>
      </c>
      <c r="AF389">
        <v>0</v>
      </c>
      <c r="AG389">
        <v>1</v>
      </c>
      <c r="AH389">
        <v>0</v>
      </c>
      <c r="AI389">
        <v>0</v>
      </c>
      <c r="AJ389">
        <v>0</v>
      </c>
    </row>
    <row r="390" spans="1:36" x14ac:dyDescent="0.25">
      <c r="A390" t="s">
        <v>2999</v>
      </c>
      <c r="B390" t="s">
        <v>308</v>
      </c>
      <c r="C390">
        <v>1782.5279074290158</v>
      </c>
      <c r="D390">
        <v>1173.7838904455582</v>
      </c>
      <c r="E390">
        <v>358.50363196125909</v>
      </c>
      <c r="F390">
        <v>425</v>
      </c>
      <c r="G390">
        <v>247.66699579447797</v>
      </c>
      <c r="H390">
        <v>386.21123066577002</v>
      </c>
      <c r="I390">
        <v>1303.4790228184388</v>
      </c>
      <c r="J390" s="17">
        <v>836.0524899057873</v>
      </c>
      <c r="K390">
        <v>1035.2643005451873</v>
      </c>
      <c r="M390">
        <v>557.83133841131666</v>
      </c>
      <c r="N390">
        <v>268.45999999999998</v>
      </c>
      <c r="O390">
        <v>761.34370981607356</v>
      </c>
      <c r="P390">
        <v>1782.5279074290158</v>
      </c>
      <c r="Q390">
        <v>247.66699579447797</v>
      </c>
      <c r="R390">
        <v>557.83133841131666</v>
      </c>
      <c r="S390">
        <v>505.153012177633</v>
      </c>
      <c r="T390">
        <v>66.35019186008229</v>
      </c>
      <c r="U390">
        <v>263561655</v>
      </c>
      <c r="V390">
        <v>273838</v>
      </c>
      <c r="W390" s="22" t="str">
        <f t="shared" si="6"/>
        <v>7314</v>
      </c>
      <c r="X390" s="22" t="e">
        <f>VLOOKUP(W390,Ponder2015!$K$1:$K$84,1,FALSE)</f>
        <v>#N/A</v>
      </c>
      <c r="Y390" s="23">
        <v>1.7759399793027441E-2</v>
      </c>
      <c r="Z390">
        <v>1</v>
      </c>
      <c r="AA390">
        <v>7.1972767373017872</v>
      </c>
      <c r="AB390">
        <v>3.1954603205076113</v>
      </c>
      <c r="AC390">
        <v>2.2523442682456691</v>
      </c>
      <c r="AD390">
        <v>1</v>
      </c>
      <c r="AE390">
        <v>1</v>
      </c>
      <c r="AF390">
        <v>1</v>
      </c>
      <c r="AG390">
        <v>1</v>
      </c>
      <c r="AH390">
        <v>0</v>
      </c>
      <c r="AI390">
        <v>0</v>
      </c>
      <c r="AJ390">
        <v>0</v>
      </c>
    </row>
    <row r="391" spans="1:36" x14ac:dyDescent="0.25">
      <c r="A391" s="16" t="s">
        <v>1539</v>
      </c>
      <c r="B391" s="16" t="s">
        <v>1540</v>
      </c>
      <c r="C391" s="20">
        <v>10542.636636636636</v>
      </c>
      <c r="D391" s="20"/>
      <c r="E391" s="20">
        <v>11031.765765765766</v>
      </c>
      <c r="F391" s="20"/>
      <c r="G391" s="20">
        <v>11076.415415415415</v>
      </c>
      <c r="H391" s="20"/>
      <c r="I391" s="20"/>
      <c r="J391" s="21">
        <v>2730.0283320783133</v>
      </c>
      <c r="K391" s="20">
        <v>822.06320035858357</v>
      </c>
      <c r="L391" s="20">
        <v>2247.1034144547293</v>
      </c>
      <c r="M391" s="20"/>
      <c r="N391" s="20">
        <v>2861.8931263104209</v>
      </c>
      <c r="O391">
        <v>5901.7008415742675</v>
      </c>
      <c r="P391">
        <v>11076.415415415415</v>
      </c>
      <c r="Q391">
        <v>822.06320035858357</v>
      </c>
      <c r="R391">
        <v>2861.8931263104209</v>
      </c>
      <c r="S391">
        <v>4709.7816735433526</v>
      </c>
      <c r="T391">
        <v>79.803802327042845</v>
      </c>
      <c r="U391" s="22">
        <v>262104769</v>
      </c>
      <c r="V391" s="22">
        <v>104217</v>
      </c>
      <c r="W391" s="22" t="str">
        <f t="shared" si="6"/>
        <v>3602</v>
      </c>
      <c r="X391" s="22" t="e">
        <f>VLOOKUP(W391,Ponder2015!$K$1:$K$84,1,FALSE)</f>
        <v>#N/A</v>
      </c>
      <c r="Y391" s="23">
        <v>1.7661231412172251E-2</v>
      </c>
      <c r="Z391">
        <v>5</v>
      </c>
      <c r="AA391">
        <v>13.473921969240184</v>
      </c>
      <c r="AB391">
        <v>3.8703106393407611</v>
      </c>
      <c r="AC391">
        <v>3.4813541404870874</v>
      </c>
      <c r="AD391">
        <v>1</v>
      </c>
      <c r="AE391">
        <v>0</v>
      </c>
      <c r="AF391">
        <v>1</v>
      </c>
      <c r="AG391">
        <v>1</v>
      </c>
      <c r="AH391">
        <v>0</v>
      </c>
      <c r="AI391">
        <v>0</v>
      </c>
      <c r="AJ391">
        <v>0</v>
      </c>
    </row>
    <row r="392" spans="1:36" x14ac:dyDescent="0.25">
      <c r="A392" t="s">
        <v>3909</v>
      </c>
      <c r="B392" t="s">
        <v>308</v>
      </c>
      <c r="C392">
        <v>25352.152237354087</v>
      </c>
      <c r="D392">
        <v>25210.786543553535</v>
      </c>
      <c r="E392">
        <v>16818.797766996744</v>
      </c>
      <c r="F392">
        <v>9730.9487512163469</v>
      </c>
      <c r="G392">
        <v>39324.180084745763</v>
      </c>
      <c r="H392">
        <v>31534.012894619831</v>
      </c>
      <c r="I392">
        <v>28902.486954224187</v>
      </c>
      <c r="J392" s="17">
        <v>67074.625131995781</v>
      </c>
      <c r="K392">
        <v>47268.283297704242</v>
      </c>
      <c r="L392">
        <v>35411.780279153536</v>
      </c>
      <c r="M392">
        <v>25410.268306777842</v>
      </c>
      <c r="N392">
        <v>4324.9929730163831</v>
      </c>
      <c r="O392">
        <v>29696.942935113188</v>
      </c>
      <c r="P392">
        <v>67074.625131995781</v>
      </c>
      <c r="Q392">
        <v>4324.9929730163831</v>
      </c>
      <c r="R392">
        <v>27156.377630501014</v>
      </c>
      <c r="S392">
        <v>16789.59080188641</v>
      </c>
      <c r="T392">
        <v>56.536428138650827</v>
      </c>
      <c r="U392">
        <v>259996087</v>
      </c>
      <c r="V392">
        <v>14726.010000000002</v>
      </c>
      <c r="W392" s="22" t="str">
        <f t="shared" si="6"/>
        <v>8484</v>
      </c>
      <c r="X392" s="22" t="e">
        <f>VLOOKUP(W392,Ponder2015!$K$1:$K$84,1,FALSE)</f>
        <v>#N/A</v>
      </c>
      <c r="Y392" s="23">
        <v>1.7519143494738432E-2</v>
      </c>
      <c r="Z392">
        <v>0</v>
      </c>
      <c r="AA392">
        <v>15.508609042945075</v>
      </c>
      <c r="AB392">
        <v>2.4699400650792285</v>
      </c>
      <c r="AC392">
        <v>6.2789414456692914</v>
      </c>
      <c r="AD392">
        <v>1</v>
      </c>
      <c r="AE392">
        <v>0</v>
      </c>
      <c r="AF392">
        <v>1</v>
      </c>
      <c r="AG392">
        <v>0</v>
      </c>
      <c r="AH392">
        <v>0</v>
      </c>
      <c r="AI392">
        <v>0</v>
      </c>
      <c r="AJ392">
        <v>0</v>
      </c>
    </row>
    <row r="393" spans="1:36" x14ac:dyDescent="0.25">
      <c r="A393" t="s">
        <v>2092</v>
      </c>
      <c r="B393" t="s">
        <v>2093</v>
      </c>
      <c r="C393">
        <v>561.49008940328508</v>
      </c>
      <c r="E393">
        <v>561.49012405572114</v>
      </c>
      <c r="F393">
        <v>559.39105416947632</v>
      </c>
      <c r="G393">
        <v>587.70629695885509</v>
      </c>
      <c r="H393">
        <v>567.31835270881334</v>
      </c>
      <c r="I393">
        <v>533.14739680814671</v>
      </c>
      <c r="J393" s="17">
        <v>612.29826940462351</v>
      </c>
      <c r="K393">
        <v>497.45093529592151</v>
      </c>
      <c r="L393">
        <v>559.04745681051691</v>
      </c>
      <c r="M393">
        <v>497.30181824472777</v>
      </c>
      <c r="N393">
        <v>508.16839507403898</v>
      </c>
      <c r="O393">
        <v>549.5281989940114</v>
      </c>
      <c r="P393">
        <v>612.29826940462351</v>
      </c>
      <c r="Q393">
        <v>497.30181824472777</v>
      </c>
      <c r="R393">
        <v>559.39105416947632</v>
      </c>
      <c r="S393">
        <v>36.887403579945747</v>
      </c>
      <c r="T393">
        <v>6.7125588181777243</v>
      </c>
      <c r="U393">
        <v>259426695</v>
      </c>
      <c r="V393">
        <v>471557</v>
      </c>
      <c r="W393" s="22" t="str">
        <f t="shared" si="6"/>
        <v>4819</v>
      </c>
      <c r="X393" s="22" t="str">
        <f>VLOOKUP(W393,Ponder2015!$K$1:$K$84,1,FALSE)</f>
        <v>4819</v>
      </c>
      <c r="Y393" s="23">
        <v>1.7480776532112736E-2</v>
      </c>
      <c r="Z393">
        <v>1</v>
      </c>
      <c r="AA393">
        <v>1.2312407615274488</v>
      </c>
      <c r="AB393">
        <v>1.0945800166820654</v>
      </c>
      <c r="AC393">
        <v>1.1248522198127049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0</v>
      </c>
      <c r="AJ393">
        <v>0</v>
      </c>
    </row>
    <row r="394" spans="1:36" x14ac:dyDescent="0.25">
      <c r="A394" t="s">
        <v>4565</v>
      </c>
      <c r="B394" t="s">
        <v>4566</v>
      </c>
      <c r="C394">
        <v>607229.60526315786</v>
      </c>
      <c r="D394">
        <v>216012</v>
      </c>
      <c r="E394">
        <v>21110.826463726251</v>
      </c>
      <c r="F394">
        <v>546486.19047619042</v>
      </c>
      <c r="G394">
        <v>66162.857142857145</v>
      </c>
      <c r="H394">
        <v>515023.7</v>
      </c>
      <c r="I394">
        <v>257953</v>
      </c>
      <c r="J394" s="17">
        <v>55456.787755102043</v>
      </c>
      <c r="K394">
        <v>1249288.6956521741</v>
      </c>
      <c r="L394">
        <v>315577.27678571432</v>
      </c>
      <c r="M394">
        <v>377201.57894736843</v>
      </c>
      <c r="O394">
        <v>384318.41077148094</v>
      </c>
      <c r="P394">
        <v>1249288.6956521741</v>
      </c>
      <c r="Q394">
        <v>21110.826463726251</v>
      </c>
      <c r="R394">
        <v>315577.27678571432</v>
      </c>
      <c r="S394">
        <v>350942.89937287843</v>
      </c>
      <c r="T394">
        <v>91.315661580821882</v>
      </c>
      <c r="U394">
        <v>258801148</v>
      </c>
      <c r="V394">
        <v>9366.65</v>
      </c>
      <c r="W394" s="22" t="str">
        <f t="shared" si="6"/>
        <v>9027</v>
      </c>
      <c r="X394" s="22" t="e">
        <f>VLOOKUP(W394,Ponder2015!$K$1:$K$84,1,FALSE)</f>
        <v>#N/A</v>
      </c>
      <c r="Y394" s="23">
        <v>1.7438625714451764E-2</v>
      </c>
      <c r="Z394">
        <v>1</v>
      </c>
      <c r="AA394">
        <v>59.177630861528257</v>
      </c>
      <c r="AB394">
        <v>3.9587409726603209</v>
      </c>
      <c r="AC394">
        <v>14.948598877829632</v>
      </c>
      <c r="AD394">
        <v>1</v>
      </c>
      <c r="AE394">
        <v>0</v>
      </c>
      <c r="AF394">
        <v>1</v>
      </c>
      <c r="AG394">
        <v>0</v>
      </c>
      <c r="AH394">
        <v>0</v>
      </c>
      <c r="AI394">
        <v>0</v>
      </c>
      <c r="AJ394">
        <v>0</v>
      </c>
    </row>
    <row r="395" spans="1:36" x14ac:dyDescent="0.25">
      <c r="A395" t="s">
        <v>2846</v>
      </c>
      <c r="B395" t="s">
        <v>2847</v>
      </c>
      <c r="F395">
        <v>974.47500000000002</v>
      </c>
      <c r="G395">
        <v>326.22485074626866</v>
      </c>
      <c r="H395">
        <v>358.1537729739731</v>
      </c>
      <c r="L395">
        <v>225</v>
      </c>
      <c r="O395">
        <v>470.96340593006039</v>
      </c>
      <c r="P395">
        <v>974.47500000000002</v>
      </c>
      <c r="Q395">
        <v>225</v>
      </c>
      <c r="R395">
        <v>342.18931186012088</v>
      </c>
      <c r="S395">
        <v>340.43951252459232</v>
      </c>
      <c r="T395">
        <v>72.285767479596643</v>
      </c>
      <c r="U395">
        <v>256112726</v>
      </c>
      <c r="V395">
        <v>717660</v>
      </c>
      <c r="W395" s="22" t="str">
        <f t="shared" si="6"/>
        <v>7214</v>
      </c>
      <c r="X395" s="22" t="str">
        <f>VLOOKUP(W395,Ponder2015!$K$1:$K$84,1,FALSE)</f>
        <v>7214</v>
      </c>
      <c r="Y395" s="23">
        <v>1.7257473561987209E-2</v>
      </c>
      <c r="Z395">
        <v>8</v>
      </c>
      <c r="AA395">
        <v>4.3310000000000004</v>
      </c>
      <c r="AB395">
        <v>2.8477657431870433</v>
      </c>
      <c r="AC395">
        <v>1.5208413860449816</v>
      </c>
      <c r="AD395">
        <v>0</v>
      </c>
      <c r="AE395">
        <v>1</v>
      </c>
      <c r="AF395">
        <v>1</v>
      </c>
      <c r="AG395">
        <v>1</v>
      </c>
      <c r="AH395">
        <v>0</v>
      </c>
      <c r="AI395">
        <v>0</v>
      </c>
      <c r="AJ395">
        <v>0</v>
      </c>
    </row>
    <row r="396" spans="1:36" x14ac:dyDescent="0.25">
      <c r="A396" t="s">
        <v>4320</v>
      </c>
      <c r="B396" t="s">
        <v>4321</v>
      </c>
      <c r="C396">
        <v>842.99279241306635</v>
      </c>
      <c r="J396" s="17">
        <v>287.51753155680223</v>
      </c>
      <c r="K396">
        <v>3417.6300826446281</v>
      </c>
      <c r="L396">
        <v>2435.3380952380953</v>
      </c>
      <c r="M396">
        <v>2061.5088734882456</v>
      </c>
      <c r="O396">
        <v>1808.9974750681679</v>
      </c>
      <c r="P396">
        <v>3417.6300826446281</v>
      </c>
      <c r="Q396">
        <v>287.51753155680223</v>
      </c>
      <c r="R396">
        <v>2061.5088734882456</v>
      </c>
      <c r="S396">
        <v>1254.1759954631648</v>
      </c>
      <c r="T396">
        <v>69.329891984282838</v>
      </c>
      <c r="U396">
        <v>255913535</v>
      </c>
      <c r="V396">
        <v>134520</v>
      </c>
      <c r="W396" s="22" t="str">
        <f t="shared" si="6"/>
        <v>8704</v>
      </c>
      <c r="X396" s="22" t="str">
        <f>VLOOKUP(W396,Ponder2015!$K$1:$K$84,1,FALSE)</f>
        <v>8704</v>
      </c>
      <c r="Y396" s="23">
        <v>1.7244051607248866E-2</v>
      </c>
      <c r="Z396">
        <v>7</v>
      </c>
      <c r="AA396">
        <v>11.886684141100586</v>
      </c>
      <c r="AB396">
        <v>1.6578294309554495</v>
      </c>
      <c r="AC396">
        <v>7.1700284234005816</v>
      </c>
      <c r="AD396">
        <v>0</v>
      </c>
      <c r="AE396">
        <v>0</v>
      </c>
      <c r="AF396">
        <v>1</v>
      </c>
      <c r="AG396">
        <v>0</v>
      </c>
      <c r="AH396">
        <v>0</v>
      </c>
      <c r="AI396">
        <v>0</v>
      </c>
      <c r="AJ396">
        <v>0</v>
      </c>
    </row>
    <row r="397" spans="1:36" x14ac:dyDescent="0.25">
      <c r="A397" t="s">
        <v>3484</v>
      </c>
      <c r="B397" t="s">
        <v>308</v>
      </c>
      <c r="C397">
        <v>77246.331677018636</v>
      </c>
      <c r="D397">
        <v>16978.606153846154</v>
      </c>
      <c r="E397">
        <v>14005.753131313131</v>
      </c>
      <c r="F397">
        <v>8141.6967581047384</v>
      </c>
      <c r="G397">
        <v>28813.794117647059</v>
      </c>
      <c r="H397">
        <v>9760.5194877505564</v>
      </c>
      <c r="I397">
        <v>13076.540925266903</v>
      </c>
      <c r="J397" s="17">
        <v>12998.583581454701</v>
      </c>
      <c r="K397">
        <v>12805.664389067524</v>
      </c>
      <c r="L397">
        <v>25944.78125</v>
      </c>
      <c r="M397">
        <v>1270.8243272648147</v>
      </c>
      <c r="N397">
        <v>14306.980392156862</v>
      </c>
      <c r="O397">
        <v>19612.506349240921</v>
      </c>
      <c r="P397">
        <v>77246.331677018636</v>
      </c>
      <c r="Q397">
        <v>1270.8243272648147</v>
      </c>
      <c r="R397">
        <v>13541.147028290017</v>
      </c>
      <c r="S397">
        <v>19565.26438396443</v>
      </c>
      <c r="T397">
        <v>99.759123263313469</v>
      </c>
      <c r="U397">
        <v>255448908</v>
      </c>
      <c r="V397">
        <v>28205</v>
      </c>
      <c r="W397" s="22" t="str">
        <f t="shared" si="6"/>
        <v>8421</v>
      </c>
      <c r="X397" s="22" t="e">
        <f>VLOOKUP(W397,Ponder2015!$K$1:$K$84,1,FALSE)</f>
        <v>#N/A</v>
      </c>
      <c r="Y397" s="23">
        <v>1.7212743954974352E-2</v>
      </c>
      <c r="Z397">
        <v>0</v>
      </c>
      <c r="AA397">
        <v>60.784429460266402</v>
      </c>
      <c r="AB397">
        <v>5.7045633959690738</v>
      </c>
      <c r="AC397">
        <v>10.655404321252272</v>
      </c>
      <c r="AD397">
        <v>1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</row>
    <row r="398" spans="1:36" x14ac:dyDescent="0.25">
      <c r="A398" t="s">
        <v>2873</v>
      </c>
      <c r="B398" t="s">
        <v>2874</v>
      </c>
      <c r="F398">
        <v>385.67178784616891</v>
      </c>
      <c r="H398">
        <v>355.44556428571428</v>
      </c>
      <c r="J398" s="17">
        <v>355.47013333333331</v>
      </c>
      <c r="K398">
        <v>355.47931428571428</v>
      </c>
      <c r="L398">
        <v>355.46057142857143</v>
      </c>
      <c r="M398">
        <v>365.48681428571427</v>
      </c>
      <c r="N398">
        <v>365.51682857142856</v>
      </c>
      <c r="O398">
        <v>362.6472877195207</v>
      </c>
      <c r="P398">
        <v>385.67178784616891</v>
      </c>
      <c r="Q398">
        <v>355.44556428571428</v>
      </c>
      <c r="R398">
        <v>355.47931428571428</v>
      </c>
      <c r="S398">
        <v>11.201412720407683</v>
      </c>
      <c r="T398">
        <v>3.0887898792369017</v>
      </c>
      <c r="U398">
        <v>254807944</v>
      </c>
      <c r="V398">
        <v>700000.3</v>
      </c>
      <c r="W398" s="22" t="str">
        <f t="shared" si="6"/>
        <v>7217</v>
      </c>
      <c r="X398" s="22" t="str">
        <f>VLOOKUP(W398,Ponder2015!$K$1:$K$84,1,FALSE)</f>
        <v>7217</v>
      </c>
      <c r="Y398" s="23">
        <v>1.7169554303851021E-2</v>
      </c>
      <c r="Z398">
        <v>5</v>
      </c>
      <c r="AA398">
        <v>1.0850375601709807</v>
      </c>
      <c r="AB398">
        <v>1.0849345442817739</v>
      </c>
      <c r="AC398">
        <v>1.0000949512482109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0</v>
      </c>
      <c r="AJ398">
        <v>0</v>
      </c>
    </row>
    <row r="399" spans="1:36" x14ac:dyDescent="0.25">
      <c r="A399" s="16" t="s">
        <v>451</v>
      </c>
      <c r="B399" s="16" t="s">
        <v>452</v>
      </c>
      <c r="C399" s="20">
        <v>380.95238095238096</v>
      </c>
      <c r="D399" s="20">
        <v>271.7107428947657</v>
      </c>
      <c r="E399" s="20"/>
      <c r="F399" s="20"/>
      <c r="G399" s="20"/>
      <c r="H399" s="20">
        <v>403.31360946745565</v>
      </c>
      <c r="I399" s="20">
        <v>417.02728994082838</v>
      </c>
      <c r="J399" s="21">
        <v>419.59175147928994</v>
      </c>
      <c r="K399" s="20"/>
      <c r="L399" s="20"/>
      <c r="M399" s="20"/>
      <c r="N399" s="20"/>
      <c r="O399">
        <v>378.51915494694413</v>
      </c>
      <c r="P399">
        <v>419.59175147928994</v>
      </c>
      <c r="Q399">
        <v>271.7107428947657</v>
      </c>
      <c r="R399">
        <v>403.31360946745565</v>
      </c>
      <c r="S399">
        <v>61.641214084991979</v>
      </c>
      <c r="T399">
        <v>16.284833483164686</v>
      </c>
      <c r="U399" s="22">
        <v>254147309</v>
      </c>
      <c r="V399" s="22">
        <v>776266</v>
      </c>
      <c r="W399" s="22" t="str">
        <f t="shared" si="6"/>
        <v>0303</v>
      </c>
      <c r="X399" s="22" t="str">
        <f>VLOOKUP(W399,Ponder2015!$K$1:$K$84,1,FALSE)</f>
        <v>0303</v>
      </c>
      <c r="Y399" s="23">
        <v>1.7125039174811226E-2</v>
      </c>
      <c r="Z399">
        <v>7</v>
      </c>
      <c r="AA399">
        <v>1.544258968228573</v>
      </c>
      <c r="AB399">
        <v>1.0403610035211266</v>
      </c>
      <c r="AC399">
        <v>1.484349147076824</v>
      </c>
      <c r="AD399">
        <v>0</v>
      </c>
      <c r="AE399">
        <v>1</v>
      </c>
      <c r="AF399">
        <v>1</v>
      </c>
      <c r="AG399">
        <v>1</v>
      </c>
      <c r="AH399">
        <v>1</v>
      </c>
      <c r="AI399">
        <v>0</v>
      </c>
      <c r="AJ399">
        <v>0</v>
      </c>
    </row>
    <row r="400" spans="1:36" x14ac:dyDescent="0.25">
      <c r="A400" t="s">
        <v>2356</v>
      </c>
      <c r="B400" t="s">
        <v>2314</v>
      </c>
      <c r="C400">
        <v>2760.4166666666665</v>
      </c>
      <c r="D400">
        <v>328.57891210661643</v>
      </c>
      <c r="E400">
        <v>511.60210485661872</v>
      </c>
      <c r="F400">
        <v>453.80480945280203</v>
      </c>
      <c r="G400">
        <v>295.61056105610561</v>
      </c>
      <c r="H400">
        <v>283.09102402022756</v>
      </c>
      <c r="I400">
        <v>366.72328535820537</v>
      </c>
      <c r="J400" s="17">
        <v>352.94497684935931</v>
      </c>
      <c r="K400">
        <v>498.86935705736283</v>
      </c>
      <c r="L400">
        <v>329.21038970338151</v>
      </c>
      <c r="M400">
        <v>462.81830195678384</v>
      </c>
      <c r="N400">
        <v>466.00442992083748</v>
      </c>
      <c r="O400">
        <v>592.47290158374733</v>
      </c>
      <c r="P400">
        <v>2760.4166666666665</v>
      </c>
      <c r="Q400">
        <v>283.09102402022756</v>
      </c>
      <c r="R400">
        <v>410.26404740550367</v>
      </c>
      <c r="S400">
        <v>687.44873569948606</v>
      </c>
      <c r="T400">
        <v>116.03040980639916</v>
      </c>
      <c r="U400">
        <v>253478062</v>
      </c>
      <c r="V400">
        <v>666504.19999999995</v>
      </c>
      <c r="W400" s="22" t="str">
        <f t="shared" si="6"/>
        <v>5810</v>
      </c>
      <c r="X400" s="22" t="e">
        <f>VLOOKUP(W400,Ponder2015!$K$1:$K$84,1,FALSE)</f>
        <v>#N/A</v>
      </c>
      <c r="Y400" s="23">
        <v>1.7079943749100365E-2</v>
      </c>
      <c r="Z400">
        <v>0</v>
      </c>
      <c r="AA400">
        <v>9.7509861932938851</v>
      </c>
      <c r="AB400">
        <v>6.7283903723064462</v>
      </c>
      <c r="AC400">
        <v>1.4492301507100744</v>
      </c>
      <c r="AD400">
        <v>1</v>
      </c>
      <c r="AE400">
        <v>1</v>
      </c>
      <c r="AF400">
        <v>0</v>
      </c>
      <c r="AG400">
        <v>1</v>
      </c>
      <c r="AH400">
        <v>0</v>
      </c>
      <c r="AI400">
        <v>0</v>
      </c>
      <c r="AJ400">
        <v>0</v>
      </c>
    </row>
    <row r="401" spans="1:36" x14ac:dyDescent="0.25">
      <c r="A401" t="s">
        <v>1633</v>
      </c>
      <c r="B401" t="s">
        <v>308</v>
      </c>
      <c r="C401">
        <v>2026.8122623682352</v>
      </c>
      <c r="D401">
        <v>7091.9419695655606</v>
      </c>
      <c r="E401">
        <v>3780.914855072464</v>
      </c>
      <c r="F401">
        <v>2334.3061358007385</v>
      </c>
      <c r="G401">
        <v>2154.6162093531775</v>
      </c>
      <c r="H401">
        <v>3910.5422619047617</v>
      </c>
      <c r="I401">
        <v>1227.8434382194935</v>
      </c>
      <c r="J401" s="17">
        <v>780.91861610440776</v>
      </c>
      <c r="K401">
        <v>4665.8152753108352</v>
      </c>
      <c r="L401">
        <v>1745.0463128349068</v>
      </c>
      <c r="M401">
        <v>3729.0166908563133</v>
      </c>
      <c r="N401">
        <v>3371.8873673237299</v>
      </c>
      <c r="O401">
        <v>3068.3051162262186</v>
      </c>
      <c r="P401">
        <v>7091.9419695655606</v>
      </c>
      <c r="Q401">
        <v>780.91861610440776</v>
      </c>
      <c r="R401">
        <v>2853.0967515622342</v>
      </c>
      <c r="S401">
        <v>1740.3319847809885</v>
      </c>
      <c r="T401">
        <v>56.719652018227706</v>
      </c>
      <c r="U401">
        <v>253416043.75</v>
      </c>
      <c r="V401">
        <v>95424.61</v>
      </c>
      <c r="W401" s="22" t="str">
        <f t="shared" si="6"/>
        <v>3824</v>
      </c>
      <c r="X401" s="22" t="e">
        <f>VLOOKUP(W401,Ponder2015!$K$1:$K$84,1,FALSE)</f>
        <v>#N/A</v>
      </c>
      <c r="Y401" s="23">
        <v>1.7075764814588005E-2</v>
      </c>
      <c r="Z401">
        <v>0</v>
      </c>
      <c r="AA401">
        <v>9.081537849543821</v>
      </c>
      <c r="AB401">
        <v>2.4856997806619474</v>
      </c>
      <c r="AC401">
        <v>3.6535135579105966</v>
      </c>
      <c r="AD401">
        <v>1</v>
      </c>
      <c r="AE401">
        <v>1</v>
      </c>
      <c r="AF401">
        <v>1</v>
      </c>
      <c r="AG401">
        <v>1</v>
      </c>
      <c r="AH401">
        <v>0</v>
      </c>
      <c r="AI401">
        <v>0</v>
      </c>
      <c r="AJ401">
        <v>0</v>
      </c>
    </row>
    <row r="402" spans="1:36" x14ac:dyDescent="0.25">
      <c r="A402" t="s">
        <v>1708</v>
      </c>
      <c r="B402" t="s">
        <v>1703</v>
      </c>
      <c r="C402">
        <v>186.28296358308916</v>
      </c>
      <c r="D402">
        <v>315.97351552604306</v>
      </c>
      <c r="E402">
        <v>246.57459423142657</v>
      </c>
      <c r="F402">
        <v>641.87172962226646</v>
      </c>
      <c r="G402">
        <v>266.20554123711338</v>
      </c>
      <c r="H402">
        <v>979.86522666215058</v>
      </c>
      <c r="I402">
        <v>220.10140858252609</v>
      </c>
      <c r="J402" s="17">
        <v>399.36322346689644</v>
      </c>
      <c r="K402">
        <v>172.35260007482231</v>
      </c>
      <c r="L402">
        <v>238.47425773847127</v>
      </c>
      <c r="M402">
        <v>164.33696348494556</v>
      </c>
      <c r="N402">
        <v>1259.5836739749784</v>
      </c>
      <c r="O402">
        <v>424.24880818206083</v>
      </c>
      <c r="P402">
        <v>1259.5836739749784</v>
      </c>
      <c r="Q402">
        <v>164.33696348494556</v>
      </c>
      <c r="R402">
        <v>256.39006773426996</v>
      </c>
      <c r="S402">
        <v>355.03703577747126</v>
      </c>
      <c r="T402">
        <v>83.686041994751292</v>
      </c>
      <c r="U402">
        <v>252860799</v>
      </c>
      <c r="V402">
        <v>423970</v>
      </c>
      <c r="W402" s="22" t="str">
        <f t="shared" si="6"/>
        <v>3917</v>
      </c>
      <c r="X402" s="22" t="str">
        <f>VLOOKUP(W402,Ponder2015!$K$1:$K$84,1,FALSE)</f>
        <v>3917</v>
      </c>
      <c r="Y402" s="23">
        <v>1.7038351126704501E-2</v>
      </c>
      <c r="Z402">
        <v>0</v>
      </c>
      <c r="AA402">
        <v>7.6646400618833708</v>
      </c>
      <c r="AB402">
        <v>4.9127631390169419</v>
      </c>
      <c r="AC402">
        <v>1.5601485040080902</v>
      </c>
      <c r="AD402">
        <v>1</v>
      </c>
      <c r="AE402">
        <v>1</v>
      </c>
      <c r="AF402">
        <v>1</v>
      </c>
      <c r="AG402">
        <v>1</v>
      </c>
      <c r="AH402">
        <v>0</v>
      </c>
      <c r="AI402">
        <v>0</v>
      </c>
      <c r="AJ402">
        <v>0</v>
      </c>
    </row>
    <row r="403" spans="1:36" x14ac:dyDescent="0.25">
      <c r="A403" t="s">
        <v>3577</v>
      </c>
      <c r="B403" t="s">
        <v>308</v>
      </c>
      <c r="D403">
        <v>12136.7269375</v>
      </c>
      <c r="F403">
        <v>914.55400231814826</v>
      </c>
      <c r="G403">
        <v>4186.4910569105687</v>
      </c>
      <c r="O403">
        <v>5745.9239989095722</v>
      </c>
      <c r="P403">
        <v>12136.7269375</v>
      </c>
      <c r="Q403">
        <v>914.55400231814826</v>
      </c>
      <c r="R403">
        <v>4186.4910569105687</v>
      </c>
      <c r="S403">
        <v>5771.3226103056968</v>
      </c>
      <c r="T403">
        <v>100.44202832130993</v>
      </c>
      <c r="U403">
        <v>251413549</v>
      </c>
      <c r="V403">
        <v>74172</v>
      </c>
      <c r="W403" s="22" t="str">
        <f t="shared" si="6"/>
        <v>8430</v>
      </c>
      <c r="X403" s="22" t="e">
        <f>VLOOKUP(W403,Ponder2015!$K$1:$K$84,1,FALSE)</f>
        <v>#N/A</v>
      </c>
      <c r="Y403" s="23">
        <v>1.6940832042031662E-2</v>
      </c>
      <c r="Z403">
        <v>9</v>
      </c>
      <c r="AA403">
        <v>13.270650947605787</v>
      </c>
      <c r="AB403">
        <v>2.8990213456842606</v>
      </c>
      <c r="AC403">
        <v>4.5776313331951322</v>
      </c>
      <c r="AD403">
        <v>0</v>
      </c>
      <c r="AE403">
        <v>0</v>
      </c>
      <c r="AF403">
        <v>1</v>
      </c>
      <c r="AG403">
        <v>1</v>
      </c>
      <c r="AH403">
        <v>0</v>
      </c>
      <c r="AI403">
        <v>0</v>
      </c>
      <c r="AJ403">
        <v>0</v>
      </c>
    </row>
    <row r="404" spans="1:36" x14ac:dyDescent="0.25">
      <c r="A404" s="16" t="s">
        <v>527</v>
      </c>
      <c r="B404" s="16" t="s">
        <v>308</v>
      </c>
      <c r="C404" s="20">
        <v>165.01355874648297</v>
      </c>
      <c r="D404" s="20">
        <v>192.42538540686476</v>
      </c>
      <c r="E404" s="20">
        <v>165.00928483577636</v>
      </c>
      <c r="F404" s="20">
        <v>187.54339755639097</v>
      </c>
      <c r="G404" s="20">
        <v>172.22052767932462</v>
      </c>
      <c r="H404" s="20">
        <v>186.06543188506146</v>
      </c>
      <c r="I404" s="20">
        <v>148.52640757833373</v>
      </c>
      <c r="J404" s="21">
        <v>111.68989574979952</v>
      </c>
      <c r="K404" s="20">
        <v>179.52167266729691</v>
      </c>
      <c r="L404" s="20">
        <v>165.00691588785045</v>
      </c>
      <c r="M404" s="20">
        <v>199.53933953488371</v>
      </c>
      <c r="N404" s="20">
        <v>167.63848821081831</v>
      </c>
      <c r="O404">
        <v>170.01669214490698</v>
      </c>
      <c r="P404">
        <v>199.53933953488371</v>
      </c>
      <c r="Q404">
        <v>111.68989574979952</v>
      </c>
      <c r="R404">
        <v>169.92950794507146</v>
      </c>
      <c r="S404">
        <v>23.312875745101106</v>
      </c>
      <c r="T404">
        <v>13.712109941082314</v>
      </c>
      <c r="U404" s="22">
        <v>250809612</v>
      </c>
      <c r="V404" s="22">
        <v>1472053</v>
      </c>
      <c r="W404" s="22" t="str">
        <f t="shared" si="6"/>
        <v>0701</v>
      </c>
      <c r="X404" s="22" t="e">
        <f>VLOOKUP(W404,Ponder2015!$K$1:$K$84,1,FALSE)</f>
        <v>#N/A</v>
      </c>
      <c r="Y404" s="23">
        <v>1.6900137356635179E-2</v>
      </c>
      <c r="Z404">
        <v>0</v>
      </c>
      <c r="AA404">
        <v>1.7865478179143335</v>
      </c>
      <c r="AB404">
        <v>1.1742477333564894</v>
      </c>
      <c r="AC404">
        <v>1.5214402950624697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0</v>
      </c>
      <c r="AJ404">
        <v>0</v>
      </c>
    </row>
    <row r="405" spans="1:36" x14ac:dyDescent="0.25">
      <c r="A405" t="s">
        <v>4404</v>
      </c>
      <c r="B405" t="s">
        <v>4405</v>
      </c>
      <c r="J405" s="17">
        <v>1988.4202608695653</v>
      </c>
      <c r="K405">
        <v>1686.713671875</v>
      </c>
      <c r="L405">
        <v>28571.428571428572</v>
      </c>
      <c r="O405">
        <v>10748.854168057713</v>
      </c>
      <c r="P405">
        <v>28571.428571428572</v>
      </c>
      <c r="Q405">
        <v>1686.713671875</v>
      </c>
      <c r="R405">
        <v>1988.4202608695653</v>
      </c>
      <c r="S405">
        <v>15435.539365024739</v>
      </c>
      <c r="T405">
        <v>143.6017190641065</v>
      </c>
      <c r="U405">
        <v>249704469</v>
      </c>
      <c r="V405">
        <v>130470</v>
      </c>
      <c r="W405" s="22" t="str">
        <f t="shared" si="6"/>
        <v>8716</v>
      </c>
      <c r="X405" s="22" t="str">
        <f>VLOOKUP(W405,Ponder2015!$K$1:$K$84,1,FALSE)</f>
        <v>8716</v>
      </c>
      <c r="Y405" s="23">
        <v>1.6825670240523519E-2</v>
      </c>
      <c r="Z405">
        <v>9</v>
      </c>
      <c r="AA405">
        <v>16.939110085986165</v>
      </c>
      <c r="AB405">
        <v>14.368908391093274</v>
      </c>
      <c r="AC405">
        <v>1.1788724393626213</v>
      </c>
      <c r="AD405">
        <v>0</v>
      </c>
      <c r="AE405">
        <v>0</v>
      </c>
      <c r="AF405">
        <v>0</v>
      </c>
      <c r="AG405">
        <v>1</v>
      </c>
      <c r="AH405">
        <v>0</v>
      </c>
      <c r="AI405">
        <v>0</v>
      </c>
      <c r="AJ405">
        <v>0</v>
      </c>
    </row>
    <row r="406" spans="1:36" x14ac:dyDescent="0.25">
      <c r="A406" t="s">
        <v>1677</v>
      </c>
      <c r="B406" t="s">
        <v>308</v>
      </c>
      <c r="G406">
        <v>665.34305811059414</v>
      </c>
      <c r="H406">
        <v>857.89321012454798</v>
      </c>
      <c r="J406" s="17">
        <v>727.93939953810627</v>
      </c>
      <c r="K406">
        <v>1316.8331458567679</v>
      </c>
      <c r="L406">
        <v>1020.3429313099042</v>
      </c>
      <c r="M406">
        <v>1690.5911728139247</v>
      </c>
      <c r="N406">
        <v>421.76645840564618</v>
      </c>
      <c r="O406">
        <v>957.24419659421312</v>
      </c>
      <c r="P406">
        <v>1690.5911728139247</v>
      </c>
      <c r="Q406">
        <v>421.76645840564618</v>
      </c>
      <c r="R406">
        <v>857.89321012454798</v>
      </c>
      <c r="S406">
        <v>429.23914109621097</v>
      </c>
      <c r="T406">
        <v>44.841132766686329</v>
      </c>
      <c r="U406">
        <v>249649202</v>
      </c>
      <c r="V406">
        <v>350004</v>
      </c>
      <c r="W406" s="22" t="str">
        <f t="shared" si="6"/>
        <v>3907</v>
      </c>
      <c r="X406" s="22" t="str">
        <f>VLOOKUP(W406,Ponder2015!$K$1:$K$84,1,FALSE)</f>
        <v>3907</v>
      </c>
      <c r="Y406" s="23">
        <v>1.6821946221001936E-2</v>
      </c>
      <c r="Z406">
        <v>5</v>
      </c>
      <c r="AA406">
        <v>4.0083585100737178</v>
      </c>
      <c r="AB406">
        <v>1.9706312544057629</v>
      </c>
      <c r="AC406">
        <v>2.0340479737709352</v>
      </c>
      <c r="AD406">
        <v>1</v>
      </c>
      <c r="AE406">
        <v>1</v>
      </c>
      <c r="AF406">
        <v>1</v>
      </c>
      <c r="AG406">
        <v>1</v>
      </c>
      <c r="AH406">
        <v>0</v>
      </c>
      <c r="AI406">
        <v>0</v>
      </c>
      <c r="AJ406">
        <v>0</v>
      </c>
    </row>
    <row r="407" spans="1:36" x14ac:dyDescent="0.25">
      <c r="A407" t="s">
        <v>4670</v>
      </c>
      <c r="B407" t="s">
        <v>4671</v>
      </c>
      <c r="C407">
        <v>1507.1890819932214</v>
      </c>
      <c r="D407">
        <v>729.04626708727653</v>
      </c>
      <c r="E407">
        <v>1103.2812535322707</v>
      </c>
      <c r="F407">
        <v>680.97377681916225</v>
      </c>
      <c r="G407">
        <v>1126.5871501844686</v>
      </c>
      <c r="H407">
        <v>979.37856540084385</v>
      </c>
      <c r="I407">
        <v>1145.4554272110042</v>
      </c>
      <c r="J407" s="17">
        <v>1200.9088596491229</v>
      </c>
      <c r="K407">
        <v>839.02115841403247</v>
      </c>
      <c r="L407">
        <v>1192.5025316455697</v>
      </c>
      <c r="M407">
        <v>798.65885897950989</v>
      </c>
      <c r="N407">
        <v>745.87597555242121</v>
      </c>
      <c r="O407">
        <v>1004.0732422057421</v>
      </c>
      <c r="P407">
        <v>1507.1890819932214</v>
      </c>
      <c r="Q407">
        <v>680.97377681916225</v>
      </c>
      <c r="R407">
        <v>1041.3299094665572</v>
      </c>
      <c r="S407">
        <v>250.26571904141318</v>
      </c>
      <c r="T407">
        <v>24.9250461541661</v>
      </c>
      <c r="U407">
        <v>249589915</v>
      </c>
      <c r="V407">
        <v>257324</v>
      </c>
      <c r="W407" s="22" t="str">
        <f t="shared" si="6"/>
        <v>9403</v>
      </c>
      <c r="X407" s="22" t="str">
        <f>VLOOKUP(W407,Ponder2015!$K$1:$K$84,1,FALSE)</f>
        <v>9403</v>
      </c>
      <c r="Y407" s="23">
        <v>1.6817951324492694E-2</v>
      </c>
      <c r="Z407">
        <v>0</v>
      </c>
      <c r="AA407">
        <v>2.2132850534029695</v>
      </c>
      <c r="AB407">
        <v>1.4473694343085854</v>
      </c>
      <c r="AC407">
        <v>1.529177693641337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0</v>
      </c>
      <c r="AJ407">
        <v>0</v>
      </c>
    </row>
    <row r="408" spans="1:36" x14ac:dyDescent="0.25">
      <c r="A408" s="16" t="s">
        <v>532</v>
      </c>
      <c r="B408" s="16" t="s">
        <v>533</v>
      </c>
      <c r="C408" s="20">
        <v>155.39009850789512</v>
      </c>
      <c r="D408" s="20">
        <v>152.06175234498616</v>
      </c>
      <c r="E408" s="20">
        <v>147.79034780665822</v>
      </c>
      <c r="F408" s="20">
        <v>126.54257142857143</v>
      </c>
      <c r="G408" s="20">
        <v>138.70234601416047</v>
      </c>
      <c r="H408" s="20">
        <v>157.91096292568361</v>
      </c>
      <c r="I408" s="20">
        <v>162.0988900273224</v>
      </c>
      <c r="J408" s="21">
        <v>146.42782790847568</v>
      </c>
      <c r="K408" s="20">
        <v>146.78257116620753</v>
      </c>
      <c r="L408" s="20">
        <v>308.09598018889659</v>
      </c>
      <c r="M408" s="20">
        <v>412.43265804247011</v>
      </c>
      <c r="N408" s="20">
        <v>224.87245567160554</v>
      </c>
      <c r="O408">
        <v>189.92570516941109</v>
      </c>
      <c r="P408">
        <v>412.43265804247011</v>
      </c>
      <c r="Q408">
        <v>126.54257142857143</v>
      </c>
      <c r="R408">
        <v>153.72592542644065</v>
      </c>
      <c r="S408">
        <v>85.965391346232678</v>
      </c>
      <c r="T408">
        <v>45.262641657459028</v>
      </c>
      <c r="U408" s="22">
        <v>248873180</v>
      </c>
      <c r="V408" s="22">
        <v>1163828.6600000001</v>
      </c>
      <c r="W408" s="22" t="str">
        <f t="shared" si="6"/>
        <v>0703</v>
      </c>
      <c r="X408" s="22" t="e">
        <f>VLOOKUP(W408,Ponder2015!$K$1:$K$84,1,FALSE)</f>
        <v>#N/A</v>
      </c>
      <c r="Y408" s="23">
        <v>1.6769656046446063E-2</v>
      </c>
      <c r="Z408">
        <v>0</v>
      </c>
      <c r="AA408">
        <v>3.2592403756807879</v>
      </c>
      <c r="AB408">
        <v>2.6829089296315418</v>
      </c>
      <c r="AC408">
        <v>1.2148158812563186</v>
      </c>
      <c r="AD408">
        <v>1</v>
      </c>
      <c r="AE408">
        <v>1</v>
      </c>
      <c r="AF408">
        <v>1</v>
      </c>
      <c r="AG408">
        <v>1</v>
      </c>
      <c r="AH408">
        <v>0</v>
      </c>
      <c r="AI408">
        <v>0</v>
      </c>
      <c r="AJ408">
        <v>0</v>
      </c>
    </row>
    <row r="409" spans="1:36" x14ac:dyDescent="0.25">
      <c r="A409" t="s">
        <v>1611</v>
      </c>
      <c r="B409" t="s">
        <v>1612</v>
      </c>
      <c r="C409">
        <v>162.01803779347205</v>
      </c>
      <c r="D409">
        <v>645.93476806156343</v>
      </c>
      <c r="G409">
        <v>427.85338368309499</v>
      </c>
      <c r="J409" s="17">
        <v>1060.0686746987951</v>
      </c>
      <c r="K409">
        <v>1012.0067415730338</v>
      </c>
      <c r="M409">
        <v>352.0768875</v>
      </c>
      <c r="N409">
        <v>690.43750320456945</v>
      </c>
      <c r="O409">
        <v>621.48514235921834</v>
      </c>
      <c r="P409">
        <v>1060.0686746987951</v>
      </c>
      <c r="Q409">
        <v>162.01803779347205</v>
      </c>
      <c r="R409">
        <v>645.93476806156343</v>
      </c>
      <c r="S409">
        <v>334.51430773771034</v>
      </c>
      <c r="T409">
        <v>53.824988714591207</v>
      </c>
      <c r="U409">
        <v>247474129.77500001</v>
      </c>
      <c r="V409">
        <v>394124</v>
      </c>
      <c r="W409" s="22" t="str">
        <f t="shared" si="6"/>
        <v>3816</v>
      </c>
      <c r="X409" s="22" t="e">
        <f>VLOOKUP(W409,Ponder2015!$K$1:$K$84,1,FALSE)</f>
        <v>#N/A</v>
      </c>
      <c r="Y409" s="23">
        <v>1.6675384775170655E-2</v>
      </c>
      <c r="Z409">
        <v>5</v>
      </c>
      <c r="AA409">
        <v>6.5429052785473676</v>
      </c>
      <c r="AB409">
        <v>1.6411388999543077</v>
      </c>
      <c r="AC409">
        <v>3.9868077459680795</v>
      </c>
      <c r="AD409">
        <v>1</v>
      </c>
      <c r="AE409">
        <v>1</v>
      </c>
      <c r="AF409">
        <v>1</v>
      </c>
      <c r="AG409">
        <v>1</v>
      </c>
      <c r="AH409">
        <v>0</v>
      </c>
      <c r="AI409">
        <v>0</v>
      </c>
      <c r="AJ409">
        <v>0</v>
      </c>
    </row>
    <row r="410" spans="1:36" x14ac:dyDescent="0.25">
      <c r="A410" s="16" t="s">
        <v>1381</v>
      </c>
      <c r="B410" s="16" t="s">
        <v>1382</v>
      </c>
      <c r="C410" s="20"/>
      <c r="D410" s="20"/>
      <c r="E410" s="20"/>
      <c r="F410" s="20"/>
      <c r="G410" s="20"/>
      <c r="H410" s="20"/>
      <c r="I410" s="20"/>
      <c r="J410" s="21"/>
      <c r="K410" s="20"/>
      <c r="L410" s="20"/>
      <c r="M410" s="20">
        <v>11.576673866090713</v>
      </c>
      <c r="N410" s="20">
        <v>169.9211950001241</v>
      </c>
      <c r="O410">
        <v>90.748934433107408</v>
      </c>
      <c r="P410">
        <v>169.9211950001241</v>
      </c>
      <c r="Q410">
        <v>11.576673866090713</v>
      </c>
      <c r="R410">
        <v>90.748934433107408</v>
      </c>
      <c r="S410">
        <v>111.96648465761162</v>
      </c>
      <c r="T410">
        <v>123.38049516178511</v>
      </c>
      <c r="U410" s="22">
        <v>246700631</v>
      </c>
      <c r="V410" s="22">
        <v>1473426</v>
      </c>
      <c r="W410" s="22" t="str">
        <f t="shared" si="6"/>
        <v>3102</v>
      </c>
      <c r="X410" s="22" t="e">
        <f>VLOOKUP(W410,Ponder2015!$K$1:$K$84,1,FALSE)</f>
        <v>#N/A</v>
      </c>
      <c r="Y410" s="23">
        <v>1.6623264621407615E-2</v>
      </c>
      <c r="Z410">
        <v>10</v>
      </c>
      <c r="AA410">
        <v>14.677894269600271</v>
      </c>
      <c r="AB410">
        <v>1.8724318479505224</v>
      </c>
      <c r="AC410">
        <v>7.8389471348001356</v>
      </c>
      <c r="AD410">
        <v>0</v>
      </c>
      <c r="AE410">
        <v>0</v>
      </c>
      <c r="AF410">
        <v>1</v>
      </c>
      <c r="AG410">
        <v>0</v>
      </c>
      <c r="AH410">
        <v>0</v>
      </c>
      <c r="AI410">
        <v>0</v>
      </c>
      <c r="AJ410">
        <v>0</v>
      </c>
    </row>
    <row r="411" spans="1:36" x14ac:dyDescent="0.25">
      <c r="A411" t="s">
        <v>2402</v>
      </c>
      <c r="B411" t="s">
        <v>2314</v>
      </c>
      <c r="C411">
        <v>1082.7358490566037</v>
      </c>
      <c r="D411">
        <v>1253.2739726027398</v>
      </c>
      <c r="E411">
        <v>1229.9203610108302</v>
      </c>
      <c r="F411">
        <v>1107.6123148148149</v>
      </c>
      <c r="G411">
        <v>1361.13375</v>
      </c>
      <c r="H411">
        <v>1016.9207772020725</v>
      </c>
      <c r="I411">
        <v>1281.9711558131605</v>
      </c>
      <c r="J411" s="17">
        <v>526.17690695725059</v>
      </c>
      <c r="K411">
        <v>1150.2079207920792</v>
      </c>
      <c r="L411">
        <v>1188.7227533460803</v>
      </c>
      <c r="M411">
        <v>776.6885909435872</v>
      </c>
      <c r="N411">
        <v>1691.4858299595141</v>
      </c>
      <c r="O411">
        <v>1138.9041818748947</v>
      </c>
      <c r="P411">
        <v>1691.4858299595141</v>
      </c>
      <c r="Q411">
        <v>526.17690695725059</v>
      </c>
      <c r="R411">
        <v>1169.4653370690799</v>
      </c>
      <c r="S411">
        <v>289.9566640922223</v>
      </c>
      <c r="T411">
        <v>25.459267663315437</v>
      </c>
      <c r="U411">
        <v>244096814</v>
      </c>
      <c r="V411">
        <v>222060</v>
      </c>
      <c r="W411" s="22" t="str">
        <f t="shared" si="6"/>
        <v>6108</v>
      </c>
      <c r="X411" s="22" t="e">
        <f>VLOOKUP(W411,Ponder2015!$K$1:$K$84,1,FALSE)</f>
        <v>#N/A</v>
      </c>
      <c r="Y411" s="23">
        <v>1.644781335141585E-2</v>
      </c>
      <c r="Z411">
        <v>0</v>
      </c>
      <c r="AA411">
        <v>3.214671354052677</v>
      </c>
      <c r="AB411">
        <v>1.4463753446499961</v>
      </c>
      <c r="AC411">
        <v>2.2225706252138759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0</v>
      </c>
      <c r="AJ411">
        <v>0</v>
      </c>
    </row>
    <row r="412" spans="1:36" x14ac:dyDescent="0.25">
      <c r="A412" s="16" t="s">
        <v>499</v>
      </c>
      <c r="B412" s="16" t="s">
        <v>500</v>
      </c>
      <c r="C412" s="20">
        <v>693.60905368312115</v>
      </c>
      <c r="D412" s="20">
        <v>703.4030688622754</v>
      </c>
      <c r="E412" s="20">
        <v>537.59216920806693</v>
      </c>
      <c r="F412" s="20">
        <v>892.64712861888938</v>
      </c>
      <c r="G412" s="20">
        <v>475.25973872261102</v>
      </c>
      <c r="H412" s="20">
        <v>648.58855728854235</v>
      </c>
      <c r="I412" s="20">
        <v>756.89232143521792</v>
      </c>
      <c r="J412" s="21">
        <v>487.44468483461617</v>
      </c>
      <c r="K412" s="20">
        <v>745.48105942750465</v>
      </c>
      <c r="L412" s="20">
        <v>679.96318995754109</v>
      </c>
      <c r="M412" s="20">
        <v>773.6131182795699</v>
      </c>
      <c r="N412" s="20">
        <v>548.4928461268305</v>
      </c>
      <c r="O412">
        <v>661.91557803706564</v>
      </c>
      <c r="P412">
        <v>892.64712861888938</v>
      </c>
      <c r="Q412">
        <v>475.25973872261102</v>
      </c>
      <c r="R412">
        <v>686.78612182033112</v>
      </c>
      <c r="S412">
        <v>127.40333072929572</v>
      </c>
      <c r="T412">
        <v>19.247670693461373</v>
      </c>
      <c r="U412" s="22">
        <v>243897179</v>
      </c>
      <c r="V412" s="22">
        <v>398699</v>
      </c>
      <c r="W412" s="22" t="str">
        <f t="shared" si="6"/>
        <v>0405</v>
      </c>
      <c r="X412" s="22" t="e">
        <f>VLOOKUP(W412,Ponder2015!$K$1:$K$84,1,FALSE)</f>
        <v>#N/A</v>
      </c>
      <c r="Y412" s="23">
        <v>1.6434361478920658E-2</v>
      </c>
      <c r="Z412">
        <v>0</v>
      </c>
      <c r="AA412">
        <v>1.8782300621931909</v>
      </c>
      <c r="AB412">
        <v>1.2997454378561442</v>
      </c>
      <c r="AC412">
        <v>1.445075325897065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0</v>
      </c>
      <c r="AJ412">
        <v>0</v>
      </c>
    </row>
    <row r="413" spans="1:36" x14ac:dyDescent="0.25">
      <c r="A413" t="s">
        <v>2948</v>
      </c>
      <c r="B413" t="s">
        <v>2949</v>
      </c>
      <c r="H413">
        <v>209.67684558929344</v>
      </c>
      <c r="J413" s="17">
        <v>119.18289565217391</v>
      </c>
      <c r="K413">
        <v>119.08</v>
      </c>
      <c r="L413">
        <v>304.55158837773945</v>
      </c>
      <c r="M413">
        <v>177.45480237154149</v>
      </c>
      <c r="N413">
        <v>208.437375</v>
      </c>
      <c r="O413">
        <v>189.73058449845806</v>
      </c>
      <c r="P413">
        <v>304.55158837773945</v>
      </c>
      <c r="Q413">
        <v>119.08</v>
      </c>
      <c r="R413">
        <v>192.94608868577075</v>
      </c>
      <c r="S413">
        <v>69.355369788606367</v>
      </c>
      <c r="T413">
        <v>36.554659846720718</v>
      </c>
      <c r="U413">
        <v>243558907</v>
      </c>
      <c r="V413">
        <v>1088973</v>
      </c>
      <c r="W413" s="22" t="str">
        <f t="shared" si="6"/>
        <v>7306</v>
      </c>
      <c r="X413" s="22" t="e">
        <f>VLOOKUP(W413,Ponder2015!$K$1:$K$84,1,FALSE)</f>
        <v>#N/A</v>
      </c>
      <c r="Y413" s="23">
        <v>1.6411567921615113E-2</v>
      </c>
      <c r="Z413">
        <v>6</v>
      </c>
      <c r="AA413">
        <v>2.5575376921207544</v>
      </c>
      <c r="AB413">
        <v>1.5784284120614014</v>
      </c>
      <c r="AC413">
        <v>1.6203064216137952</v>
      </c>
      <c r="AD413">
        <v>0</v>
      </c>
      <c r="AE413">
        <v>1</v>
      </c>
      <c r="AF413">
        <v>1</v>
      </c>
      <c r="AG413">
        <v>1</v>
      </c>
      <c r="AH413">
        <v>0</v>
      </c>
      <c r="AI413">
        <v>0</v>
      </c>
      <c r="AJ413">
        <v>0</v>
      </c>
    </row>
    <row r="414" spans="1:36" x14ac:dyDescent="0.25">
      <c r="A414" t="s">
        <v>2286</v>
      </c>
      <c r="B414" t="s">
        <v>308</v>
      </c>
      <c r="C414">
        <v>664.9509689867491</v>
      </c>
      <c r="D414">
        <v>566.70318012999076</v>
      </c>
      <c r="E414">
        <v>468.7756613756614</v>
      </c>
      <c r="F414">
        <v>160.97636176772866</v>
      </c>
      <c r="G414">
        <v>1067.0581708137188</v>
      </c>
      <c r="H414">
        <v>346.55766742959497</v>
      </c>
      <c r="I414">
        <v>433.75594221930402</v>
      </c>
      <c r="J414" s="17">
        <v>386.51859808753528</v>
      </c>
      <c r="K414">
        <v>956.23898210782158</v>
      </c>
      <c r="L414">
        <v>902.67782441413078</v>
      </c>
      <c r="M414">
        <v>562.56759449642664</v>
      </c>
      <c r="N414">
        <v>570.81368099678195</v>
      </c>
      <c r="O414">
        <v>590.632886068787</v>
      </c>
      <c r="P414">
        <v>1067.0581708137188</v>
      </c>
      <c r="Q414">
        <v>160.97636176772866</v>
      </c>
      <c r="R414">
        <v>564.63538731320864</v>
      </c>
      <c r="S414">
        <v>268.09035539526957</v>
      </c>
      <c r="T414">
        <v>45.390353588277321</v>
      </c>
      <c r="U414">
        <v>243460356</v>
      </c>
      <c r="V414">
        <v>395751</v>
      </c>
      <c r="W414" s="22" t="str">
        <f t="shared" si="6"/>
        <v>5601</v>
      </c>
      <c r="X414" s="22" t="e">
        <f>VLOOKUP(W414,Ponder2015!$K$1:$K$84,1,FALSE)</f>
        <v>#N/A</v>
      </c>
      <c r="Y414" s="23">
        <v>1.6404927325095096E-2</v>
      </c>
      <c r="Z414">
        <v>0</v>
      </c>
      <c r="AA414">
        <v>6.6286637310971619</v>
      </c>
      <c r="AB414">
        <v>1.8898180928603603</v>
      </c>
      <c r="AC414">
        <v>3.5075670807364618</v>
      </c>
      <c r="AD414">
        <v>1</v>
      </c>
      <c r="AE414">
        <v>1</v>
      </c>
      <c r="AF414">
        <v>1</v>
      </c>
      <c r="AG414">
        <v>1</v>
      </c>
      <c r="AH414">
        <v>0</v>
      </c>
      <c r="AI414">
        <v>0</v>
      </c>
      <c r="AJ414">
        <v>0</v>
      </c>
    </row>
    <row r="415" spans="1:36" x14ac:dyDescent="0.25">
      <c r="A415" t="s">
        <v>2849</v>
      </c>
      <c r="B415" t="s">
        <v>2850</v>
      </c>
      <c r="F415">
        <v>286.52283812940919</v>
      </c>
      <c r="J415" s="17">
        <v>363.84125407076226</v>
      </c>
      <c r="O415">
        <v>325.1820461000857</v>
      </c>
      <c r="P415">
        <v>363.84125407076226</v>
      </c>
      <c r="Q415">
        <v>286.52283812940919</v>
      </c>
      <c r="R415">
        <v>325.1820461000857</v>
      </c>
      <c r="S415">
        <v>54.672376222733092</v>
      </c>
      <c r="T415">
        <v>16.812852025017961</v>
      </c>
      <c r="U415">
        <v>242967323</v>
      </c>
      <c r="V415">
        <v>843097</v>
      </c>
      <c r="W415" s="22" t="str">
        <f t="shared" si="6"/>
        <v>7215</v>
      </c>
      <c r="X415" s="22" t="str">
        <f>VLOOKUP(W415,Ponder2015!$K$1:$K$84,1,FALSE)</f>
        <v>7215</v>
      </c>
      <c r="Y415" s="23">
        <v>1.6371705610205824E-2</v>
      </c>
      <c r="Z415">
        <v>10</v>
      </c>
      <c r="AA415">
        <v>1.2698507959998355</v>
      </c>
      <c r="AB415">
        <v>1.1188848167797611</v>
      </c>
      <c r="AC415">
        <v>1.1349253979999177</v>
      </c>
      <c r="AD415">
        <v>0</v>
      </c>
      <c r="AE415">
        <v>1</v>
      </c>
      <c r="AF415">
        <v>1</v>
      </c>
      <c r="AG415">
        <v>1</v>
      </c>
      <c r="AH415">
        <v>1</v>
      </c>
      <c r="AI415">
        <v>0</v>
      </c>
      <c r="AJ415">
        <v>0</v>
      </c>
    </row>
    <row r="416" spans="1:36" x14ac:dyDescent="0.25">
      <c r="A416" t="s">
        <v>2459</v>
      </c>
      <c r="B416" t="s">
        <v>2314</v>
      </c>
      <c r="C416">
        <v>641.72700964630224</v>
      </c>
      <c r="D416">
        <v>896.92436293436299</v>
      </c>
      <c r="E416">
        <v>731.16339327969706</v>
      </c>
      <c r="F416">
        <v>457.52715431401043</v>
      </c>
      <c r="G416">
        <v>769.99654775604142</v>
      </c>
      <c r="H416">
        <v>384.37080386070261</v>
      </c>
      <c r="I416">
        <v>670.4354296198145</v>
      </c>
      <c r="J416" s="17">
        <v>680.42425925411681</v>
      </c>
      <c r="K416">
        <v>432.32438075624964</v>
      </c>
      <c r="L416">
        <v>668.23792413690921</v>
      </c>
      <c r="M416">
        <v>505.81434510181947</v>
      </c>
      <c r="N416">
        <v>536.6569543705333</v>
      </c>
      <c r="O416">
        <v>614.63354708587997</v>
      </c>
      <c r="P416">
        <v>896.92436293436299</v>
      </c>
      <c r="Q416">
        <v>384.37080386070261</v>
      </c>
      <c r="R416">
        <v>654.98246689160578</v>
      </c>
      <c r="S416">
        <v>152.94582345190432</v>
      </c>
      <c r="T416">
        <v>24.884066965927243</v>
      </c>
      <c r="U416">
        <v>241060424</v>
      </c>
      <c r="V416">
        <v>418332</v>
      </c>
      <c r="W416" s="22" t="str">
        <f t="shared" si="6"/>
        <v>6205</v>
      </c>
      <c r="X416" s="22" t="e">
        <f>VLOOKUP(W416,Ponder2015!$K$1:$K$84,1,FALSE)</f>
        <v>#N/A</v>
      </c>
      <c r="Y416" s="23">
        <v>1.6243214302523283E-2</v>
      </c>
      <c r="Z416">
        <v>0</v>
      </c>
      <c r="AA416">
        <v>2.3334872314063992</v>
      </c>
      <c r="AB416">
        <v>1.3693868283084845</v>
      </c>
      <c r="AC416">
        <v>1.7040380286765324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0</v>
      </c>
      <c r="AJ416">
        <v>0</v>
      </c>
    </row>
    <row r="417" spans="1:36" x14ac:dyDescent="0.25">
      <c r="A417" t="s">
        <v>2094</v>
      </c>
      <c r="B417" t="s">
        <v>2095</v>
      </c>
      <c r="C417">
        <v>658.82222824137114</v>
      </c>
      <c r="D417">
        <v>1492.7803404094923</v>
      </c>
      <c r="E417">
        <v>739.14645569620257</v>
      </c>
      <c r="F417">
        <v>2900.9578114289275</v>
      </c>
      <c r="G417">
        <v>15269.222222222223</v>
      </c>
      <c r="H417">
        <v>421.66116318704729</v>
      </c>
      <c r="I417">
        <v>385.38668318698484</v>
      </c>
      <c r="J417" s="17">
        <v>1242.7543219477179</v>
      </c>
      <c r="K417">
        <v>957.45648335839928</v>
      </c>
      <c r="L417">
        <v>2078.1990834344251</v>
      </c>
      <c r="M417">
        <v>1513.3868678171402</v>
      </c>
      <c r="N417">
        <v>1571.2658377833968</v>
      </c>
      <c r="O417">
        <v>2435.9199582261108</v>
      </c>
      <c r="P417">
        <v>15269.222222222223</v>
      </c>
      <c r="Q417">
        <v>385.38668318698484</v>
      </c>
      <c r="R417">
        <v>1367.7673311786052</v>
      </c>
      <c r="S417">
        <v>4105.8120464244703</v>
      </c>
      <c r="T417">
        <v>168.55283083334194</v>
      </c>
      <c r="U417">
        <v>236344293.66</v>
      </c>
      <c r="V417">
        <v>213307.47999999998</v>
      </c>
      <c r="W417" s="22" t="str">
        <f t="shared" si="6"/>
        <v>4820</v>
      </c>
      <c r="X417" s="22" t="e">
        <f>VLOOKUP(W417,Ponder2015!$K$1:$K$84,1,FALSE)</f>
        <v>#N/A</v>
      </c>
      <c r="Y417" s="23">
        <v>1.5925430426928459E-2</v>
      </c>
      <c r="Z417">
        <v>0</v>
      </c>
      <c r="AA417">
        <v>39.620523719066298</v>
      </c>
      <c r="AB417">
        <v>11.163610852632905</v>
      </c>
      <c r="AC417">
        <v>3.5490778245572678</v>
      </c>
      <c r="AD417">
        <v>1</v>
      </c>
      <c r="AE417">
        <v>0</v>
      </c>
      <c r="AF417">
        <v>0</v>
      </c>
      <c r="AG417">
        <v>1</v>
      </c>
      <c r="AH417">
        <v>0</v>
      </c>
      <c r="AI417">
        <v>0</v>
      </c>
      <c r="AJ417">
        <v>0</v>
      </c>
    </row>
    <row r="418" spans="1:36" x14ac:dyDescent="0.25">
      <c r="A418" t="s">
        <v>1985</v>
      </c>
      <c r="B418" t="s">
        <v>1986</v>
      </c>
      <c r="C418">
        <v>329.54194486078939</v>
      </c>
      <c r="D418">
        <v>321.62178425258236</v>
      </c>
      <c r="E418">
        <v>304.20522181086415</v>
      </c>
      <c r="F418">
        <v>143.07167235494882</v>
      </c>
      <c r="G418">
        <v>715</v>
      </c>
      <c r="H418">
        <v>158.78628611207796</v>
      </c>
      <c r="I418">
        <v>139.25423728813558</v>
      </c>
      <c r="J418" s="17">
        <v>341.4262016871038</v>
      </c>
      <c r="K418">
        <v>409.3244935101298</v>
      </c>
      <c r="L418">
        <v>397.01402691445861</v>
      </c>
      <c r="M418">
        <v>665.23055911224924</v>
      </c>
      <c r="N418">
        <v>345.71427346616827</v>
      </c>
      <c r="O418">
        <v>355.84922511412566</v>
      </c>
      <c r="P418">
        <v>715</v>
      </c>
      <c r="Q418">
        <v>139.25423728813558</v>
      </c>
      <c r="R418">
        <v>335.48407327394659</v>
      </c>
      <c r="S418">
        <v>182.18949835807712</v>
      </c>
      <c r="T418">
        <v>51.198509228071657</v>
      </c>
      <c r="U418">
        <v>235067888</v>
      </c>
      <c r="V418">
        <v>615081</v>
      </c>
      <c r="W418" s="22" t="str">
        <f t="shared" si="6"/>
        <v>4801</v>
      </c>
      <c r="X418" s="22" t="e">
        <f>VLOOKUP(W418,Ponder2015!$K$1:$K$84,1,FALSE)</f>
        <v>#N/A</v>
      </c>
      <c r="Y418" s="23">
        <v>1.5839423232846969E-2</v>
      </c>
      <c r="Z418">
        <v>0</v>
      </c>
      <c r="AA418">
        <v>5.1344936708860764</v>
      </c>
      <c r="AB418">
        <v>2.1312487147971155</v>
      </c>
      <c r="AC418">
        <v>2.4091480432281949</v>
      </c>
      <c r="AD418">
        <v>1</v>
      </c>
      <c r="AE418">
        <v>1</v>
      </c>
      <c r="AF418">
        <v>1</v>
      </c>
      <c r="AG418">
        <v>1</v>
      </c>
      <c r="AH418">
        <v>0</v>
      </c>
      <c r="AI418">
        <v>0</v>
      </c>
      <c r="AJ418">
        <v>0</v>
      </c>
    </row>
    <row r="419" spans="1:36" x14ac:dyDescent="0.25">
      <c r="A419" t="s">
        <v>4382</v>
      </c>
      <c r="B419" t="s">
        <v>4383</v>
      </c>
      <c r="C419">
        <v>374.7542676326089</v>
      </c>
      <c r="D419">
        <v>664.2989386532787</v>
      </c>
      <c r="E419">
        <v>274.42753221133097</v>
      </c>
      <c r="F419">
        <v>366.54356790976573</v>
      </c>
      <c r="G419">
        <v>589.50884660941665</v>
      </c>
      <c r="H419">
        <v>584.07441670077776</v>
      </c>
      <c r="I419">
        <v>304.61734984105738</v>
      </c>
      <c r="J419" s="17">
        <v>352.30351671592416</v>
      </c>
      <c r="K419">
        <v>330.25013786615631</v>
      </c>
      <c r="L419">
        <v>511.9369555071562</v>
      </c>
      <c r="M419">
        <v>433.36917936938818</v>
      </c>
      <c r="N419">
        <v>269.28570207778893</v>
      </c>
      <c r="O419">
        <v>421.28086759122084</v>
      </c>
      <c r="P419">
        <v>664.2989386532787</v>
      </c>
      <c r="Q419">
        <v>269.28570207778893</v>
      </c>
      <c r="R419">
        <v>370.64891777118731</v>
      </c>
      <c r="S419">
        <v>134.40407291261593</v>
      </c>
      <c r="T419">
        <v>31.903673594555805</v>
      </c>
      <c r="U419">
        <v>234898273</v>
      </c>
      <c r="V419">
        <v>592416</v>
      </c>
      <c r="W419" s="22" t="str">
        <f t="shared" si="6"/>
        <v>8712</v>
      </c>
      <c r="X419" s="22" t="e">
        <f>VLOOKUP(W419,Ponder2015!$K$1:$K$84,1,FALSE)</f>
        <v>#N/A</v>
      </c>
      <c r="Y419" s="23">
        <v>1.5827994178055617E-2</v>
      </c>
      <c r="Z419">
        <v>0</v>
      </c>
      <c r="AA419">
        <v>2.4668927222188044</v>
      </c>
      <c r="AB419">
        <v>1.7922592156693422</v>
      </c>
      <c r="AC419">
        <v>1.3764151416554506</v>
      </c>
      <c r="AD419">
        <v>1</v>
      </c>
      <c r="AE419">
        <v>1</v>
      </c>
      <c r="AF419">
        <v>1</v>
      </c>
      <c r="AG419">
        <v>1</v>
      </c>
      <c r="AH419">
        <v>0</v>
      </c>
      <c r="AI419">
        <v>0</v>
      </c>
      <c r="AJ419">
        <v>0</v>
      </c>
    </row>
    <row r="420" spans="1:36" x14ac:dyDescent="0.25">
      <c r="A420" t="s">
        <v>1916</v>
      </c>
      <c r="B420" t="s">
        <v>308</v>
      </c>
      <c r="C420">
        <v>28.357097733184691</v>
      </c>
      <c r="D420">
        <v>28.267910955574997</v>
      </c>
      <c r="E420">
        <v>22.895380434782609</v>
      </c>
      <c r="F420">
        <v>21.324529495492644</v>
      </c>
      <c r="G420">
        <v>21.133684288574184</v>
      </c>
      <c r="H420">
        <v>27.605085522078294</v>
      </c>
      <c r="I420">
        <v>21.060622417001667</v>
      </c>
      <c r="J420" s="17">
        <v>27.072331359237324</v>
      </c>
      <c r="K420">
        <v>32.507408615005616</v>
      </c>
      <c r="L420">
        <v>31.63342880379053</v>
      </c>
      <c r="M420">
        <v>30.956774674732742</v>
      </c>
      <c r="N420">
        <v>41.717929741938583</v>
      </c>
      <c r="O420">
        <v>27.87768200344949</v>
      </c>
      <c r="P420">
        <v>41.717929741938583</v>
      </c>
      <c r="Q420">
        <v>21.060622417001667</v>
      </c>
      <c r="R420">
        <v>27.936498238826644</v>
      </c>
      <c r="S420">
        <v>6.0105908917132949</v>
      </c>
      <c r="T420">
        <v>21.560583447969471</v>
      </c>
      <c r="U420">
        <v>233143823</v>
      </c>
      <c r="V420">
        <v>8362115</v>
      </c>
      <c r="W420" s="22" t="str">
        <f t="shared" si="6"/>
        <v>4407</v>
      </c>
      <c r="X420" s="22" t="e">
        <f>VLOOKUP(W420,Ponder2015!$K$1:$K$84,1,FALSE)</f>
        <v>#N/A</v>
      </c>
      <c r="Y420" s="23">
        <v>1.5709775239997739E-2</v>
      </c>
      <c r="Z420">
        <v>0</v>
      </c>
      <c r="AA420">
        <v>1.9808498018681933</v>
      </c>
      <c r="AB420">
        <v>1.4933127761860383</v>
      </c>
      <c r="AC420">
        <v>1.3264801811495499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0</v>
      </c>
      <c r="AJ420">
        <v>0</v>
      </c>
    </row>
    <row r="421" spans="1:36" x14ac:dyDescent="0.25">
      <c r="A421" t="s">
        <v>2078</v>
      </c>
      <c r="B421" t="s">
        <v>2079</v>
      </c>
      <c r="C421">
        <v>660.31288553803972</v>
      </c>
      <c r="D421">
        <v>606.41802661310567</v>
      </c>
      <c r="E421">
        <v>451.29294423345993</v>
      </c>
      <c r="F421">
        <v>679.96499722200178</v>
      </c>
      <c r="G421">
        <v>1096.6768556114991</v>
      </c>
      <c r="H421">
        <v>797.74973515158342</v>
      </c>
      <c r="I421">
        <v>851.85934608266507</v>
      </c>
      <c r="J421" s="17">
        <v>642.81587415087597</v>
      </c>
      <c r="K421">
        <v>107.40807594219325</v>
      </c>
      <c r="L421">
        <v>198.01381667378686</v>
      </c>
      <c r="M421">
        <v>588.69520103761351</v>
      </c>
      <c r="N421">
        <v>637.87003336981047</v>
      </c>
      <c r="O421">
        <v>609.92314930221949</v>
      </c>
      <c r="P421">
        <v>1096.6768556114991</v>
      </c>
      <c r="Q421">
        <v>107.40807594219325</v>
      </c>
      <c r="R421">
        <v>640.34295376034322</v>
      </c>
      <c r="S421">
        <v>267.62698206448846</v>
      </c>
      <c r="T421">
        <v>43.878803808425076</v>
      </c>
      <c r="U421">
        <v>232719546</v>
      </c>
      <c r="V421">
        <v>447910</v>
      </c>
      <c r="W421" s="22" t="str">
        <f t="shared" si="6"/>
        <v>4818</v>
      </c>
      <c r="X421" s="22" t="str">
        <f>VLOOKUP(W421,Ponder2015!$K$1:$K$84,1,FALSE)</f>
        <v>4818</v>
      </c>
      <c r="Y421" s="23">
        <v>1.5681186464950071E-2</v>
      </c>
      <c r="Z421">
        <v>0</v>
      </c>
      <c r="AA421">
        <v>10.21037613784021</v>
      </c>
      <c r="AB421">
        <v>1.7126398427145728</v>
      </c>
      <c r="AC421">
        <v>5.9617765996010776</v>
      </c>
      <c r="AD421">
        <v>1</v>
      </c>
      <c r="AE421">
        <v>0</v>
      </c>
      <c r="AF421">
        <v>1</v>
      </c>
      <c r="AG421">
        <v>0</v>
      </c>
      <c r="AH421">
        <v>0</v>
      </c>
      <c r="AI421">
        <v>0</v>
      </c>
      <c r="AJ421">
        <v>0</v>
      </c>
    </row>
    <row r="422" spans="1:36" x14ac:dyDescent="0.25">
      <c r="A422" t="s">
        <v>2026</v>
      </c>
      <c r="B422" t="s">
        <v>2027</v>
      </c>
      <c r="C422">
        <v>352.16459557965055</v>
      </c>
      <c r="D422">
        <v>232.08492857142858</v>
      </c>
      <c r="E422">
        <v>258.93817150956767</v>
      </c>
      <c r="F422">
        <v>334.57039299154792</v>
      </c>
      <c r="G422">
        <v>395.96299902629016</v>
      </c>
      <c r="H422">
        <v>363.23979797979797</v>
      </c>
      <c r="K422">
        <v>341.96820855189952</v>
      </c>
      <c r="L422">
        <v>362.40600385086645</v>
      </c>
      <c r="N422">
        <v>288.78651928326263</v>
      </c>
      <c r="O422">
        <v>325.56906859381235</v>
      </c>
      <c r="P422">
        <v>395.96299902629016</v>
      </c>
      <c r="Q422">
        <v>232.08492857142858</v>
      </c>
      <c r="R422">
        <v>341.96820855189952</v>
      </c>
      <c r="S422">
        <v>53.991369214242177</v>
      </c>
      <c r="T422">
        <v>16.583691272466393</v>
      </c>
      <c r="U422">
        <v>232515623</v>
      </c>
      <c r="V422">
        <v>729042</v>
      </c>
      <c r="W422" s="22" t="str">
        <f t="shared" si="6"/>
        <v>4805</v>
      </c>
      <c r="X422" s="22" t="e">
        <f>VLOOKUP(W422,Ponder2015!$K$1:$K$84,1,FALSE)</f>
        <v>#N/A</v>
      </c>
      <c r="Y422" s="23">
        <v>1.5667445657001382E-2</v>
      </c>
      <c r="Z422">
        <v>3</v>
      </c>
      <c r="AA422">
        <v>1.7061125057262172</v>
      </c>
      <c r="AB422">
        <v>1.1578941817516817</v>
      </c>
      <c r="AC422">
        <v>1.4734615067718724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0</v>
      </c>
      <c r="AJ422">
        <v>0</v>
      </c>
    </row>
    <row r="423" spans="1:36" x14ac:dyDescent="0.25">
      <c r="A423" s="16" t="s">
        <v>715</v>
      </c>
      <c r="B423" s="16" t="s">
        <v>716</v>
      </c>
      <c r="C423" s="20"/>
      <c r="D423" s="20">
        <v>20502.433053317331</v>
      </c>
      <c r="E423" s="20">
        <v>8580.354838709678</v>
      </c>
      <c r="F423" s="20"/>
      <c r="G423" s="20"/>
      <c r="H423" s="20"/>
      <c r="I423" s="20">
        <v>25679.960829493088</v>
      </c>
      <c r="J423" s="21"/>
      <c r="K423" s="20"/>
      <c r="L423" s="20"/>
      <c r="M423" s="20"/>
      <c r="N423" s="20"/>
      <c r="O423">
        <v>18254.249573840032</v>
      </c>
      <c r="P423">
        <v>25679.960829493088</v>
      </c>
      <c r="Q423">
        <v>8580.354838709678</v>
      </c>
      <c r="R423">
        <v>20502.433053317331</v>
      </c>
      <c r="S423">
        <v>8768.6873577551505</v>
      </c>
      <c r="T423">
        <v>48.036416519260598</v>
      </c>
      <c r="U423" s="22">
        <v>231573704</v>
      </c>
      <c r="V423" s="22">
        <v>10235</v>
      </c>
      <c r="W423" s="22" t="str">
        <f t="shared" si="6"/>
        <v>1209</v>
      </c>
      <c r="X423" s="22" t="e">
        <f>VLOOKUP(W423,Ponder2015!$K$1:$K$84,1,FALSE)</f>
        <v>#N/A</v>
      </c>
      <c r="Y423" s="23">
        <v>1.5603976955176572E-2</v>
      </c>
      <c r="Z423">
        <v>9</v>
      </c>
      <c r="AA423">
        <v>2.9928786527148876</v>
      </c>
      <c r="AB423">
        <v>1.2525323586089225</v>
      </c>
      <c r="AC423">
        <v>2.3894621421508142</v>
      </c>
      <c r="AD423">
        <v>0</v>
      </c>
      <c r="AE423">
        <v>1</v>
      </c>
      <c r="AF423">
        <v>1</v>
      </c>
      <c r="AG423">
        <v>1</v>
      </c>
      <c r="AH423">
        <v>0</v>
      </c>
      <c r="AI423">
        <v>0</v>
      </c>
      <c r="AJ423">
        <v>0</v>
      </c>
    </row>
    <row r="424" spans="1:36" x14ac:dyDescent="0.25">
      <c r="A424" t="s">
        <v>3897</v>
      </c>
      <c r="B424" t="s">
        <v>3898</v>
      </c>
      <c r="C424">
        <v>15346.912727272727</v>
      </c>
      <c r="D424">
        <v>3895.1919384334046</v>
      </c>
      <c r="E424">
        <v>15046.041666666666</v>
      </c>
      <c r="F424">
        <v>26940</v>
      </c>
      <c r="G424">
        <v>24235.9583290142</v>
      </c>
      <c r="H424">
        <v>163595.3125</v>
      </c>
      <c r="I424">
        <v>27878.458128078819</v>
      </c>
      <c r="J424" s="17">
        <v>10081.167731629394</v>
      </c>
      <c r="K424">
        <v>67290.178571428565</v>
      </c>
      <c r="L424">
        <v>64310.683333333334</v>
      </c>
      <c r="M424">
        <v>15650.51298026999</v>
      </c>
      <c r="N424">
        <v>46016.261538461542</v>
      </c>
      <c r="O424">
        <v>40023.889953715719</v>
      </c>
      <c r="P424">
        <v>163595.3125</v>
      </c>
      <c r="Q424">
        <v>3895.1919384334046</v>
      </c>
      <c r="R424">
        <v>25587.979164507102</v>
      </c>
      <c r="S424">
        <v>43937.785912720283</v>
      </c>
      <c r="T424">
        <v>109.77889946112349</v>
      </c>
      <c r="U424">
        <v>230958950</v>
      </c>
      <c r="V424">
        <v>21212.5</v>
      </c>
      <c r="W424" s="22" t="str">
        <f t="shared" si="6"/>
        <v>8483</v>
      </c>
      <c r="X424" s="22" t="e">
        <f>VLOOKUP(W424,Ponder2015!$K$1:$K$84,1,FALSE)</f>
        <v>#N/A</v>
      </c>
      <c r="Y424" s="23">
        <v>1.556255339505982E-2</v>
      </c>
      <c r="Z424">
        <v>0</v>
      </c>
      <c r="AA424">
        <v>41.999294280167334</v>
      </c>
      <c r="AB424">
        <v>6.393444024955353</v>
      </c>
      <c r="AC424">
        <v>6.5691189468825648</v>
      </c>
      <c r="AD424">
        <v>1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</row>
    <row r="425" spans="1:36" x14ac:dyDescent="0.25">
      <c r="A425" t="s">
        <v>2178</v>
      </c>
      <c r="B425" t="s">
        <v>2174</v>
      </c>
      <c r="C425">
        <v>544.74867007337525</v>
      </c>
      <c r="D425">
        <v>531.25</v>
      </c>
      <c r="E425">
        <v>543.80664652567975</v>
      </c>
      <c r="F425">
        <v>477.88605697151422</v>
      </c>
      <c r="G425">
        <v>508.09464508094646</v>
      </c>
      <c r="H425">
        <v>500.98231827111982</v>
      </c>
      <c r="I425">
        <v>528.90824622531943</v>
      </c>
      <c r="J425" s="17">
        <v>470.44393021120294</v>
      </c>
      <c r="L425">
        <v>1036.8168896321069</v>
      </c>
      <c r="N425">
        <v>5766.666666666667</v>
      </c>
      <c r="O425">
        <v>1090.9604069657933</v>
      </c>
      <c r="P425">
        <v>5766.666666666667</v>
      </c>
      <c r="Q425">
        <v>470.44393021120294</v>
      </c>
      <c r="R425">
        <v>530.07912311265977</v>
      </c>
      <c r="S425">
        <v>1651.288080246552</v>
      </c>
      <c r="T425">
        <v>151.36095404590861</v>
      </c>
      <c r="U425">
        <v>229707026</v>
      </c>
      <c r="V425">
        <v>421363</v>
      </c>
      <c r="W425" s="22" t="str">
        <f t="shared" si="6"/>
        <v>5208</v>
      </c>
      <c r="X425" s="22" t="str">
        <f>VLOOKUP(W425,Ponder2015!$K$1:$K$84,1,FALSE)</f>
        <v>5208</v>
      </c>
      <c r="Y425" s="23">
        <v>1.547819583239963E-2</v>
      </c>
      <c r="Z425">
        <v>2</v>
      </c>
      <c r="AA425">
        <v>12.257925538709271</v>
      </c>
      <c r="AB425">
        <v>10.87887904885674</v>
      </c>
      <c r="AC425">
        <v>1.1267636567755992</v>
      </c>
      <c r="AD425">
        <v>1</v>
      </c>
      <c r="AE425">
        <v>0</v>
      </c>
      <c r="AF425">
        <v>0</v>
      </c>
      <c r="AG425">
        <v>1</v>
      </c>
      <c r="AH425">
        <v>0</v>
      </c>
      <c r="AI425">
        <v>0</v>
      </c>
      <c r="AJ425">
        <v>0</v>
      </c>
    </row>
    <row r="426" spans="1:36" x14ac:dyDescent="0.25">
      <c r="A426" t="s">
        <v>3959</v>
      </c>
      <c r="B426" t="s">
        <v>3960</v>
      </c>
      <c r="C426">
        <v>1373.4020833333334</v>
      </c>
      <c r="D426">
        <v>5291.8489592367732</v>
      </c>
      <c r="E426">
        <v>5830.9222857142859</v>
      </c>
      <c r="F426">
        <v>508.95538461538462</v>
      </c>
      <c r="G426">
        <v>1354.8365714285715</v>
      </c>
      <c r="H426">
        <v>239.80791666666667</v>
      </c>
      <c r="I426">
        <v>2548.9451489236212</v>
      </c>
      <c r="K426">
        <v>5967.0349999999999</v>
      </c>
      <c r="M426">
        <v>9392.173913043478</v>
      </c>
      <c r="N426">
        <v>1293.6935093509351</v>
      </c>
      <c r="O426">
        <v>3380.1620772313049</v>
      </c>
      <c r="P426">
        <v>9392.173913043478</v>
      </c>
      <c r="Q426">
        <v>239.80791666666667</v>
      </c>
      <c r="R426">
        <v>1961.1736161284773</v>
      </c>
      <c r="S426">
        <v>3050.9729602307998</v>
      </c>
      <c r="T426">
        <v>90.261144007918574</v>
      </c>
      <c r="U426">
        <v>229677287</v>
      </c>
      <c r="V426">
        <v>80145</v>
      </c>
      <c r="W426" s="22" t="str">
        <f t="shared" si="6"/>
        <v>8504</v>
      </c>
      <c r="X426" s="22" t="e">
        <f>VLOOKUP(W426,Ponder2015!$K$1:$K$84,1,FALSE)</f>
        <v>#N/A</v>
      </c>
      <c r="Y426" s="23">
        <v>1.5476191949131994E-2</v>
      </c>
      <c r="Z426">
        <v>2</v>
      </c>
      <c r="AA426">
        <v>39.165403893227648</v>
      </c>
      <c r="AB426">
        <v>4.789057855869193</v>
      </c>
      <c r="AC426">
        <v>8.1781020551315304</v>
      </c>
      <c r="AD426">
        <v>1</v>
      </c>
      <c r="AE426">
        <v>0</v>
      </c>
      <c r="AF426">
        <v>1</v>
      </c>
      <c r="AG426">
        <v>0</v>
      </c>
      <c r="AH426">
        <v>0</v>
      </c>
      <c r="AI426">
        <v>0</v>
      </c>
      <c r="AJ426">
        <v>0</v>
      </c>
    </row>
    <row r="427" spans="1:36" x14ac:dyDescent="0.25">
      <c r="A427" t="s">
        <v>4331</v>
      </c>
      <c r="B427" t="s">
        <v>4332</v>
      </c>
      <c r="C427">
        <v>2162.7916017797552</v>
      </c>
      <c r="F427">
        <v>6122.2654000000002</v>
      </c>
      <c r="G427">
        <v>4787.595302013423</v>
      </c>
      <c r="H427">
        <v>86.124401913875602</v>
      </c>
      <c r="I427">
        <v>3227.7017241379313</v>
      </c>
      <c r="O427">
        <v>3277.2956859689971</v>
      </c>
      <c r="P427">
        <v>6122.2654000000002</v>
      </c>
      <c r="Q427">
        <v>86.124401913875602</v>
      </c>
      <c r="R427">
        <v>3227.7017241379313</v>
      </c>
      <c r="S427">
        <v>2334.6847047770825</v>
      </c>
      <c r="T427">
        <v>71.238146584469291</v>
      </c>
      <c r="U427">
        <v>229416479</v>
      </c>
      <c r="V427">
        <v>259780</v>
      </c>
      <c r="W427" s="22" t="str">
        <f t="shared" si="6"/>
        <v>8705</v>
      </c>
      <c r="X427" s="22" t="e">
        <f>VLOOKUP(W427,Ponder2015!$K$1:$K$84,1,FALSE)</f>
        <v>#N/A</v>
      </c>
      <c r="Y427" s="23">
        <v>1.5458618097043306E-2</v>
      </c>
      <c r="Z427">
        <v>7</v>
      </c>
      <c r="AA427">
        <v>71.086303811111108</v>
      </c>
      <c r="AB427">
        <v>1.8967878457341536</v>
      </c>
      <c r="AC427">
        <v>37.47720335249042</v>
      </c>
      <c r="AD427">
        <v>0</v>
      </c>
      <c r="AE427">
        <v>0</v>
      </c>
      <c r="AF427">
        <v>1</v>
      </c>
      <c r="AG427">
        <v>0</v>
      </c>
      <c r="AH427">
        <v>0</v>
      </c>
      <c r="AI427">
        <v>0</v>
      </c>
      <c r="AJ427">
        <v>0</v>
      </c>
    </row>
    <row r="428" spans="1:36" x14ac:dyDescent="0.25">
      <c r="A428" t="s">
        <v>2853</v>
      </c>
      <c r="B428" t="s">
        <v>2854</v>
      </c>
      <c r="G428">
        <v>244.3</v>
      </c>
      <c r="H428">
        <v>350</v>
      </c>
      <c r="J428" s="17">
        <v>183.13379069939924</v>
      </c>
      <c r="K428">
        <v>225.93597942455267</v>
      </c>
      <c r="O428">
        <v>250.84244253098797</v>
      </c>
      <c r="P428">
        <v>350</v>
      </c>
      <c r="Q428">
        <v>183.13379069939924</v>
      </c>
      <c r="R428">
        <v>235.11798971227634</v>
      </c>
      <c r="S428">
        <v>70.898561797390613</v>
      </c>
      <c r="T428">
        <v>28.264180926492184</v>
      </c>
      <c r="U428">
        <v>227953009</v>
      </c>
      <c r="V428">
        <v>999559</v>
      </c>
      <c r="W428" s="22" t="str">
        <f t="shared" si="6"/>
        <v>7216</v>
      </c>
      <c r="X428" s="22" t="e">
        <f>VLOOKUP(W428,Ponder2015!$K$1:$K$84,1,FALSE)</f>
        <v>#N/A</v>
      </c>
      <c r="Y428" s="23">
        <v>1.5360006070892909E-2</v>
      </c>
      <c r="Z428">
        <v>8</v>
      </c>
      <c r="AA428">
        <v>1.9111710551249357</v>
      </c>
      <c r="AB428">
        <v>1.4886142928846473</v>
      </c>
      <c r="AC428">
        <v>1.2838591327921856</v>
      </c>
      <c r="AD428">
        <v>0</v>
      </c>
      <c r="AE428">
        <v>1</v>
      </c>
      <c r="AF428">
        <v>1</v>
      </c>
      <c r="AG428">
        <v>1</v>
      </c>
      <c r="AH428">
        <v>1</v>
      </c>
      <c r="AI428">
        <v>0</v>
      </c>
      <c r="AJ428">
        <v>0</v>
      </c>
    </row>
    <row r="429" spans="1:36" x14ac:dyDescent="0.25">
      <c r="A429" s="16" t="s">
        <v>926</v>
      </c>
      <c r="B429" s="16" t="s">
        <v>927</v>
      </c>
      <c r="C429" s="20">
        <v>18563.666666666668</v>
      </c>
      <c r="D429" s="20">
        <v>949.03063155282587</v>
      </c>
      <c r="E429" s="20">
        <v>558.99824824824827</v>
      </c>
      <c r="F429" s="20">
        <v>12710.713207547169</v>
      </c>
      <c r="G429" s="20">
        <v>1121.4417444873613</v>
      </c>
      <c r="H429" s="20">
        <v>24117.366666666665</v>
      </c>
      <c r="I429" s="20">
        <v>9025.8003203416974</v>
      </c>
      <c r="J429" s="21">
        <v>13745.907960199005</v>
      </c>
      <c r="K429" s="20">
        <v>10282.604111405835</v>
      </c>
      <c r="L429" s="20">
        <v>509.16228306202072</v>
      </c>
      <c r="M429" s="20">
        <v>10537.555285540704</v>
      </c>
      <c r="N429" s="20">
        <v>8264.7683397683395</v>
      </c>
      <c r="O429">
        <v>9198.9179554572129</v>
      </c>
      <c r="P429">
        <v>24117.366666666665</v>
      </c>
      <c r="Q429">
        <v>509.16228306202072</v>
      </c>
      <c r="R429">
        <v>9654.2022158737673</v>
      </c>
      <c r="S429">
        <v>7571.4878696565611</v>
      </c>
      <c r="T429">
        <v>82.30846178125563</v>
      </c>
      <c r="U429" s="22">
        <v>226092201</v>
      </c>
      <c r="V429" s="22">
        <v>206718</v>
      </c>
      <c r="W429" s="22" t="str">
        <f t="shared" si="6"/>
        <v>2104</v>
      </c>
      <c r="X429" s="22" t="str">
        <f>VLOOKUP(W429,Ponder2015!$K$1:$K$84,1,FALSE)</f>
        <v>2104</v>
      </c>
      <c r="Y429" s="23">
        <v>1.5234620482423814E-2</v>
      </c>
      <c r="Z429">
        <v>0</v>
      </c>
      <c r="AA429">
        <v>47.366758043484033</v>
      </c>
      <c r="AB429">
        <v>2.4981211422122556</v>
      </c>
      <c r="AC429">
        <v>18.960953191220167</v>
      </c>
      <c r="AD429">
        <v>1</v>
      </c>
      <c r="AE429">
        <v>0</v>
      </c>
      <c r="AF429">
        <v>1</v>
      </c>
      <c r="AG429">
        <v>0</v>
      </c>
      <c r="AH429">
        <v>0</v>
      </c>
      <c r="AI429">
        <v>0</v>
      </c>
      <c r="AJ429">
        <v>0</v>
      </c>
    </row>
    <row r="430" spans="1:36" x14ac:dyDescent="0.25">
      <c r="A430" t="s">
        <v>3625</v>
      </c>
      <c r="B430" t="s">
        <v>3560</v>
      </c>
      <c r="C430">
        <v>828.42322991249</v>
      </c>
      <c r="D430">
        <v>1108</v>
      </c>
      <c r="E430">
        <v>993.36226415094336</v>
      </c>
      <c r="F430">
        <v>2186.4802435548645</v>
      </c>
      <c r="G430">
        <v>10875.100941619587</v>
      </c>
      <c r="H430">
        <v>418.65273972602739</v>
      </c>
      <c r="I430">
        <v>394.89627659574467</v>
      </c>
      <c r="J430" s="17">
        <v>941.17096774193544</v>
      </c>
      <c r="K430">
        <v>366.06060606060606</v>
      </c>
      <c r="L430">
        <v>4503.8497409326428</v>
      </c>
      <c r="M430">
        <v>1498.1818181818182</v>
      </c>
      <c r="N430">
        <v>284.69545997262588</v>
      </c>
      <c r="O430">
        <v>2033.2395240374408</v>
      </c>
      <c r="P430">
        <v>10875.100941619587</v>
      </c>
      <c r="Q430">
        <v>284.69545997262588</v>
      </c>
      <c r="R430">
        <v>967.2666159464394</v>
      </c>
      <c r="S430">
        <v>3019.6591850738623</v>
      </c>
      <c r="T430">
        <v>148.51468060573944</v>
      </c>
      <c r="U430">
        <v>224968513</v>
      </c>
      <c r="V430">
        <v>230196</v>
      </c>
      <c r="W430" s="22" t="str">
        <f t="shared" si="6"/>
        <v>8437</v>
      </c>
      <c r="X430" s="22" t="e">
        <f>VLOOKUP(W430,Ponder2015!$K$1:$K$84,1,FALSE)</f>
        <v>#N/A</v>
      </c>
      <c r="Y430" s="23">
        <v>1.515890376090517E-2</v>
      </c>
      <c r="Z430">
        <v>0</v>
      </c>
      <c r="AA430">
        <v>38.199066970246918</v>
      </c>
      <c r="AB430">
        <v>11.243126519960217</v>
      </c>
      <c r="AC430">
        <v>3.3975484401452847</v>
      </c>
      <c r="AD430">
        <v>1</v>
      </c>
      <c r="AE430">
        <v>0</v>
      </c>
      <c r="AF430">
        <v>0</v>
      </c>
      <c r="AG430">
        <v>1</v>
      </c>
      <c r="AH430">
        <v>0</v>
      </c>
      <c r="AI430">
        <v>0</v>
      </c>
      <c r="AJ430">
        <v>0</v>
      </c>
    </row>
    <row r="431" spans="1:36" x14ac:dyDescent="0.25">
      <c r="A431" t="s">
        <v>3468</v>
      </c>
      <c r="B431" t="s">
        <v>2502</v>
      </c>
      <c r="D431">
        <v>14448.614864864865</v>
      </c>
      <c r="G431">
        <v>13919.263736263736</v>
      </c>
      <c r="J431" s="17">
        <v>110584.81536926147</v>
      </c>
      <c r="O431">
        <v>46317.564656796691</v>
      </c>
      <c r="P431">
        <v>110584.81536926147</v>
      </c>
      <c r="Q431">
        <v>13919.263736263736</v>
      </c>
      <c r="R431">
        <v>14448.614864864865</v>
      </c>
      <c r="S431">
        <v>55657.701073242701</v>
      </c>
      <c r="T431">
        <v>120.16543072947474</v>
      </c>
      <c r="U431">
        <v>224572955</v>
      </c>
      <c r="V431">
        <v>2215.6</v>
      </c>
      <c r="W431" s="22" t="str">
        <f t="shared" si="6"/>
        <v>8419</v>
      </c>
      <c r="X431" s="22" t="e">
        <f>VLOOKUP(W431,Ponder2015!$K$1:$K$84,1,FALSE)</f>
        <v>#N/A</v>
      </c>
      <c r="Y431" s="23">
        <v>1.5132250139143195E-2</v>
      </c>
      <c r="Z431">
        <v>9</v>
      </c>
      <c r="AA431">
        <v>7.9447316657385993</v>
      </c>
      <c r="AB431">
        <v>7.653662057127284</v>
      </c>
      <c r="AC431">
        <v>1.0380301098270028</v>
      </c>
      <c r="AD431">
        <v>0</v>
      </c>
      <c r="AE431">
        <v>1</v>
      </c>
      <c r="AF431">
        <v>0</v>
      </c>
      <c r="AG431">
        <v>1</v>
      </c>
      <c r="AH431">
        <v>0</v>
      </c>
      <c r="AI431">
        <v>0</v>
      </c>
      <c r="AJ431">
        <v>0</v>
      </c>
    </row>
    <row r="432" spans="1:36" x14ac:dyDescent="0.25">
      <c r="A432" t="s">
        <v>3495</v>
      </c>
      <c r="B432" t="s">
        <v>3496</v>
      </c>
      <c r="C432">
        <v>16739.605752212388</v>
      </c>
      <c r="D432">
        <v>3403.9058823529413</v>
      </c>
      <c r="E432">
        <v>7243.6315789473683</v>
      </c>
      <c r="G432">
        <v>8613.7086956521744</v>
      </c>
      <c r="H432">
        <v>1901.8620958317101</v>
      </c>
      <c r="I432">
        <v>1216.6666666666667</v>
      </c>
      <c r="K432">
        <v>10041.66338028169</v>
      </c>
      <c r="L432">
        <v>2640.1782705099777</v>
      </c>
      <c r="M432">
        <v>3572.8440594059407</v>
      </c>
      <c r="N432">
        <v>3750</v>
      </c>
      <c r="O432">
        <v>5912.4066381860848</v>
      </c>
      <c r="P432">
        <v>16739.605752212388</v>
      </c>
      <c r="Q432">
        <v>1216.6666666666667</v>
      </c>
      <c r="R432">
        <v>3661.4220297029706</v>
      </c>
      <c r="S432">
        <v>4814.7025524020619</v>
      </c>
      <c r="T432">
        <v>81.433887197569405</v>
      </c>
      <c r="U432">
        <v>223377773</v>
      </c>
      <c r="V432">
        <v>40298</v>
      </c>
      <c r="W432" s="22" t="str">
        <f t="shared" si="6"/>
        <v>8422</v>
      </c>
      <c r="X432" s="22" t="e">
        <f>VLOOKUP(W432,Ponder2015!$K$1:$K$84,1,FALSE)</f>
        <v>#N/A</v>
      </c>
      <c r="Y432" s="23">
        <v>1.5051715984949065E-2</v>
      </c>
      <c r="Z432">
        <v>2</v>
      </c>
      <c r="AA432">
        <v>13.758580070311551</v>
      </c>
      <c r="AB432">
        <v>4.5718864464172064</v>
      </c>
      <c r="AC432">
        <v>3.0093879696188797</v>
      </c>
      <c r="AD432">
        <v>1</v>
      </c>
      <c r="AE432">
        <v>0</v>
      </c>
      <c r="AF432">
        <v>1</v>
      </c>
      <c r="AG432">
        <v>1</v>
      </c>
      <c r="AH432">
        <v>0</v>
      </c>
      <c r="AI432">
        <v>0</v>
      </c>
      <c r="AJ432">
        <v>0</v>
      </c>
    </row>
    <row r="433" spans="1:36" x14ac:dyDescent="0.25">
      <c r="A433" t="s">
        <v>4650</v>
      </c>
      <c r="B433" t="s">
        <v>308</v>
      </c>
      <c r="C433">
        <v>653.71771823411711</v>
      </c>
      <c r="D433">
        <v>759.91172389638029</v>
      </c>
      <c r="E433">
        <v>806.94679457679922</v>
      </c>
      <c r="F433">
        <v>3276.9</v>
      </c>
      <c r="G433">
        <v>847.17081081081085</v>
      </c>
      <c r="H433">
        <v>411.26028652340494</v>
      </c>
      <c r="I433">
        <v>1061.5333333333333</v>
      </c>
      <c r="J433" s="17">
        <v>832.24300486618006</v>
      </c>
      <c r="K433">
        <v>796.89237751227188</v>
      </c>
      <c r="L433">
        <v>669.09601837672278</v>
      </c>
      <c r="M433">
        <v>2460.574342105263</v>
      </c>
      <c r="N433">
        <v>1884.9082406471182</v>
      </c>
      <c r="O433">
        <v>1205.0962209068668</v>
      </c>
      <c r="P433">
        <v>3276.9</v>
      </c>
      <c r="Q433">
        <v>411.26028652340494</v>
      </c>
      <c r="R433">
        <v>819.59489972148958</v>
      </c>
      <c r="S433">
        <v>871.95254028043587</v>
      </c>
      <c r="T433">
        <v>72.355428981784414</v>
      </c>
      <c r="U433">
        <v>223330468</v>
      </c>
      <c r="V433">
        <v>302405</v>
      </c>
      <c r="W433" s="22" t="str">
        <f t="shared" si="6"/>
        <v>9401</v>
      </c>
      <c r="X433" s="22" t="e">
        <f>VLOOKUP(W433,Ponder2015!$K$1:$K$84,1,FALSE)</f>
        <v>#N/A</v>
      </c>
      <c r="Y433" s="23">
        <v>1.5048528463580643E-2</v>
      </c>
      <c r="Z433">
        <v>0</v>
      </c>
      <c r="AA433">
        <v>7.9679465958197033</v>
      </c>
      <c r="AB433">
        <v>3.9981947192613556</v>
      </c>
      <c r="AC433">
        <v>1.9928860786679585</v>
      </c>
      <c r="AD433">
        <v>1</v>
      </c>
      <c r="AE433">
        <v>1</v>
      </c>
      <c r="AF433">
        <v>1</v>
      </c>
      <c r="AG433">
        <v>1</v>
      </c>
      <c r="AH433">
        <v>0</v>
      </c>
      <c r="AI433">
        <v>0</v>
      </c>
      <c r="AJ433">
        <v>0</v>
      </c>
    </row>
    <row r="434" spans="1:36" x14ac:dyDescent="0.25">
      <c r="A434" t="s">
        <v>3572</v>
      </c>
      <c r="B434" t="s">
        <v>308</v>
      </c>
      <c r="D434">
        <v>166.66666666666666</v>
      </c>
      <c r="E434">
        <v>10740.319742920265</v>
      </c>
      <c r="I434">
        <v>2000</v>
      </c>
      <c r="J434" s="17">
        <v>1335.7126001657916</v>
      </c>
      <c r="N434">
        <v>1046.2855902777778</v>
      </c>
      <c r="O434">
        <v>3057.7969200061002</v>
      </c>
      <c r="P434">
        <v>10740.319742920265</v>
      </c>
      <c r="Q434">
        <v>166.66666666666666</v>
      </c>
      <c r="R434">
        <v>1335.7126001657916</v>
      </c>
      <c r="S434">
        <v>4344.8382485603306</v>
      </c>
      <c r="T434">
        <v>142.09047762896114</v>
      </c>
      <c r="U434">
        <v>222410163</v>
      </c>
      <c r="V434">
        <v>73343</v>
      </c>
      <c r="W434" s="22" t="str">
        <f t="shared" si="6"/>
        <v>8430</v>
      </c>
      <c r="X434" s="22" t="e">
        <f>VLOOKUP(W434,Ponder2015!$K$1:$K$84,1,FALSE)</f>
        <v>#N/A</v>
      </c>
      <c r="Y434" s="23">
        <v>1.4986516163549662E-2</v>
      </c>
      <c r="Z434">
        <v>7</v>
      </c>
      <c r="AA434">
        <v>64.441918457521595</v>
      </c>
      <c r="AB434">
        <v>8.0408912378210342</v>
      </c>
      <c r="AC434">
        <v>8.0142756009947504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</row>
    <row r="435" spans="1:36" x14ac:dyDescent="0.25">
      <c r="A435" s="16" t="s">
        <v>1438</v>
      </c>
      <c r="B435" s="16" t="s">
        <v>308</v>
      </c>
      <c r="C435" s="20">
        <v>785.180675255442</v>
      </c>
      <c r="D435" s="20"/>
      <c r="E435" s="20">
        <v>262.04792552580165</v>
      </c>
      <c r="F435" s="20">
        <v>309.63757521228138</v>
      </c>
      <c r="G435" s="20"/>
      <c r="H435" s="20">
        <v>3306.0058163265307</v>
      </c>
      <c r="I435" s="20"/>
      <c r="J435" s="21"/>
      <c r="K435" s="20">
        <v>99.098767358402242</v>
      </c>
      <c r="L435" s="20">
        <v>246.52459002680877</v>
      </c>
      <c r="M435" s="20"/>
      <c r="N435" s="20">
        <v>161.09466737832986</v>
      </c>
      <c r="O435">
        <v>738.51285958337098</v>
      </c>
      <c r="P435">
        <v>3306.0058163265307</v>
      </c>
      <c r="Q435">
        <v>99.098767358402242</v>
      </c>
      <c r="R435">
        <v>262.04792552580165</v>
      </c>
      <c r="S435">
        <v>1153.9400199810129</v>
      </c>
      <c r="T435">
        <v>156.2518519490647</v>
      </c>
      <c r="U435" s="22">
        <v>221131229</v>
      </c>
      <c r="V435" s="22">
        <v>386358</v>
      </c>
      <c r="W435" s="22" t="str">
        <f t="shared" si="6"/>
        <v>3209</v>
      </c>
      <c r="X435" s="22" t="e">
        <f>VLOOKUP(W435,Ponder2015!$K$1:$K$84,1,FALSE)</f>
        <v>#N/A</v>
      </c>
      <c r="Y435" s="23">
        <v>1.4900338604014698E-2</v>
      </c>
      <c r="Z435">
        <v>5</v>
      </c>
      <c r="AA435">
        <v>33.360715823739518</v>
      </c>
      <c r="AB435">
        <v>12.616035061880375</v>
      </c>
      <c r="AC435">
        <v>2.6443106459445129</v>
      </c>
      <c r="AD435">
        <v>1</v>
      </c>
      <c r="AE435">
        <v>0</v>
      </c>
      <c r="AF435">
        <v>0</v>
      </c>
      <c r="AG435">
        <v>1</v>
      </c>
      <c r="AH435">
        <v>0</v>
      </c>
      <c r="AI435">
        <v>0</v>
      </c>
      <c r="AJ435">
        <v>0</v>
      </c>
    </row>
    <row r="436" spans="1:36" x14ac:dyDescent="0.25">
      <c r="A436" t="s">
        <v>2256</v>
      </c>
      <c r="B436" t="s">
        <v>308</v>
      </c>
      <c r="C436">
        <v>500</v>
      </c>
      <c r="D436">
        <v>504.19343200447292</v>
      </c>
      <c r="E436">
        <v>340.09045764362219</v>
      </c>
      <c r="F436">
        <v>610.13991825613084</v>
      </c>
      <c r="H436">
        <v>572.48678706254464</v>
      </c>
      <c r="I436">
        <v>258.863163463234</v>
      </c>
      <c r="J436" s="17">
        <v>673.43013532005477</v>
      </c>
      <c r="K436">
        <v>638.60362318840578</v>
      </c>
      <c r="L436">
        <v>531.4579221391034</v>
      </c>
      <c r="M436">
        <v>560.42820051413878</v>
      </c>
      <c r="N436">
        <v>566.77576931902195</v>
      </c>
      <c r="O436">
        <v>523.31540081006631</v>
      </c>
      <c r="P436">
        <v>673.43013532005477</v>
      </c>
      <c r="Q436">
        <v>258.863163463234</v>
      </c>
      <c r="R436">
        <v>560.42820051413878</v>
      </c>
      <c r="S436">
        <v>123.90731101122543</v>
      </c>
      <c r="T436">
        <v>23.677367572103371</v>
      </c>
      <c r="U436">
        <v>220913099</v>
      </c>
      <c r="V436">
        <v>429880</v>
      </c>
      <c r="W436" s="22" t="str">
        <f t="shared" si="6"/>
        <v>5512</v>
      </c>
      <c r="X436" s="22" t="str">
        <f>VLOOKUP(W436,Ponder2015!$K$1:$K$84,1,FALSE)</f>
        <v>5512</v>
      </c>
      <c r="Y436" s="23">
        <v>1.4885640495229287E-2</v>
      </c>
      <c r="Z436">
        <v>1</v>
      </c>
      <c r="AA436">
        <v>2.6014907888418088</v>
      </c>
      <c r="AB436">
        <v>1.2016349903560306</v>
      </c>
      <c r="AC436">
        <v>2.1649592511208557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0</v>
      </c>
      <c r="AJ436">
        <v>0</v>
      </c>
    </row>
    <row r="437" spans="1:36" x14ac:dyDescent="0.25">
      <c r="A437" t="s">
        <v>4127</v>
      </c>
      <c r="B437" t="s">
        <v>4128</v>
      </c>
      <c r="C437">
        <v>5550.7677543186182</v>
      </c>
      <c r="E437">
        <v>31353.887623513649</v>
      </c>
      <c r="G437">
        <v>99957.029411764699</v>
      </c>
      <c r="H437">
        <v>1615.29375</v>
      </c>
      <c r="I437">
        <v>1487.9891388673391</v>
      </c>
      <c r="J437" s="17">
        <v>71729.6875</v>
      </c>
      <c r="K437">
        <v>197660.55555555556</v>
      </c>
      <c r="M437">
        <v>2342.192040017399</v>
      </c>
      <c r="N437">
        <v>26478.314741035858</v>
      </c>
      <c r="O437">
        <v>48686.190835008128</v>
      </c>
      <c r="P437">
        <v>197660.55555555556</v>
      </c>
      <c r="Q437">
        <v>1487.9891388673391</v>
      </c>
      <c r="R437">
        <v>26478.314741035858</v>
      </c>
      <c r="S437">
        <v>65763.242022445193</v>
      </c>
      <c r="T437">
        <v>135.0757594598214</v>
      </c>
      <c r="U437">
        <v>220536118</v>
      </c>
      <c r="V437">
        <v>12416.1</v>
      </c>
      <c r="W437" s="22" t="str">
        <f t="shared" si="6"/>
        <v>8525</v>
      </c>
      <c r="X437" s="22" t="e">
        <f>VLOOKUP(W437,Ponder2015!$K$1:$K$84,1,FALSE)</f>
        <v>#N/A</v>
      </c>
      <c r="Y437" s="23">
        <v>1.4860238635109024E-2</v>
      </c>
      <c r="Z437">
        <v>3</v>
      </c>
      <c r="AA437">
        <v>132.8373644622267</v>
      </c>
      <c r="AB437">
        <v>7.4649975834460109</v>
      </c>
      <c r="AC437">
        <v>17.794696244349751</v>
      </c>
      <c r="AD437">
        <v>1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</row>
    <row r="438" spans="1:36" x14ac:dyDescent="0.25">
      <c r="A438" t="s">
        <v>2861</v>
      </c>
      <c r="B438" t="s">
        <v>2862</v>
      </c>
      <c r="C438">
        <v>418.43478260869563</v>
      </c>
      <c r="D438">
        <v>1196.8383333333334</v>
      </c>
      <c r="E438">
        <v>682.72355555555555</v>
      </c>
      <c r="F438">
        <v>216.59571428571428</v>
      </c>
      <c r="G438">
        <v>160</v>
      </c>
      <c r="H438">
        <v>965.70555555555552</v>
      </c>
      <c r="I438">
        <v>601</v>
      </c>
      <c r="J438" s="17">
        <v>333.33333333333331</v>
      </c>
      <c r="K438">
        <v>275.32423923493531</v>
      </c>
      <c r="L438">
        <v>480.41500000000002</v>
      </c>
      <c r="M438">
        <v>2054</v>
      </c>
      <c r="N438">
        <v>111.52209813874788</v>
      </c>
      <c r="O438">
        <v>624.65771767048921</v>
      </c>
      <c r="P438">
        <v>2054</v>
      </c>
      <c r="Q438">
        <v>111.52209813874788</v>
      </c>
      <c r="R438">
        <v>449.42489130434785</v>
      </c>
      <c r="S438">
        <v>556.50060587218024</v>
      </c>
      <c r="T438">
        <v>89.088886622183338</v>
      </c>
      <c r="U438">
        <v>219927368</v>
      </c>
      <c r="V438">
        <v>791392</v>
      </c>
      <c r="W438" s="22" t="str">
        <f t="shared" si="6"/>
        <v>7216</v>
      </c>
      <c r="X438" s="22" t="e">
        <f>VLOOKUP(W438,Ponder2015!$K$1:$K$84,1,FALSE)</f>
        <v>#N/A</v>
      </c>
      <c r="Y438" s="23">
        <v>1.481921963853304E-2</v>
      </c>
      <c r="Z438">
        <v>0</v>
      </c>
      <c r="AA438">
        <v>18.41787443278335</v>
      </c>
      <c r="AB438">
        <v>4.570285357445953</v>
      </c>
      <c r="AC438">
        <v>4.0299178261980444</v>
      </c>
      <c r="AD438">
        <v>1</v>
      </c>
      <c r="AE438">
        <v>0</v>
      </c>
      <c r="AF438">
        <v>1</v>
      </c>
      <c r="AG438">
        <v>1</v>
      </c>
      <c r="AH438">
        <v>0</v>
      </c>
      <c r="AI438">
        <v>0</v>
      </c>
      <c r="AJ438">
        <v>0</v>
      </c>
    </row>
    <row r="439" spans="1:36" x14ac:dyDescent="0.25">
      <c r="A439" s="16" t="s">
        <v>1544</v>
      </c>
      <c r="B439" s="16" t="s">
        <v>1545</v>
      </c>
      <c r="C439" s="20">
        <v>439.31996606334843</v>
      </c>
      <c r="D439" s="20">
        <v>260.57686471009305</v>
      </c>
      <c r="E439" s="20">
        <v>349.52344145055264</v>
      </c>
      <c r="F439" s="20">
        <v>307.04128995916068</v>
      </c>
      <c r="G439" s="20">
        <v>313.34212487816063</v>
      </c>
      <c r="H439" s="20">
        <v>308.93665158371039</v>
      </c>
      <c r="I439" s="20">
        <v>298.40644691313059</v>
      </c>
      <c r="J439" s="21">
        <v>317.43708580012373</v>
      </c>
      <c r="K439" s="20">
        <v>312.08634385577125</v>
      </c>
      <c r="L439" s="20">
        <v>320.11742502339303</v>
      </c>
      <c r="M439" s="20">
        <v>307.16137932575231</v>
      </c>
      <c r="N439" s="20">
        <v>268.03663167299533</v>
      </c>
      <c r="O439">
        <v>316.83213760301601</v>
      </c>
      <c r="P439">
        <v>439.31996606334843</v>
      </c>
      <c r="Q439">
        <v>260.57686471009305</v>
      </c>
      <c r="R439">
        <v>310.51149771974082</v>
      </c>
      <c r="S439">
        <v>44.979528129617137</v>
      </c>
      <c r="T439">
        <v>14.196643203529922</v>
      </c>
      <c r="U439" s="22">
        <v>217703831</v>
      </c>
      <c r="V439" s="22">
        <v>692682</v>
      </c>
      <c r="W439" s="22" t="str">
        <f t="shared" si="6"/>
        <v>3605</v>
      </c>
      <c r="X439" s="22" t="e">
        <f>VLOOKUP(W439,Ponder2015!$K$1:$K$84,1,FALSE)</f>
        <v>#N/A</v>
      </c>
      <c r="Y439" s="23">
        <v>1.4669392522985488E-2</v>
      </c>
      <c r="Z439">
        <v>0</v>
      </c>
      <c r="AA439">
        <v>1.6859515389139303</v>
      </c>
      <c r="AB439">
        <v>1.4148267271567079</v>
      </c>
      <c r="AC439">
        <v>1.1916311068720662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0</v>
      </c>
      <c r="AJ439">
        <v>0</v>
      </c>
    </row>
    <row r="440" spans="1:36" x14ac:dyDescent="0.25">
      <c r="A440" t="s">
        <v>1721</v>
      </c>
      <c r="B440" t="s">
        <v>1722</v>
      </c>
      <c r="C440">
        <v>1124.3085487725396</v>
      </c>
      <c r="D440">
        <v>2371.8870204081632</v>
      </c>
      <c r="E440">
        <v>5439.2396253021752</v>
      </c>
      <c r="F440">
        <v>1352.464664993242</v>
      </c>
      <c r="G440">
        <v>527.60498374864574</v>
      </c>
      <c r="H440">
        <v>629.15550262975091</v>
      </c>
      <c r="I440">
        <v>900.3776196124951</v>
      </c>
      <c r="J440" s="17">
        <v>520.80092458826925</v>
      </c>
      <c r="K440">
        <v>364.10636311987662</v>
      </c>
      <c r="L440">
        <v>296.02216927750311</v>
      </c>
      <c r="M440">
        <v>337.83936260485865</v>
      </c>
      <c r="N440">
        <v>506.54987265202163</v>
      </c>
      <c r="O440">
        <v>1197.529721475795</v>
      </c>
      <c r="P440">
        <v>5439.2396253021752</v>
      </c>
      <c r="Q440">
        <v>296.02216927750311</v>
      </c>
      <c r="R440">
        <v>578.38024318919838</v>
      </c>
      <c r="S440">
        <v>1459.8419845752787</v>
      </c>
      <c r="T440">
        <v>121.90444699578889</v>
      </c>
      <c r="U440">
        <v>214601492.34999999</v>
      </c>
      <c r="V440">
        <v>315996.33</v>
      </c>
      <c r="W440" s="22" t="str">
        <f t="shared" si="6"/>
        <v>3917</v>
      </c>
      <c r="X440" s="22" t="str">
        <f>VLOOKUP(W440,Ponder2015!$K$1:$K$84,1,FALSE)</f>
        <v>3917</v>
      </c>
      <c r="Y440" s="23">
        <v>1.4460349700050145E-2</v>
      </c>
      <c r="Z440">
        <v>0</v>
      </c>
      <c r="AA440">
        <v>18.374433369560279</v>
      </c>
      <c r="AB440">
        <v>9.404262488825891</v>
      </c>
      <c r="AC440">
        <v>1.9538409727921473</v>
      </c>
      <c r="AD440">
        <v>1</v>
      </c>
      <c r="AE440">
        <v>0</v>
      </c>
      <c r="AF440">
        <v>0</v>
      </c>
      <c r="AG440">
        <v>1</v>
      </c>
      <c r="AH440">
        <v>0</v>
      </c>
      <c r="AI440">
        <v>0</v>
      </c>
      <c r="AJ440">
        <v>0</v>
      </c>
    </row>
    <row r="441" spans="1:36" x14ac:dyDescent="0.25">
      <c r="A441" t="s">
        <v>1843</v>
      </c>
      <c r="B441" t="s">
        <v>1844</v>
      </c>
      <c r="C441">
        <v>8908.7152061855668</v>
      </c>
      <c r="D441">
        <v>11626.326259946949</v>
      </c>
      <c r="E441">
        <v>1337.0937581613998</v>
      </c>
      <c r="F441">
        <v>10856.361816782141</v>
      </c>
      <c r="G441">
        <v>10174.535928143712</v>
      </c>
      <c r="H441">
        <v>8705.960747663552</v>
      </c>
      <c r="I441">
        <v>11986.961538461539</v>
      </c>
      <c r="J441" s="17">
        <v>15994.192419825073</v>
      </c>
      <c r="K441">
        <v>10229.393530997304</v>
      </c>
      <c r="L441">
        <v>17117.065573770491</v>
      </c>
      <c r="M441">
        <v>10433.149812734082</v>
      </c>
      <c r="N441">
        <v>13703.483603467772</v>
      </c>
      <c r="O441">
        <v>10922.770016344968</v>
      </c>
      <c r="P441">
        <v>17117.065573770491</v>
      </c>
      <c r="Q441">
        <v>1337.0937581613998</v>
      </c>
      <c r="R441">
        <v>10644.755814758111</v>
      </c>
      <c r="S441">
        <v>3995.3279341705784</v>
      </c>
      <c r="T441">
        <v>36.577973611015523</v>
      </c>
      <c r="U441">
        <v>213914892</v>
      </c>
      <c r="V441">
        <v>27219</v>
      </c>
      <c r="W441" s="22" t="str">
        <f t="shared" si="6"/>
        <v>4014</v>
      </c>
      <c r="X441" s="22" t="e">
        <f>VLOOKUP(W441,Ponder2015!$K$1:$K$84,1,FALSE)</f>
        <v>#N/A</v>
      </c>
      <c r="Y441" s="23">
        <v>1.4414084965092085E-2</v>
      </c>
      <c r="Z441">
        <v>0</v>
      </c>
      <c r="AA441">
        <v>12.801694323446464</v>
      </c>
      <c r="AB441">
        <v>1.6080280160150817</v>
      </c>
      <c r="AC441">
        <v>7.9611139830578646</v>
      </c>
      <c r="AD441">
        <v>1</v>
      </c>
      <c r="AE441">
        <v>0</v>
      </c>
      <c r="AF441">
        <v>1</v>
      </c>
      <c r="AG441">
        <v>0</v>
      </c>
      <c r="AH441">
        <v>0</v>
      </c>
      <c r="AI441">
        <v>0</v>
      </c>
      <c r="AJ441">
        <v>0</v>
      </c>
    </row>
    <row r="442" spans="1:36" x14ac:dyDescent="0.25">
      <c r="A442" s="16" t="s">
        <v>683</v>
      </c>
      <c r="B442" s="16" t="s">
        <v>684</v>
      </c>
      <c r="C442" s="20"/>
      <c r="D442" s="20">
        <v>986.13304127276922</v>
      </c>
      <c r="E442" s="20">
        <v>381.32239543651957</v>
      </c>
      <c r="F442" s="20">
        <v>811.81175595238096</v>
      </c>
      <c r="G442" s="20">
        <v>814.07886904761904</v>
      </c>
      <c r="H442" s="20"/>
      <c r="I442" s="20">
        <v>780.2017195767196</v>
      </c>
      <c r="J442" s="21"/>
      <c r="K442" s="20"/>
      <c r="L442" s="20"/>
      <c r="M442" s="20"/>
      <c r="N442" s="20">
        <v>757.28885582010582</v>
      </c>
      <c r="O442">
        <v>755.13943951768567</v>
      </c>
      <c r="P442">
        <v>986.13304127276922</v>
      </c>
      <c r="Q442">
        <v>381.32239543651957</v>
      </c>
      <c r="R442">
        <v>796.00673776455028</v>
      </c>
      <c r="S442">
        <v>200.20767826082704</v>
      </c>
      <c r="T442">
        <v>26.512676703616684</v>
      </c>
      <c r="U442" s="22">
        <v>213036272.5</v>
      </c>
      <c r="V442" s="22">
        <v>533363</v>
      </c>
      <c r="W442" s="22" t="str">
        <f t="shared" si="6"/>
        <v>1107</v>
      </c>
      <c r="X442" s="22" t="str">
        <f>VLOOKUP(W442,Ponder2015!$K$1:$K$84,1,FALSE)</f>
        <v>1107</v>
      </c>
      <c r="Y442" s="23">
        <v>1.4354881531396657E-2</v>
      </c>
      <c r="Z442">
        <v>6</v>
      </c>
      <c r="AA442">
        <v>2.5860873976307932</v>
      </c>
      <c r="AB442">
        <v>1.238850118332109</v>
      </c>
      <c r="AC442">
        <v>2.0874901324726025</v>
      </c>
      <c r="AD442">
        <v>0</v>
      </c>
      <c r="AE442">
        <v>1</v>
      </c>
      <c r="AF442">
        <v>1</v>
      </c>
      <c r="AG442">
        <v>1</v>
      </c>
      <c r="AH442">
        <v>1</v>
      </c>
      <c r="AI442">
        <v>0</v>
      </c>
      <c r="AJ442">
        <v>0</v>
      </c>
    </row>
    <row r="443" spans="1:36" x14ac:dyDescent="0.25">
      <c r="A443" t="s">
        <v>4163</v>
      </c>
      <c r="B443" t="s">
        <v>4005</v>
      </c>
      <c r="C443">
        <v>8817.2119531731369</v>
      </c>
      <c r="D443">
        <v>8795.9398496240592</v>
      </c>
      <c r="F443">
        <v>64048.073394495412</v>
      </c>
      <c r="K443">
        <v>13557.855898314767</v>
      </c>
      <c r="M443">
        <v>1162.675</v>
      </c>
      <c r="O443">
        <v>19276.351219121476</v>
      </c>
      <c r="P443">
        <v>64048.073394495412</v>
      </c>
      <c r="Q443">
        <v>1162.675</v>
      </c>
      <c r="R443">
        <v>8817.2119531731369</v>
      </c>
      <c r="S443">
        <v>25419.216048653616</v>
      </c>
      <c r="T443">
        <v>131.86736306941029</v>
      </c>
      <c r="U443">
        <v>212435450</v>
      </c>
      <c r="V443">
        <v>16749.3</v>
      </c>
      <c r="W443" s="22" t="str">
        <f t="shared" si="6"/>
        <v>8530</v>
      </c>
      <c r="X443" s="22" t="e">
        <f>VLOOKUP(W443,Ponder2015!$K$1:$K$84,1,FALSE)</f>
        <v>#N/A</v>
      </c>
      <c r="Y443" s="23">
        <v>1.4314396708283272E-2</v>
      </c>
      <c r="Z443">
        <v>7</v>
      </c>
      <c r="AA443">
        <v>55.086824258279755</v>
      </c>
      <c r="AB443">
        <v>7.2639825076957347</v>
      </c>
      <c r="AC443">
        <v>7.58355684363484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</row>
    <row r="444" spans="1:36" x14ac:dyDescent="0.25">
      <c r="A444" t="s">
        <v>2616</v>
      </c>
      <c r="B444" t="s">
        <v>308</v>
      </c>
      <c r="C444">
        <v>942.60893440189966</v>
      </c>
      <c r="D444">
        <v>874.36494543818208</v>
      </c>
      <c r="E444">
        <v>804.77326665536532</v>
      </c>
      <c r="F444">
        <v>891.92528801186268</v>
      </c>
      <c r="G444">
        <v>705.85775094339624</v>
      </c>
      <c r="H444">
        <v>795.94716632822599</v>
      </c>
      <c r="I444">
        <v>876.05439348118284</v>
      </c>
      <c r="J444" s="17">
        <v>771.50065402223674</v>
      </c>
      <c r="K444">
        <v>850.97499125568379</v>
      </c>
      <c r="L444">
        <v>875.41317781870271</v>
      </c>
      <c r="M444">
        <v>884.7321570497536</v>
      </c>
      <c r="N444">
        <v>881.4822104203547</v>
      </c>
      <c r="O444">
        <v>846.30291131890374</v>
      </c>
      <c r="P444">
        <v>942.60893440189966</v>
      </c>
      <c r="Q444">
        <v>705.85775094339624</v>
      </c>
      <c r="R444">
        <v>874.88906162844239</v>
      </c>
      <c r="S444">
        <v>64.802594613671161</v>
      </c>
      <c r="T444">
        <v>7.6571395119840551</v>
      </c>
      <c r="U444">
        <v>212016690</v>
      </c>
      <c r="V444">
        <v>254633.5</v>
      </c>
      <c r="W444" s="22" t="str">
        <f t="shared" si="6"/>
        <v>6704</v>
      </c>
      <c r="X444" s="22" t="e">
        <f>VLOOKUP(W444,Ponder2015!$K$1:$K$84,1,FALSE)</f>
        <v>#N/A</v>
      </c>
      <c r="Y444" s="23">
        <v>1.4286179681579109E-2</v>
      </c>
      <c r="Z444">
        <v>0</v>
      </c>
      <c r="AA444">
        <v>1.3354091998594328</v>
      </c>
      <c r="AB444">
        <v>1.0774039541052318</v>
      </c>
      <c r="AC444">
        <v>1.2394693696557579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0</v>
      </c>
      <c r="AJ444">
        <v>0</v>
      </c>
    </row>
    <row r="445" spans="1:36" x14ac:dyDescent="0.25">
      <c r="A445" t="s">
        <v>3824</v>
      </c>
      <c r="B445" t="s">
        <v>3825</v>
      </c>
      <c r="D445">
        <v>979.34498381877017</v>
      </c>
      <c r="F445">
        <v>1343.7560851373476</v>
      </c>
      <c r="G445">
        <v>1071.5502044116986</v>
      </c>
      <c r="H445">
        <v>1841.820050937717</v>
      </c>
      <c r="I445">
        <v>1230.7582574176804</v>
      </c>
      <c r="K445">
        <v>1832.1024769305488</v>
      </c>
      <c r="L445">
        <v>490.23943789664554</v>
      </c>
      <c r="M445">
        <v>737.26284999999996</v>
      </c>
      <c r="O445">
        <v>1190.854293318801</v>
      </c>
      <c r="P445">
        <v>1841.820050937717</v>
      </c>
      <c r="Q445">
        <v>490.23943789664554</v>
      </c>
      <c r="R445">
        <v>1151.1542309146894</v>
      </c>
      <c r="S445">
        <v>480.40205804174923</v>
      </c>
      <c r="T445">
        <v>40.340960328816806</v>
      </c>
      <c r="U445">
        <v>211959978</v>
      </c>
      <c r="V445">
        <v>190325</v>
      </c>
      <c r="W445" s="22" t="str">
        <f t="shared" si="6"/>
        <v>8474</v>
      </c>
      <c r="X445" s="22" t="e">
        <f>VLOOKUP(W445,Ponder2015!$K$1:$K$84,1,FALSE)</f>
        <v>#N/A</v>
      </c>
      <c r="Y445" s="23">
        <v>1.4282358294583106E-2</v>
      </c>
      <c r="Z445">
        <v>4</v>
      </c>
      <c r="AA445">
        <v>3.7569805865476242</v>
      </c>
      <c r="AB445">
        <v>1.5999767897949133</v>
      </c>
      <c r="AC445">
        <v>2.3481469296996478</v>
      </c>
      <c r="AD445">
        <v>1</v>
      </c>
      <c r="AE445">
        <v>1</v>
      </c>
      <c r="AF445">
        <v>1</v>
      </c>
      <c r="AG445">
        <v>1</v>
      </c>
      <c r="AH445">
        <v>0</v>
      </c>
      <c r="AI445">
        <v>0</v>
      </c>
      <c r="AJ445">
        <v>0</v>
      </c>
    </row>
    <row r="446" spans="1:36" x14ac:dyDescent="0.25">
      <c r="A446" t="s">
        <v>3829</v>
      </c>
      <c r="B446" t="s">
        <v>3560</v>
      </c>
      <c r="C446">
        <v>6319.9330158730163</v>
      </c>
      <c r="D446">
        <v>372.81489841986456</v>
      </c>
      <c r="F446">
        <v>273.51861229327159</v>
      </c>
      <c r="G446">
        <v>1575.7580263321843</v>
      </c>
      <c r="H446">
        <v>12329.041166380788</v>
      </c>
      <c r="I446">
        <v>2384.4350413223142</v>
      </c>
      <c r="J446" s="17">
        <v>3362.4459988808057</v>
      </c>
      <c r="O446">
        <v>3802.5638227860354</v>
      </c>
      <c r="P446">
        <v>12329.041166380788</v>
      </c>
      <c r="Q446">
        <v>273.51861229327159</v>
      </c>
      <c r="R446">
        <v>2384.4350413223142</v>
      </c>
      <c r="S446">
        <v>4289.8865237883647</v>
      </c>
      <c r="T446">
        <v>112.81563502188061</v>
      </c>
      <c r="U446">
        <v>211895556</v>
      </c>
      <c r="V446">
        <v>81946</v>
      </c>
      <c r="W446" s="22" t="str">
        <f t="shared" si="6"/>
        <v>8474</v>
      </c>
      <c r="X446" s="22" t="e">
        <f>VLOOKUP(W446,Ponder2015!$K$1:$K$84,1,FALSE)</f>
        <v>#N/A</v>
      </c>
      <c r="Y446" s="23">
        <v>1.4278017389782419E-2</v>
      </c>
      <c r="Z446">
        <v>5</v>
      </c>
      <c r="AA446">
        <v>45.075693617373901</v>
      </c>
      <c r="AB446">
        <v>5.1706341136236551</v>
      </c>
      <c r="AC446">
        <v>8.7176335874564899</v>
      </c>
      <c r="AD446">
        <v>1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</row>
    <row r="447" spans="1:36" x14ac:dyDescent="0.25">
      <c r="A447" t="s">
        <v>3238</v>
      </c>
      <c r="B447" t="s">
        <v>308</v>
      </c>
      <c r="C447">
        <v>11962.666666666666</v>
      </c>
      <c r="D447">
        <v>10041.245551601423</v>
      </c>
      <c r="E447">
        <v>5424.911958817318</v>
      </c>
      <c r="F447">
        <v>7164.0297058823526</v>
      </c>
      <c r="K447">
        <v>21548</v>
      </c>
      <c r="O447">
        <v>11228.170776593552</v>
      </c>
      <c r="P447">
        <v>21548</v>
      </c>
      <c r="Q447">
        <v>5424.911958817318</v>
      </c>
      <c r="R447">
        <v>10041.245551601423</v>
      </c>
      <c r="S447">
        <v>6297.6623927309302</v>
      </c>
      <c r="T447">
        <v>56.088053148061753</v>
      </c>
      <c r="U447">
        <v>210933652</v>
      </c>
      <c r="V447">
        <v>29358</v>
      </c>
      <c r="W447" s="22" t="str">
        <f t="shared" si="6"/>
        <v>8208</v>
      </c>
      <c r="X447" s="22" t="e">
        <f>VLOOKUP(W447,Ponder2015!$K$1:$K$84,1,FALSE)</f>
        <v>#N/A</v>
      </c>
      <c r="Y447" s="23">
        <v>1.4213202051987882E-2</v>
      </c>
      <c r="Z447">
        <v>7</v>
      </c>
      <c r="AA447">
        <v>3.9720460283188941</v>
      </c>
      <c r="AB447">
        <v>2.1459489153278826</v>
      </c>
      <c r="AC447">
        <v>1.8509508776969184</v>
      </c>
      <c r="AD447">
        <v>0</v>
      </c>
      <c r="AE447">
        <v>1</v>
      </c>
      <c r="AF447">
        <v>1</v>
      </c>
      <c r="AG447">
        <v>1</v>
      </c>
      <c r="AH447">
        <v>0</v>
      </c>
      <c r="AI447">
        <v>0</v>
      </c>
      <c r="AJ447">
        <v>0</v>
      </c>
    </row>
    <row r="448" spans="1:36" x14ac:dyDescent="0.25">
      <c r="A448" t="s">
        <v>2884</v>
      </c>
      <c r="B448" t="s">
        <v>2822</v>
      </c>
      <c r="G448">
        <v>357.69061184214974</v>
      </c>
      <c r="L448">
        <v>290.81849873597878</v>
      </c>
      <c r="O448">
        <v>324.25455528906423</v>
      </c>
      <c r="P448">
        <v>357.69061184214974</v>
      </c>
      <c r="Q448">
        <v>290.81849873597878</v>
      </c>
      <c r="R448">
        <v>324.25455528906423</v>
      </c>
      <c r="S448">
        <v>47.285724649647612</v>
      </c>
      <c r="T448">
        <v>14.58290219161105</v>
      </c>
      <c r="U448">
        <v>210878762</v>
      </c>
      <c r="V448">
        <v>657075</v>
      </c>
      <c r="W448" s="22" t="str">
        <f t="shared" si="6"/>
        <v>7219</v>
      </c>
      <c r="X448" s="22" t="e">
        <f>VLOOKUP(W448,Ponder2015!$K$1:$K$84,1,FALSE)</f>
        <v>#N/A</v>
      </c>
      <c r="Y448" s="23">
        <v>1.4209503435606681E-2</v>
      </c>
      <c r="Z448">
        <v>10</v>
      </c>
      <c r="AA448">
        <v>1.2299444959547816</v>
      </c>
      <c r="AB448">
        <v>1.1031166902906828</v>
      </c>
      <c r="AC448">
        <v>1.1149722479773907</v>
      </c>
      <c r="AD448">
        <v>0</v>
      </c>
      <c r="AE448">
        <v>1</v>
      </c>
      <c r="AF448">
        <v>1</v>
      </c>
      <c r="AG448">
        <v>1</v>
      </c>
      <c r="AH448">
        <v>1</v>
      </c>
      <c r="AI448">
        <v>0</v>
      </c>
      <c r="AJ448">
        <v>0</v>
      </c>
    </row>
    <row r="449" spans="1:36" x14ac:dyDescent="0.25">
      <c r="A449" s="16" t="s">
        <v>1122</v>
      </c>
      <c r="B449" s="16" t="s">
        <v>1123</v>
      </c>
      <c r="C449" s="20">
        <v>74.553543552919137</v>
      </c>
      <c r="D449" s="20">
        <v>55.768810855850496</v>
      </c>
      <c r="E449" s="20">
        <v>63.755169731478887</v>
      </c>
      <c r="F449" s="20">
        <v>61.32355323264143</v>
      </c>
      <c r="G449" s="20">
        <v>111.37118056975298</v>
      </c>
      <c r="H449" s="20">
        <v>199.30297679786898</v>
      </c>
      <c r="I449" s="20">
        <v>77.055033658193508</v>
      </c>
      <c r="J449" s="21">
        <v>76.731604779337815</v>
      </c>
      <c r="K449" s="20">
        <v>70.343376616164889</v>
      </c>
      <c r="L449" s="20">
        <v>58.192545699137455</v>
      </c>
      <c r="M449" s="20">
        <v>106.07574603794461</v>
      </c>
      <c r="N449" s="20">
        <v>61.642786697247708</v>
      </c>
      <c r="O449">
        <v>84.676360685711487</v>
      </c>
      <c r="P449">
        <v>199.30297679786898</v>
      </c>
      <c r="Q449">
        <v>55.768810855850496</v>
      </c>
      <c r="R449">
        <v>72.448460084542006</v>
      </c>
      <c r="S449">
        <v>40.214823279603863</v>
      </c>
      <c r="T449">
        <v>47.492385069390231</v>
      </c>
      <c r="U449" s="22">
        <v>210749898</v>
      </c>
      <c r="V449" s="22">
        <v>2491401</v>
      </c>
      <c r="W449" s="22" t="str">
        <f t="shared" si="6"/>
        <v>2815</v>
      </c>
      <c r="X449" s="22" t="e">
        <f>VLOOKUP(W449,Ponder2015!$K$1:$K$84,1,FALSE)</f>
        <v>#N/A</v>
      </c>
      <c r="Y449" s="23">
        <v>1.4200820278358603E-2</v>
      </c>
      <c r="Z449">
        <v>0</v>
      </c>
      <c r="AA449">
        <v>3.5737354578533362</v>
      </c>
      <c r="AB449">
        <v>2.7509622228726065</v>
      </c>
      <c r="AC449">
        <v>1.2990856174395498</v>
      </c>
      <c r="AD449">
        <v>1</v>
      </c>
      <c r="AE449">
        <v>1</v>
      </c>
      <c r="AF449">
        <v>1</v>
      </c>
      <c r="AG449">
        <v>1</v>
      </c>
      <c r="AH449">
        <v>0</v>
      </c>
      <c r="AI449">
        <v>0</v>
      </c>
      <c r="AJ449">
        <v>0</v>
      </c>
    </row>
    <row r="450" spans="1:36" x14ac:dyDescent="0.25">
      <c r="A450" s="16" t="s">
        <v>704</v>
      </c>
      <c r="B450" s="16" t="s">
        <v>655</v>
      </c>
      <c r="C450" s="20">
        <v>26.826988027395828</v>
      </c>
      <c r="D450" s="20">
        <v>26.929969983837452</v>
      </c>
      <c r="E450" s="20">
        <v>25.796008018525558</v>
      </c>
      <c r="F450" s="20">
        <v>26.299604906604888</v>
      </c>
      <c r="G450" s="20">
        <v>19.872101190041015</v>
      </c>
      <c r="H450" s="20">
        <v>31.646350687449193</v>
      </c>
      <c r="I450" s="20">
        <v>32.301380963547771</v>
      </c>
      <c r="J450" s="21">
        <v>32.395787498934084</v>
      </c>
      <c r="K450" s="20">
        <v>33.430474717042586</v>
      </c>
      <c r="L450" s="20">
        <v>33.26808205600198</v>
      </c>
      <c r="M450" s="20">
        <v>33.133224989245257</v>
      </c>
      <c r="N450" s="20">
        <v>32.768678228658025</v>
      </c>
      <c r="O450">
        <v>29.555720938940301</v>
      </c>
      <c r="P450">
        <v>33.430474717042586</v>
      </c>
      <c r="Q450">
        <v>19.872101190041015</v>
      </c>
      <c r="R450">
        <v>31.973865825498482</v>
      </c>
      <c r="S450">
        <v>4.314279747569473</v>
      </c>
      <c r="T450">
        <v>14.597105435128521</v>
      </c>
      <c r="U450" s="22">
        <v>210544409</v>
      </c>
      <c r="V450" s="22">
        <v>7287023</v>
      </c>
      <c r="W450" s="22" t="str">
        <f t="shared" si="6"/>
        <v>1207</v>
      </c>
      <c r="X450" s="22" t="e">
        <f>VLOOKUP(W450,Ponder2015!$K$1:$K$84,1,FALSE)</f>
        <v>#N/A</v>
      </c>
      <c r="Y450" s="23">
        <v>1.4186973949672933E-2</v>
      </c>
      <c r="Z450">
        <v>0</v>
      </c>
      <c r="AA450">
        <v>1.6822818280432472</v>
      </c>
      <c r="AB450">
        <v>1.0455562333154751</v>
      </c>
      <c r="AC450">
        <v>1.6089826395168678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0</v>
      </c>
      <c r="AJ450">
        <v>0</v>
      </c>
    </row>
    <row r="451" spans="1:36" x14ac:dyDescent="0.25">
      <c r="A451" t="s">
        <v>4714</v>
      </c>
      <c r="B451" t="s">
        <v>308</v>
      </c>
      <c r="C451">
        <v>314.09073900841906</v>
      </c>
      <c r="D451">
        <v>877.11285714285714</v>
      </c>
      <c r="E451">
        <v>6098.2830540037248</v>
      </c>
      <c r="G451">
        <v>892.97639521160011</v>
      </c>
      <c r="H451">
        <v>34311.41349206349</v>
      </c>
      <c r="I451">
        <v>1882.1192334989355</v>
      </c>
      <c r="J451" s="17">
        <v>3202.3345864661655</v>
      </c>
      <c r="K451">
        <v>3591.9248525695029</v>
      </c>
      <c r="L451">
        <v>6133.2188385269119</v>
      </c>
      <c r="M451">
        <v>1397.5767451102847</v>
      </c>
      <c r="N451">
        <v>471.22615775373163</v>
      </c>
      <c r="O451">
        <v>5379.2979046686933</v>
      </c>
      <c r="P451">
        <v>34311.41349206349</v>
      </c>
      <c r="Q451">
        <v>314.09073900841906</v>
      </c>
      <c r="R451">
        <v>1882.1192334989355</v>
      </c>
      <c r="S451">
        <v>9819.9446298891125</v>
      </c>
      <c r="T451">
        <v>182.55067490064795</v>
      </c>
      <c r="U451">
        <v>210356376</v>
      </c>
      <c r="V451">
        <v>105219</v>
      </c>
      <c r="W451" s="22" t="str">
        <f t="shared" si="6"/>
        <v>9504</v>
      </c>
      <c r="X451" s="22" t="e">
        <f>VLOOKUP(W451,Ponder2015!$K$1:$K$84,1,FALSE)</f>
        <v>#N/A</v>
      </c>
      <c r="Y451" s="23">
        <v>1.4174303847031172E-2</v>
      </c>
      <c r="Z451">
        <v>1</v>
      </c>
      <c r="AA451">
        <v>109.24044943312954</v>
      </c>
      <c r="AB451">
        <v>18.230201828540473</v>
      </c>
      <c r="AC451">
        <v>5.9922786626589657</v>
      </c>
      <c r="AD451">
        <v>1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</row>
    <row r="452" spans="1:36" x14ac:dyDescent="0.25">
      <c r="A452" t="s">
        <v>3852</v>
      </c>
      <c r="B452" t="s">
        <v>3853</v>
      </c>
      <c r="C452">
        <v>16002.921760391198</v>
      </c>
      <c r="D452">
        <v>27707.136690647483</v>
      </c>
      <c r="F452">
        <v>7265.1567656765674</v>
      </c>
      <c r="I452">
        <v>10074.858162779628</v>
      </c>
      <c r="J452" s="17">
        <v>42542.808641975309</v>
      </c>
      <c r="K452">
        <v>3126.2496962496962</v>
      </c>
      <c r="L452">
        <v>12364.789775000001</v>
      </c>
      <c r="M452">
        <v>8561.1282051282051</v>
      </c>
      <c r="N452">
        <v>2539.2447078746823</v>
      </c>
      <c r="O452">
        <v>14464.921600635864</v>
      </c>
      <c r="P452">
        <v>42542.808641975309</v>
      </c>
      <c r="Q452">
        <v>2539.2447078746823</v>
      </c>
      <c r="R452">
        <v>10074.858162779628</v>
      </c>
      <c r="S452">
        <v>12977.149611926619</v>
      </c>
      <c r="T452">
        <v>89.714621138051356</v>
      </c>
      <c r="U452">
        <v>207342717.32499999</v>
      </c>
      <c r="V452">
        <v>44868.4</v>
      </c>
      <c r="W452" s="22" t="str">
        <f t="shared" si="6"/>
        <v>8479</v>
      </c>
      <c r="X452" s="22" t="e">
        <f>VLOOKUP(W452,Ponder2015!$K$1:$K$84,1,FALSE)</f>
        <v>#N/A</v>
      </c>
      <c r="Y452" s="23">
        <v>1.3971236487900154E-2</v>
      </c>
      <c r="Z452">
        <v>3</v>
      </c>
      <c r="AA452">
        <v>16.754119250516478</v>
      </c>
      <c r="AB452">
        <v>4.2226707269333756</v>
      </c>
      <c r="AC452">
        <v>3.9676594112948513</v>
      </c>
      <c r="AD452">
        <v>1</v>
      </c>
      <c r="AE452">
        <v>0</v>
      </c>
      <c r="AF452">
        <v>1</v>
      </c>
      <c r="AG452">
        <v>1</v>
      </c>
      <c r="AH452">
        <v>0</v>
      </c>
      <c r="AI452">
        <v>0</v>
      </c>
      <c r="AJ452">
        <v>0</v>
      </c>
    </row>
    <row r="453" spans="1:36" x14ac:dyDescent="0.25">
      <c r="A453" s="16" t="s">
        <v>1082</v>
      </c>
      <c r="B453" s="16" t="s">
        <v>308</v>
      </c>
      <c r="C453" s="20"/>
      <c r="D453" s="20">
        <v>685.9092314688495</v>
      </c>
      <c r="E453" s="20">
        <v>821.42857142857144</v>
      </c>
      <c r="F453" s="20"/>
      <c r="G453" s="20"/>
      <c r="H453" s="20">
        <v>658.33333333333337</v>
      </c>
      <c r="I453" s="20">
        <v>609</v>
      </c>
      <c r="J453" s="21">
        <v>522</v>
      </c>
      <c r="K453" s="20">
        <v>426.3</v>
      </c>
      <c r="L453" s="20">
        <v>306.61347382071648</v>
      </c>
      <c r="M453" s="20">
        <v>603.57142857142856</v>
      </c>
      <c r="N453" s="20">
        <v>163.53412405210966</v>
      </c>
      <c r="O453">
        <v>532.96557363055649</v>
      </c>
      <c r="P453">
        <v>821.42857142857144</v>
      </c>
      <c r="Q453">
        <v>163.53412405210966</v>
      </c>
      <c r="R453">
        <v>603.57142857142856</v>
      </c>
      <c r="S453">
        <v>203.80714441558155</v>
      </c>
      <c r="T453">
        <v>38.240208092100431</v>
      </c>
      <c r="U453" s="22">
        <v>206619908</v>
      </c>
      <c r="V453" s="22">
        <v>650406</v>
      </c>
      <c r="W453" s="22" t="str">
        <f t="shared" ref="W453:W516" si="7">LEFT(A453,4)</f>
        <v>2714</v>
      </c>
      <c r="X453" s="22" t="e">
        <f>VLOOKUP(W453,Ponder2015!$K$1:$K$84,1,FALSE)</f>
        <v>#N/A</v>
      </c>
      <c r="Y453" s="23">
        <v>1.392253190765003E-2</v>
      </c>
      <c r="Z453">
        <v>3</v>
      </c>
      <c r="AA453">
        <v>5.0229796147428267</v>
      </c>
      <c r="AB453">
        <v>1.3609467455621302</v>
      </c>
      <c r="AC453">
        <v>3.6907980647458163</v>
      </c>
      <c r="AD453">
        <v>1</v>
      </c>
      <c r="AE453">
        <v>1</v>
      </c>
      <c r="AF453">
        <v>1</v>
      </c>
      <c r="AG453">
        <v>1</v>
      </c>
      <c r="AH453">
        <v>0</v>
      </c>
      <c r="AI453">
        <v>0</v>
      </c>
      <c r="AJ453">
        <v>0</v>
      </c>
    </row>
    <row r="454" spans="1:36" x14ac:dyDescent="0.25">
      <c r="A454" t="s">
        <v>1682</v>
      </c>
      <c r="B454" t="s">
        <v>1683</v>
      </c>
      <c r="H454">
        <v>347.67447368421051</v>
      </c>
      <c r="M454">
        <v>534.47387840068916</v>
      </c>
      <c r="O454">
        <v>441.07417604244984</v>
      </c>
      <c r="P454">
        <v>534.47387840068916</v>
      </c>
      <c r="Q454">
        <v>347.67447368421051</v>
      </c>
      <c r="R454">
        <v>441.07417604244984</v>
      </c>
      <c r="S454">
        <v>132.08712579663236</v>
      </c>
      <c r="T454">
        <v>29.946692182659103</v>
      </c>
      <c r="U454">
        <v>205961335</v>
      </c>
      <c r="V454">
        <v>405275</v>
      </c>
      <c r="W454" s="22" t="str">
        <f t="shared" si="7"/>
        <v>3909</v>
      </c>
      <c r="X454" s="22" t="e">
        <f>VLOOKUP(W454,Ponder2015!$K$1:$K$84,1,FALSE)</f>
        <v>#N/A</v>
      </c>
      <c r="Y454" s="23">
        <v>1.3878155720985495E-2</v>
      </c>
      <c r="Z454">
        <v>10</v>
      </c>
      <c r="AA454">
        <v>1.5372824836319356</v>
      </c>
      <c r="AB454">
        <v>1.2117550911646442</v>
      </c>
      <c r="AC454">
        <v>1.2686412418159678</v>
      </c>
      <c r="AD454">
        <v>0</v>
      </c>
      <c r="AE454">
        <v>1</v>
      </c>
      <c r="AF454">
        <v>1</v>
      </c>
      <c r="AG454">
        <v>1</v>
      </c>
      <c r="AH454">
        <v>1</v>
      </c>
      <c r="AI454">
        <v>0</v>
      </c>
      <c r="AJ454">
        <v>0</v>
      </c>
    </row>
    <row r="455" spans="1:36" x14ac:dyDescent="0.25">
      <c r="A455" s="16" t="s">
        <v>947</v>
      </c>
      <c r="B455" s="16" t="s">
        <v>948</v>
      </c>
      <c r="C455" s="20">
        <v>129.71676317313259</v>
      </c>
      <c r="D455" s="20">
        <v>132.42581470408876</v>
      </c>
      <c r="E455" s="20">
        <v>132.48124483385683</v>
      </c>
      <c r="F455" s="20">
        <v>183.94441141498217</v>
      </c>
      <c r="G455" s="20">
        <v>161.94905786449286</v>
      </c>
      <c r="H455" s="20">
        <v>225.19330933093309</v>
      </c>
      <c r="I455" s="20">
        <v>846.27977983777521</v>
      </c>
      <c r="J455" s="21">
        <v>144.77310168756725</v>
      </c>
      <c r="K455" s="20">
        <v>243.68190459217016</v>
      </c>
      <c r="L455" s="20">
        <v>133.72829189686925</v>
      </c>
      <c r="M455" s="20">
        <v>136.27231959385955</v>
      </c>
      <c r="N455" s="20">
        <v>629.33333333333337</v>
      </c>
      <c r="O455">
        <v>258.31494435525514</v>
      </c>
      <c r="P455">
        <v>846.27977983777521</v>
      </c>
      <c r="Q455">
        <v>129.71676317313259</v>
      </c>
      <c r="R455">
        <v>153.36107977603007</v>
      </c>
      <c r="S455">
        <v>231.79408826506688</v>
      </c>
      <c r="T455">
        <v>89.733131330677224</v>
      </c>
      <c r="U455" s="22">
        <v>205244614</v>
      </c>
      <c r="V455" s="22">
        <v>1198693</v>
      </c>
      <c r="W455" s="22" t="str">
        <f t="shared" si="7"/>
        <v>2207</v>
      </c>
      <c r="X455" s="22" t="e">
        <f>VLOOKUP(W455,Ponder2015!$K$1:$K$84,1,FALSE)</f>
        <v>#N/A</v>
      </c>
      <c r="Y455" s="23">
        <v>1.3829861386291557E-2</v>
      </c>
      <c r="Z455">
        <v>0</v>
      </c>
      <c r="AA455">
        <v>6.5240587194443638</v>
      </c>
      <c r="AB455">
        <v>5.518217406096058</v>
      </c>
      <c r="AC455">
        <v>1.1822764924479303</v>
      </c>
      <c r="AD455">
        <v>1</v>
      </c>
      <c r="AE455">
        <v>1</v>
      </c>
      <c r="AF455">
        <v>0</v>
      </c>
      <c r="AG455">
        <v>1</v>
      </c>
      <c r="AH455">
        <v>0</v>
      </c>
      <c r="AI455">
        <v>0</v>
      </c>
      <c r="AJ455">
        <v>0</v>
      </c>
    </row>
    <row r="456" spans="1:36" x14ac:dyDescent="0.25">
      <c r="A456" s="16" t="s">
        <v>1511</v>
      </c>
      <c r="B456" s="16" t="s">
        <v>308</v>
      </c>
      <c r="C456" s="20">
        <v>1234.9195802279703</v>
      </c>
      <c r="D456" s="20">
        <v>19592.061855670105</v>
      </c>
      <c r="E456" s="20">
        <v>1232.5649708181918</v>
      </c>
      <c r="F456" s="20"/>
      <c r="G456" s="20">
        <v>1596.5963776070253</v>
      </c>
      <c r="H456" s="20"/>
      <c r="I456" s="20">
        <v>1550.2423762592482</v>
      </c>
      <c r="J456" s="21">
        <v>1602.8370738937117</v>
      </c>
      <c r="K456" s="20">
        <v>1516.3158905965818</v>
      </c>
      <c r="L456" s="20"/>
      <c r="M456" s="20">
        <v>23638.75</v>
      </c>
      <c r="N456" s="20"/>
      <c r="O456">
        <v>6495.5360156341048</v>
      </c>
      <c r="P456">
        <v>23638.75</v>
      </c>
      <c r="Q456">
        <v>1232.5649708181918</v>
      </c>
      <c r="R456">
        <v>1573.4193769331368</v>
      </c>
      <c r="S456">
        <v>9395.8075683959432</v>
      </c>
      <c r="T456">
        <v>144.65022664459369</v>
      </c>
      <c r="U456" s="22">
        <v>204175910</v>
      </c>
      <c r="V456" s="22">
        <v>135830.26999999999</v>
      </c>
      <c r="W456" s="22" t="str">
        <f t="shared" si="7"/>
        <v>3403</v>
      </c>
      <c r="X456" s="22" t="e">
        <f>VLOOKUP(W456,Ponder2015!$K$1:$K$84,1,FALSE)</f>
        <v>#N/A</v>
      </c>
      <c r="Y456" s="23">
        <v>1.3757849615093628E-2</v>
      </c>
      <c r="Z456">
        <v>4</v>
      </c>
      <c r="AA456">
        <v>19.178502196365606</v>
      </c>
      <c r="AB456">
        <v>15.023807604350191</v>
      </c>
      <c r="AC456">
        <v>1.2765407213290199</v>
      </c>
      <c r="AD456">
        <v>1</v>
      </c>
      <c r="AE456">
        <v>0</v>
      </c>
      <c r="AF456">
        <v>0</v>
      </c>
      <c r="AG456">
        <v>1</v>
      </c>
      <c r="AH456">
        <v>0</v>
      </c>
      <c r="AI456">
        <v>0</v>
      </c>
      <c r="AJ456">
        <v>0</v>
      </c>
    </row>
    <row r="457" spans="1:36" x14ac:dyDescent="0.25">
      <c r="A457" s="16" t="s">
        <v>966</v>
      </c>
      <c r="B457" s="16" t="s">
        <v>967</v>
      </c>
      <c r="C457" s="20">
        <v>65.811638928689518</v>
      </c>
      <c r="D457" s="20">
        <v>95.59005212077642</v>
      </c>
      <c r="E457" s="20">
        <v>93.20879131721756</v>
      </c>
      <c r="F457" s="20">
        <v>120.04740492518704</v>
      </c>
      <c r="G457" s="20">
        <v>250</v>
      </c>
      <c r="H457" s="20">
        <v>89.698263853840714</v>
      </c>
      <c r="I457" s="20">
        <v>118.09507692307692</v>
      </c>
      <c r="J457" s="21">
        <v>87.722420574886542</v>
      </c>
      <c r="K457" s="20">
        <v>88.117663636363631</v>
      </c>
      <c r="L457" s="20">
        <v>113.94383705329918</v>
      </c>
      <c r="M457" s="20">
        <v>162.64487714418172</v>
      </c>
      <c r="N457" s="20">
        <v>103.00950313961819</v>
      </c>
      <c r="O457">
        <v>115.65746080142812</v>
      </c>
      <c r="P457">
        <v>250</v>
      </c>
      <c r="Q457">
        <v>65.811638928689518</v>
      </c>
      <c r="R457">
        <v>99.299777630197298</v>
      </c>
      <c r="S457">
        <v>48.661906392680386</v>
      </c>
      <c r="T457">
        <v>42.074161109440091</v>
      </c>
      <c r="U457" s="22">
        <v>204031327</v>
      </c>
      <c r="V457" s="22">
        <v>1935669</v>
      </c>
      <c r="W457" s="22" t="str">
        <f t="shared" si="7"/>
        <v>2301</v>
      </c>
      <c r="X457" s="22" t="e">
        <f>VLOOKUP(W457,Ponder2015!$K$1:$K$84,1,FALSE)</f>
        <v>#N/A</v>
      </c>
      <c r="Y457" s="23">
        <v>1.3748107274917947E-2</v>
      </c>
      <c r="Z457">
        <v>0</v>
      </c>
      <c r="AA457">
        <v>3.798720166669737</v>
      </c>
      <c r="AB457">
        <v>2.5176290014568412</v>
      </c>
      <c r="AC457">
        <v>1.5088482713186036</v>
      </c>
      <c r="AD457">
        <v>1</v>
      </c>
      <c r="AE457">
        <v>1</v>
      </c>
      <c r="AF457">
        <v>1</v>
      </c>
      <c r="AG457">
        <v>1</v>
      </c>
      <c r="AH457">
        <v>0</v>
      </c>
      <c r="AI457">
        <v>0</v>
      </c>
      <c r="AJ457">
        <v>0</v>
      </c>
    </row>
    <row r="458" spans="1:36" x14ac:dyDescent="0.25">
      <c r="A458" t="s">
        <v>3463</v>
      </c>
      <c r="B458" t="s">
        <v>3464</v>
      </c>
      <c r="J458" s="17">
        <v>40378.629924393157</v>
      </c>
      <c r="O458">
        <v>40378.629924393157</v>
      </c>
      <c r="P458">
        <v>40378.629924393157</v>
      </c>
      <c r="Q458">
        <v>40378.629924393157</v>
      </c>
      <c r="R458">
        <v>40378.629924393157</v>
      </c>
      <c r="S458" t="e">
        <v>#DIV/0!</v>
      </c>
      <c r="T458" t="e">
        <v>#DIV/0!</v>
      </c>
      <c r="U458">
        <v>202942994</v>
      </c>
      <c r="V458">
        <v>5026</v>
      </c>
      <c r="W458" s="22" t="str">
        <f t="shared" si="7"/>
        <v>8419</v>
      </c>
      <c r="X458" s="22" t="e">
        <f>VLOOKUP(W458,Ponder2015!$K$1:$K$84,1,FALSE)</f>
        <v>#N/A</v>
      </c>
      <c r="Y458" s="23">
        <v>1.3674772855861635E-2</v>
      </c>
      <c r="Z458">
        <v>11</v>
      </c>
      <c r="AA458">
        <v>1</v>
      </c>
      <c r="AB458">
        <v>1</v>
      </c>
      <c r="AC458">
        <v>1</v>
      </c>
      <c r="AD458">
        <v>0</v>
      </c>
      <c r="AE458">
        <v>1</v>
      </c>
      <c r="AF458">
        <v>1</v>
      </c>
      <c r="AG458">
        <v>1</v>
      </c>
      <c r="AH458" t="e">
        <v>#DIV/0!</v>
      </c>
      <c r="AI458">
        <v>0</v>
      </c>
      <c r="AJ458" t="e">
        <v>#DIV/0!</v>
      </c>
    </row>
    <row r="459" spans="1:36" x14ac:dyDescent="0.25">
      <c r="A459" t="s">
        <v>3046</v>
      </c>
      <c r="B459" t="s">
        <v>3047</v>
      </c>
      <c r="C459">
        <v>1208.5356604552478</v>
      </c>
      <c r="D459">
        <v>959.54480046850165</v>
      </c>
      <c r="E459">
        <v>2456.5480294965082</v>
      </c>
      <c r="F459">
        <v>1145.2225239458871</v>
      </c>
      <c r="G459">
        <v>1393.3098591549297</v>
      </c>
      <c r="H459">
        <v>1790.5348659734809</v>
      </c>
      <c r="I459">
        <v>1109.0216193828951</v>
      </c>
      <c r="J459" s="17">
        <v>950.40213127232278</v>
      </c>
      <c r="K459">
        <v>924.68241636277151</v>
      </c>
      <c r="L459">
        <v>1193.2007110716072</v>
      </c>
      <c r="M459">
        <v>1680.2632524707997</v>
      </c>
      <c r="N459">
        <v>1300.2036231884058</v>
      </c>
      <c r="O459">
        <v>1342.6224577702797</v>
      </c>
      <c r="P459">
        <v>2456.5480294965082</v>
      </c>
      <c r="Q459">
        <v>924.68241636277151</v>
      </c>
      <c r="R459">
        <v>1200.8681857634274</v>
      </c>
      <c r="S459">
        <v>444.04411621778297</v>
      </c>
      <c r="T459">
        <v>33.072895038208735</v>
      </c>
      <c r="U459">
        <v>200256773</v>
      </c>
      <c r="V459">
        <v>153760.52000000002</v>
      </c>
      <c r="W459" s="22" t="str">
        <f t="shared" si="7"/>
        <v>7321</v>
      </c>
      <c r="X459" s="22" t="e">
        <f>VLOOKUP(W459,Ponder2015!$K$1:$K$84,1,FALSE)</f>
        <v>#N/A</v>
      </c>
      <c r="Y459" s="23">
        <v>1.3493769011916939E-2</v>
      </c>
      <c r="Z459">
        <v>0</v>
      </c>
      <c r="AA459">
        <v>2.6566397132967166</v>
      </c>
      <c r="AB459">
        <v>2.0456433592124919</v>
      </c>
      <c r="AC459">
        <v>1.2986817576644636</v>
      </c>
      <c r="AD459">
        <v>1</v>
      </c>
      <c r="AE459">
        <v>1</v>
      </c>
      <c r="AF459">
        <v>1</v>
      </c>
      <c r="AG459">
        <v>1</v>
      </c>
      <c r="AH459">
        <v>0</v>
      </c>
      <c r="AI459">
        <v>0</v>
      </c>
      <c r="AJ459">
        <v>0</v>
      </c>
    </row>
    <row r="460" spans="1:36" x14ac:dyDescent="0.25">
      <c r="A460" s="16" t="s">
        <v>905</v>
      </c>
      <c r="B460" s="16" t="s">
        <v>906</v>
      </c>
      <c r="C460" s="20"/>
      <c r="D460" s="20">
        <v>1187.1405726323853</v>
      </c>
      <c r="E460" s="20">
        <v>803.38024483693118</v>
      </c>
      <c r="F460" s="20">
        <v>932.78591596080389</v>
      </c>
      <c r="G460" s="20">
        <v>941.35251163537157</v>
      </c>
      <c r="H460" s="20">
        <v>1019.3397350993378</v>
      </c>
      <c r="I460" s="20"/>
      <c r="J460" s="21"/>
      <c r="K460" s="20">
        <v>8206.7333333333336</v>
      </c>
      <c r="L460" s="20">
        <v>8020.0748752079871</v>
      </c>
      <c r="M460" s="20"/>
      <c r="N460" s="20">
        <v>176.86969253294291</v>
      </c>
      <c r="O460">
        <v>2660.9596101548868</v>
      </c>
      <c r="P460">
        <v>8206.7333333333336</v>
      </c>
      <c r="Q460">
        <v>176.86969253294291</v>
      </c>
      <c r="R460">
        <v>980.34612336735472</v>
      </c>
      <c r="S460">
        <v>3378.6666366277859</v>
      </c>
      <c r="T460">
        <v>126.97173695286278</v>
      </c>
      <c r="U460" s="22">
        <v>199975936</v>
      </c>
      <c r="V460" s="22">
        <v>65582</v>
      </c>
      <c r="W460" s="22" t="str">
        <f t="shared" si="7"/>
        <v>2101</v>
      </c>
      <c r="X460" s="22" t="e">
        <f>VLOOKUP(W460,Ponder2015!$K$1:$K$84,1,FALSE)</f>
        <v>#N/A</v>
      </c>
      <c r="Y460" s="23">
        <v>1.3474845559035773E-2</v>
      </c>
      <c r="Z460">
        <v>4</v>
      </c>
      <c r="AA460">
        <v>46.399884659746249</v>
      </c>
      <c r="AB460">
        <v>8.3712610655758279</v>
      </c>
      <c r="AC460">
        <v>5.5427592445481304</v>
      </c>
      <c r="AD460">
        <v>1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</row>
    <row r="461" spans="1:36" x14ac:dyDescent="0.25">
      <c r="A461" t="s">
        <v>2865</v>
      </c>
      <c r="B461" t="s">
        <v>2866</v>
      </c>
      <c r="C461">
        <v>256</v>
      </c>
      <c r="D461">
        <v>256</v>
      </c>
      <c r="F461">
        <v>220</v>
      </c>
      <c r="G461">
        <v>220</v>
      </c>
      <c r="H461">
        <v>350</v>
      </c>
      <c r="J461" s="17">
        <v>220</v>
      </c>
      <c r="L461">
        <v>220</v>
      </c>
      <c r="M461">
        <v>752.25510102186865</v>
      </c>
      <c r="N461">
        <v>226.51846994535518</v>
      </c>
      <c r="O461">
        <v>302.30817455191374</v>
      </c>
      <c r="P461">
        <v>752.25510102186865</v>
      </c>
      <c r="Q461">
        <v>220</v>
      </c>
      <c r="R461">
        <v>226.51846994535518</v>
      </c>
      <c r="S461">
        <v>173.87433056363341</v>
      </c>
      <c r="T461">
        <v>57.515590116394591</v>
      </c>
      <c r="U461">
        <v>199967092</v>
      </c>
      <c r="V461">
        <v>689977.5</v>
      </c>
      <c r="W461" s="22" t="str">
        <f t="shared" si="7"/>
        <v>7216</v>
      </c>
      <c r="X461" s="22" t="e">
        <f>VLOOKUP(W461,Ponder2015!$K$1:$K$84,1,FALSE)</f>
        <v>#N/A</v>
      </c>
      <c r="Y461" s="23">
        <v>1.3474249629662932E-2</v>
      </c>
      <c r="Z461">
        <v>3</v>
      </c>
      <c r="AA461">
        <v>3.4193413682812213</v>
      </c>
      <c r="AB461">
        <v>3.3209437676465901</v>
      </c>
      <c r="AC461">
        <v>1.0296294088425235</v>
      </c>
      <c r="AD461">
        <v>1</v>
      </c>
      <c r="AE461">
        <v>1</v>
      </c>
      <c r="AF461">
        <v>1</v>
      </c>
      <c r="AG461">
        <v>1</v>
      </c>
      <c r="AH461">
        <v>0</v>
      </c>
      <c r="AI461">
        <v>0</v>
      </c>
      <c r="AJ461">
        <v>0</v>
      </c>
    </row>
    <row r="462" spans="1:36" x14ac:dyDescent="0.25">
      <c r="A462" t="s">
        <v>2040</v>
      </c>
      <c r="B462" t="s">
        <v>2041</v>
      </c>
      <c r="D462">
        <v>198.12269527321487</v>
      </c>
      <c r="E462">
        <v>4565.1819180949888</v>
      </c>
      <c r="I462">
        <v>913.52635514018687</v>
      </c>
      <c r="J462" s="17">
        <v>170.91164157833794</v>
      </c>
      <c r="M462">
        <v>179.61441176470589</v>
      </c>
      <c r="O462">
        <v>1205.4714043702868</v>
      </c>
      <c r="P462">
        <v>4565.1819180949888</v>
      </c>
      <c r="Q462">
        <v>170.91164157833794</v>
      </c>
      <c r="R462">
        <v>198.12269527321487</v>
      </c>
      <c r="S462">
        <v>1904.6216515090146</v>
      </c>
      <c r="T462">
        <v>157.9980781463621</v>
      </c>
      <c r="U462">
        <v>198966620</v>
      </c>
      <c r="V462">
        <v>108634</v>
      </c>
      <c r="W462" s="22" t="str">
        <f t="shared" si="7"/>
        <v>4808</v>
      </c>
      <c r="X462" s="22" t="e">
        <f>VLOOKUP(W462,Ponder2015!$K$1:$K$84,1,FALSE)</f>
        <v>#N/A</v>
      </c>
      <c r="Y462" s="23">
        <v>1.3406835489962944E-2</v>
      </c>
      <c r="Z462">
        <v>7</v>
      </c>
      <c r="AA462">
        <v>26.710772162366261</v>
      </c>
      <c r="AB462">
        <v>23.04219570503782</v>
      </c>
      <c r="AC462">
        <v>1.1592112359555371</v>
      </c>
      <c r="AD462">
        <v>0</v>
      </c>
      <c r="AE462">
        <v>0</v>
      </c>
      <c r="AF462">
        <v>0</v>
      </c>
      <c r="AG462">
        <v>1</v>
      </c>
      <c r="AH462">
        <v>0</v>
      </c>
      <c r="AI462">
        <v>0</v>
      </c>
      <c r="AJ462">
        <v>0</v>
      </c>
    </row>
    <row r="463" spans="1:36" x14ac:dyDescent="0.25">
      <c r="A463" t="s">
        <v>2830</v>
      </c>
      <c r="B463" t="s">
        <v>2831</v>
      </c>
      <c r="D463">
        <v>460.75425723926861</v>
      </c>
      <c r="E463">
        <v>942.3738461538461</v>
      </c>
      <c r="G463">
        <v>365.58552974462066</v>
      </c>
      <c r="J463" s="17">
        <v>397.03291110608461</v>
      </c>
      <c r="M463">
        <v>354.21688292799485</v>
      </c>
      <c r="O463">
        <v>503.99268543436301</v>
      </c>
      <c r="P463">
        <v>942.3738461538461</v>
      </c>
      <c r="Q463">
        <v>354.21688292799485</v>
      </c>
      <c r="R463">
        <v>397.03291110608461</v>
      </c>
      <c r="S463">
        <v>248.53436826395398</v>
      </c>
      <c r="T463">
        <v>49.313090337760784</v>
      </c>
      <c r="U463">
        <v>198575367</v>
      </c>
      <c r="V463">
        <v>453386</v>
      </c>
      <c r="W463" s="22" t="str">
        <f t="shared" si="7"/>
        <v>7210</v>
      </c>
      <c r="X463" s="22" t="str">
        <f>VLOOKUP(W463,Ponder2015!$K$1:$K$84,1,FALSE)</f>
        <v>7210</v>
      </c>
      <c r="Y463" s="23">
        <v>1.3380471949154166E-2</v>
      </c>
      <c r="Z463">
        <v>7</v>
      </c>
      <c r="AA463">
        <v>2.6604430550121796</v>
      </c>
      <c r="AB463">
        <v>2.3735408823628981</v>
      </c>
      <c r="AC463">
        <v>1.1208751763161819</v>
      </c>
      <c r="AD463">
        <v>0</v>
      </c>
      <c r="AE463">
        <v>1</v>
      </c>
      <c r="AF463">
        <v>1</v>
      </c>
      <c r="AG463">
        <v>1</v>
      </c>
      <c r="AH463">
        <v>0</v>
      </c>
      <c r="AI463">
        <v>0</v>
      </c>
      <c r="AJ463">
        <v>0</v>
      </c>
    </row>
    <row r="464" spans="1:36" x14ac:dyDescent="0.25">
      <c r="A464" t="s">
        <v>1584</v>
      </c>
      <c r="B464" t="s">
        <v>1585</v>
      </c>
      <c r="D464">
        <v>253.11702688455455</v>
      </c>
      <c r="E464">
        <v>386.83231896658799</v>
      </c>
      <c r="F464">
        <v>2619.6848924228252</v>
      </c>
      <c r="H464">
        <v>6457.0362249761674</v>
      </c>
      <c r="I464">
        <v>2730.4911927528938</v>
      </c>
      <c r="J464" s="17">
        <v>2356.5208039784502</v>
      </c>
      <c r="K464">
        <v>2576.4527777777776</v>
      </c>
      <c r="L464">
        <v>349.62965887555276</v>
      </c>
      <c r="M464">
        <v>518.09640287769787</v>
      </c>
      <c r="N464">
        <v>2444.1247145048574</v>
      </c>
      <c r="O464">
        <v>2069.1986014017366</v>
      </c>
      <c r="P464">
        <v>6457.0362249761674</v>
      </c>
      <c r="Q464">
        <v>253.11702688455455</v>
      </c>
      <c r="R464">
        <v>2400.3227592416538</v>
      </c>
      <c r="S464">
        <v>1884.5935744760188</v>
      </c>
      <c r="T464">
        <v>91.078428779109899</v>
      </c>
      <c r="U464">
        <v>198191529.80000001</v>
      </c>
      <c r="V464">
        <v>97591</v>
      </c>
      <c r="W464" s="22" t="str">
        <f t="shared" si="7"/>
        <v>3808</v>
      </c>
      <c r="X464" s="22" t="e">
        <f>VLOOKUP(W464,Ponder2015!$K$1:$K$84,1,FALSE)</f>
        <v>#N/A</v>
      </c>
      <c r="Y464" s="23">
        <v>1.3354608102267046E-2</v>
      </c>
      <c r="Z464">
        <v>2</v>
      </c>
      <c r="AA464">
        <v>25.510082448626385</v>
      </c>
      <c r="AB464">
        <v>2.6900699916773574</v>
      </c>
      <c r="AC464">
        <v>9.4830552838961299</v>
      </c>
      <c r="AD464">
        <v>1</v>
      </c>
      <c r="AE464">
        <v>0</v>
      </c>
      <c r="AF464">
        <v>1</v>
      </c>
      <c r="AG464">
        <v>0</v>
      </c>
      <c r="AH464">
        <v>0</v>
      </c>
      <c r="AI464">
        <v>0</v>
      </c>
      <c r="AJ464">
        <v>0</v>
      </c>
    </row>
    <row r="465" spans="1:36" x14ac:dyDescent="0.25">
      <c r="A465" t="s">
        <v>3379</v>
      </c>
      <c r="B465" t="s">
        <v>3380</v>
      </c>
      <c r="C465">
        <v>9892.8989898989894</v>
      </c>
      <c r="D465">
        <v>67079.199999999997</v>
      </c>
      <c r="E465">
        <v>6859.6237091675448</v>
      </c>
      <c r="F465">
        <v>6816.4152777777781</v>
      </c>
      <c r="G465">
        <v>10236.711538461539</v>
      </c>
      <c r="I465">
        <v>1639.9</v>
      </c>
      <c r="J465" s="17">
        <v>6413.8990384615381</v>
      </c>
      <c r="O465">
        <v>15562.664079109623</v>
      </c>
      <c r="P465">
        <v>67079.199999999997</v>
      </c>
      <c r="Q465">
        <v>1639.9</v>
      </c>
      <c r="R465">
        <v>6859.6237091675448</v>
      </c>
      <c r="S465">
        <v>22891.950991078451</v>
      </c>
      <c r="T465">
        <v>147.09532297755638</v>
      </c>
      <c r="U465">
        <v>197435251</v>
      </c>
      <c r="V465">
        <v>29162</v>
      </c>
      <c r="W465" s="22" t="str">
        <f t="shared" si="7"/>
        <v>8413</v>
      </c>
      <c r="X465" s="22" t="e">
        <f>VLOOKUP(W465,Ponder2015!$K$1:$K$84,1,FALSE)</f>
        <v>#N/A</v>
      </c>
      <c r="Y465" s="23">
        <v>1.3303648270632238E-2</v>
      </c>
      <c r="Z465">
        <v>5</v>
      </c>
      <c r="AA465">
        <v>40.904445393011763</v>
      </c>
      <c r="AB465">
        <v>9.7788454358439498</v>
      </c>
      <c r="AC465">
        <v>4.1829524417144608</v>
      </c>
      <c r="AD465">
        <v>1</v>
      </c>
      <c r="AE465">
        <v>0</v>
      </c>
      <c r="AF465">
        <v>0</v>
      </c>
      <c r="AG465">
        <v>1</v>
      </c>
      <c r="AH465">
        <v>0</v>
      </c>
      <c r="AI465">
        <v>0</v>
      </c>
      <c r="AJ465">
        <v>0</v>
      </c>
    </row>
    <row r="466" spans="1:36" x14ac:dyDescent="0.25">
      <c r="A466" s="16" t="s">
        <v>1359</v>
      </c>
      <c r="B466" s="16" t="s">
        <v>308</v>
      </c>
      <c r="C466" s="20">
        <v>60.732755674136357</v>
      </c>
      <c r="D466" s="20">
        <v>770.60645249207914</v>
      </c>
      <c r="E466" s="20">
        <v>60.583021097146876</v>
      </c>
      <c r="F466" s="20">
        <v>197.74684269617981</v>
      </c>
      <c r="G466" s="20">
        <v>199.7583452814535</v>
      </c>
      <c r="H466" s="20">
        <v>66.394545665544854</v>
      </c>
      <c r="I466" s="20">
        <v>355.26549988769295</v>
      </c>
      <c r="J466" s="21">
        <v>122.4608879927578</v>
      </c>
      <c r="K466" s="20">
        <v>29.079707213714727</v>
      </c>
      <c r="L466" s="20">
        <v>14022.507337979219</v>
      </c>
      <c r="M466" s="20">
        <v>368.19570681857016</v>
      </c>
      <c r="N466" s="20">
        <v>13542.137513926467</v>
      </c>
      <c r="O466">
        <v>2482.9557180604133</v>
      </c>
      <c r="P466">
        <v>14022.507337979219</v>
      </c>
      <c r="Q466">
        <v>29.079707213714727</v>
      </c>
      <c r="R466">
        <v>198.75259398881667</v>
      </c>
      <c r="S466">
        <v>5282.9193357517597</v>
      </c>
      <c r="T466">
        <v>212.76736017984916</v>
      </c>
      <c r="U466" s="22">
        <v>196274370</v>
      </c>
      <c r="V466" s="22">
        <v>955796.7699999999</v>
      </c>
      <c r="W466" s="22" t="str">
        <f t="shared" si="7"/>
        <v>3004</v>
      </c>
      <c r="X466" s="22" t="str">
        <f>VLOOKUP(W466,Ponder2015!$K$1:$K$84,1,FALSE)</f>
        <v>3004</v>
      </c>
      <c r="Y466" s="23">
        <v>1.3225425397919099E-2</v>
      </c>
      <c r="Z466">
        <v>0</v>
      </c>
      <c r="AA466">
        <v>482.20937146732513</v>
      </c>
      <c r="AB466">
        <v>70.552575222078517</v>
      </c>
      <c r="AC466">
        <v>6.8347522390142883</v>
      </c>
      <c r="AD466">
        <v>1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</row>
    <row r="467" spans="1:36" x14ac:dyDescent="0.25">
      <c r="A467" s="16" t="s">
        <v>1163</v>
      </c>
      <c r="B467" s="16" t="s">
        <v>308</v>
      </c>
      <c r="C467" s="20"/>
      <c r="D467" s="20"/>
      <c r="E467" s="20"/>
      <c r="F467" s="20"/>
      <c r="G467" s="20"/>
      <c r="H467" s="20"/>
      <c r="I467" s="20"/>
      <c r="J467" s="21"/>
      <c r="K467" s="20">
        <v>124.24144150943397</v>
      </c>
      <c r="L467" s="20"/>
      <c r="M467" s="20">
        <v>326.81166328600403</v>
      </c>
      <c r="N467" s="20">
        <v>111.29666334661354</v>
      </c>
      <c r="O467">
        <v>187.44992271401716</v>
      </c>
      <c r="P467">
        <v>326.81166328600403</v>
      </c>
      <c r="Q467">
        <v>111.29666334661354</v>
      </c>
      <c r="R467">
        <v>124.24144150943397</v>
      </c>
      <c r="S467">
        <v>120.86423322001215</v>
      </c>
      <c r="T467">
        <v>64.478145133411758</v>
      </c>
      <c r="U467" s="22">
        <v>196246416</v>
      </c>
      <c r="V467" s="22">
        <v>1601800</v>
      </c>
      <c r="W467" s="22" t="str">
        <f t="shared" si="7"/>
        <v>2833</v>
      </c>
      <c r="X467" s="22" t="e">
        <f>VLOOKUP(W467,Ponder2015!$K$1:$K$84,1,FALSE)</f>
        <v>#N/A</v>
      </c>
      <c r="Y467" s="23">
        <v>1.3223541792119863E-2</v>
      </c>
      <c r="Z467">
        <v>9</v>
      </c>
      <c r="AA467">
        <v>2.9364012671988879</v>
      </c>
      <c r="AB467">
        <v>2.6304561450310313</v>
      </c>
      <c r="AC467">
        <v>1.1163087712926867</v>
      </c>
      <c r="AD467">
        <v>0</v>
      </c>
      <c r="AE467">
        <v>1</v>
      </c>
      <c r="AF467">
        <v>1</v>
      </c>
      <c r="AG467">
        <v>1</v>
      </c>
      <c r="AH467">
        <v>0</v>
      </c>
      <c r="AI467">
        <v>0</v>
      </c>
      <c r="AJ467">
        <v>0</v>
      </c>
    </row>
    <row r="468" spans="1:36" x14ac:dyDescent="0.25">
      <c r="A468" t="s">
        <v>4204</v>
      </c>
      <c r="B468" t="s">
        <v>4205</v>
      </c>
      <c r="C468">
        <v>879.53119167719683</v>
      </c>
      <c r="D468">
        <v>2542.2188905547227</v>
      </c>
      <c r="E468">
        <v>1216.2036913072584</v>
      </c>
      <c r="F468">
        <v>1696.6949172576833</v>
      </c>
      <c r="G468">
        <v>2054.159663865546</v>
      </c>
      <c r="H468">
        <v>885.3646995419025</v>
      </c>
      <c r="I468">
        <v>1606.6842953020134</v>
      </c>
      <c r="J468" s="17">
        <v>729.40042218792689</v>
      </c>
      <c r="K468">
        <v>2217.7346224370726</v>
      </c>
      <c r="L468">
        <v>2547.3962970042871</v>
      </c>
      <c r="M468">
        <v>986.4276632396369</v>
      </c>
      <c r="N468">
        <v>1419.450861667443</v>
      </c>
      <c r="O468">
        <v>1565.1056013368907</v>
      </c>
      <c r="P468">
        <v>2547.3962970042871</v>
      </c>
      <c r="Q468">
        <v>729.40042218792689</v>
      </c>
      <c r="R468">
        <v>1513.0675784847281</v>
      </c>
      <c r="S468">
        <v>654.49963922039001</v>
      </c>
      <c r="T468">
        <v>41.818241443984725</v>
      </c>
      <c r="U468">
        <v>195551640</v>
      </c>
      <c r="V468">
        <v>161847.29999999999</v>
      </c>
      <c r="W468" s="22" t="str">
        <f t="shared" si="7"/>
        <v>8536</v>
      </c>
      <c r="X468" s="22" t="e">
        <f>VLOOKUP(W468,Ponder2015!$K$1:$K$84,1,FALSE)</f>
        <v>#N/A</v>
      </c>
      <c r="Y468" s="23">
        <v>1.3176726162772717E-2</v>
      </c>
      <c r="Z468">
        <v>0</v>
      </c>
      <c r="AA468">
        <v>3.4924524575445903</v>
      </c>
      <c r="AB468">
        <v>1.683597172543605</v>
      </c>
      <c r="AC468">
        <v>2.0743990988462748</v>
      </c>
      <c r="AD468">
        <v>1</v>
      </c>
      <c r="AE468">
        <v>1</v>
      </c>
      <c r="AF468">
        <v>1</v>
      </c>
      <c r="AG468">
        <v>1</v>
      </c>
      <c r="AH468">
        <v>0</v>
      </c>
      <c r="AI468">
        <v>0</v>
      </c>
      <c r="AJ468">
        <v>0</v>
      </c>
    </row>
    <row r="469" spans="1:36" x14ac:dyDescent="0.25">
      <c r="A469" t="s">
        <v>3416</v>
      </c>
      <c r="B469" t="s">
        <v>2502</v>
      </c>
      <c r="C469">
        <v>22261.449950932285</v>
      </c>
      <c r="D469">
        <v>170595.27777777778</v>
      </c>
      <c r="E469">
        <v>109171.6265060241</v>
      </c>
      <c r="F469">
        <v>38131.603174603173</v>
      </c>
      <c r="G469">
        <v>85117.82432432432</v>
      </c>
      <c r="H469">
        <v>13584.858415411356</v>
      </c>
      <c r="I469">
        <v>100380.29347826086</v>
      </c>
      <c r="J469" s="17">
        <v>8931.377049180328</v>
      </c>
      <c r="K469">
        <v>20744.421143660144</v>
      </c>
      <c r="L469">
        <v>12349.723779225371</v>
      </c>
      <c r="M469">
        <v>19582.756253635835</v>
      </c>
      <c r="N469">
        <v>3919.0884302084773</v>
      </c>
      <c r="O469">
        <v>50397.525023603674</v>
      </c>
      <c r="P469">
        <v>170595.27777777778</v>
      </c>
      <c r="Q469">
        <v>3919.0884302084773</v>
      </c>
      <c r="R469">
        <v>21502.935547296212</v>
      </c>
      <c r="S469">
        <v>53137.141008257335</v>
      </c>
      <c r="T469">
        <v>105.43601294581542</v>
      </c>
      <c r="U469">
        <v>194467304</v>
      </c>
      <c r="V469">
        <v>21406.059999999998</v>
      </c>
      <c r="W469" s="22" t="str">
        <f t="shared" si="7"/>
        <v>8414</v>
      </c>
      <c r="X469" s="22" t="e">
        <f>VLOOKUP(W469,Ponder2015!$K$1:$K$84,1,FALSE)</f>
        <v>#N/A</v>
      </c>
      <c r="Y469" s="23">
        <v>1.3103661070910351E-2</v>
      </c>
      <c r="Z469">
        <v>0</v>
      </c>
      <c r="AA469">
        <v>43.529325968463262</v>
      </c>
      <c r="AB469">
        <v>7.9335808546953723</v>
      </c>
      <c r="AC469">
        <v>5.4867186413939519</v>
      </c>
      <c r="AD469">
        <v>1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</row>
    <row r="470" spans="1:36" x14ac:dyDescent="0.25">
      <c r="A470" s="16" t="s">
        <v>787</v>
      </c>
      <c r="B470" s="16" t="s">
        <v>308</v>
      </c>
      <c r="C470" s="20"/>
      <c r="D470" s="20"/>
      <c r="E470" s="20"/>
      <c r="F470" s="20"/>
      <c r="G470" s="20"/>
      <c r="H470" s="20">
        <v>218.32054969638861</v>
      </c>
      <c r="I470" s="20">
        <v>303.03166613823714</v>
      </c>
      <c r="J470" s="21"/>
      <c r="K470" s="20">
        <v>298.26958105646628</v>
      </c>
      <c r="L470" s="20">
        <v>257.56438407145515</v>
      </c>
      <c r="M470" s="20">
        <v>294.85141531116557</v>
      </c>
      <c r="N470" s="20">
        <v>210.56027890332663</v>
      </c>
      <c r="O470">
        <v>263.76631252950659</v>
      </c>
      <c r="P470">
        <v>303.03166613823714</v>
      </c>
      <c r="Q470">
        <v>210.56027890332663</v>
      </c>
      <c r="R470">
        <v>276.20789969131033</v>
      </c>
      <c r="S470">
        <v>41.552834893232941</v>
      </c>
      <c r="T470">
        <v>15.753655004213085</v>
      </c>
      <c r="U470" s="22">
        <v>194313024</v>
      </c>
      <c r="V470" s="22">
        <v>748544</v>
      </c>
      <c r="W470" s="22" t="str">
        <f t="shared" si="7"/>
        <v>1604</v>
      </c>
      <c r="X470" s="22" t="e">
        <f>VLOOKUP(W470,Ponder2015!$K$1:$K$84,1,FALSE)</f>
        <v>#N/A</v>
      </c>
      <c r="Y470" s="23">
        <v>1.309326532422987E-2</v>
      </c>
      <c r="Z470">
        <v>6</v>
      </c>
      <c r="AA470">
        <v>1.4391682406412767</v>
      </c>
      <c r="AB470">
        <v>1.0971144072161043</v>
      </c>
      <c r="AC470">
        <v>1.3117759015608264</v>
      </c>
      <c r="AD470">
        <v>0</v>
      </c>
      <c r="AE470">
        <v>1</v>
      </c>
      <c r="AF470">
        <v>1</v>
      </c>
      <c r="AG470">
        <v>1</v>
      </c>
      <c r="AH470">
        <v>1</v>
      </c>
      <c r="AI470">
        <v>0</v>
      </c>
      <c r="AJ470">
        <v>0</v>
      </c>
    </row>
    <row r="471" spans="1:36" x14ac:dyDescent="0.25">
      <c r="A471" t="s">
        <v>2274</v>
      </c>
      <c r="B471" t="s">
        <v>308</v>
      </c>
      <c r="D471">
        <v>223.81276877761414</v>
      </c>
      <c r="E471">
        <v>238.08453213575794</v>
      </c>
      <c r="F471">
        <v>185.59577289680894</v>
      </c>
      <c r="H471">
        <v>719.35952380952381</v>
      </c>
      <c r="J471" s="17">
        <v>375</v>
      </c>
      <c r="K471">
        <v>382.77158119658122</v>
      </c>
      <c r="M471">
        <v>312.16520717914676</v>
      </c>
      <c r="N471">
        <v>324.80342679127727</v>
      </c>
      <c r="O471">
        <v>345.19910159833876</v>
      </c>
      <c r="P471">
        <v>719.35952380952381</v>
      </c>
      <c r="Q471">
        <v>185.59577289680894</v>
      </c>
      <c r="R471">
        <v>318.48431698521199</v>
      </c>
      <c r="S471">
        <v>167.11177754883485</v>
      </c>
      <c r="T471">
        <v>48.410258536327277</v>
      </c>
      <c r="U471">
        <v>194259602</v>
      </c>
      <c r="V471">
        <v>707178</v>
      </c>
      <c r="W471" s="22" t="str">
        <f t="shared" si="7"/>
        <v>5515</v>
      </c>
      <c r="X471" s="22" t="str">
        <f>VLOOKUP(W471,Ponder2015!$K$1:$K$84,1,FALSE)</f>
        <v>5515</v>
      </c>
      <c r="Y471" s="23">
        <v>1.3089665625116799E-2</v>
      </c>
      <c r="Z471">
        <v>4</v>
      </c>
      <c r="AA471">
        <v>3.8759477793143864</v>
      </c>
      <c r="AB471">
        <v>2.2586968508183261</v>
      </c>
      <c r="AC471">
        <v>1.7160106182067463</v>
      </c>
      <c r="AD471">
        <v>1</v>
      </c>
      <c r="AE471">
        <v>1</v>
      </c>
      <c r="AF471">
        <v>1</v>
      </c>
      <c r="AG471">
        <v>1</v>
      </c>
      <c r="AH471">
        <v>0</v>
      </c>
      <c r="AI471">
        <v>0</v>
      </c>
      <c r="AJ471">
        <v>0</v>
      </c>
    </row>
    <row r="472" spans="1:36" x14ac:dyDescent="0.25">
      <c r="A472" t="s">
        <v>1749</v>
      </c>
      <c r="B472" t="s">
        <v>308</v>
      </c>
      <c r="C472">
        <v>1357.5475860381666</v>
      </c>
      <c r="D472">
        <v>1458.4497334348819</v>
      </c>
      <c r="E472">
        <v>523.86657528613534</v>
      </c>
      <c r="F472">
        <v>443.16268601387492</v>
      </c>
      <c r="G472">
        <v>389.67862838915471</v>
      </c>
      <c r="H472">
        <v>471.86241610738256</v>
      </c>
      <c r="I472">
        <v>743.31549028896256</v>
      </c>
      <c r="J472" s="17">
        <v>689.49676145998387</v>
      </c>
      <c r="K472">
        <v>507.30679187595547</v>
      </c>
      <c r="L472">
        <v>1354.8736944892587</v>
      </c>
      <c r="M472">
        <v>2384</v>
      </c>
      <c r="N472">
        <v>322.49292162802556</v>
      </c>
      <c r="O472">
        <v>887.17110708431517</v>
      </c>
      <c r="P472">
        <v>2384</v>
      </c>
      <c r="Q472">
        <v>322.49292162802556</v>
      </c>
      <c r="R472">
        <v>606.68166837305967</v>
      </c>
      <c r="S472">
        <v>623.69116908033754</v>
      </c>
      <c r="T472">
        <v>70.301113742319274</v>
      </c>
      <c r="U472">
        <v>193926689</v>
      </c>
      <c r="V472">
        <v>303915</v>
      </c>
      <c r="W472" s="22" t="str">
        <f t="shared" si="7"/>
        <v>3922</v>
      </c>
      <c r="X472" s="22" t="e">
        <f>VLOOKUP(W472,Ponder2015!$K$1:$K$84,1,FALSE)</f>
        <v>#N/A</v>
      </c>
      <c r="Y472" s="23">
        <v>1.3067233169745791E-2</v>
      </c>
      <c r="Z472">
        <v>0</v>
      </c>
      <c r="AA472">
        <v>7.3924103138914399</v>
      </c>
      <c r="AB472">
        <v>3.9295731588415737</v>
      </c>
      <c r="AC472">
        <v>1.8812247577725976</v>
      </c>
      <c r="AD472">
        <v>1</v>
      </c>
      <c r="AE472">
        <v>1</v>
      </c>
      <c r="AF472">
        <v>1</v>
      </c>
      <c r="AG472">
        <v>1</v>
      </c>
      <c r="AH472">
        <v>0</v>
      </c>
      <c r="AI472">
        <v>0</v>
      </c>
      <c r="AJ472">
        <v>0</v>
      </c>
    </row>
    <row r="473" spans="1:36" x14ac:dyDescent="0.25">
      <c r="A473" t="s">
        <v>3315</v>
      </c>
      <c r="B473" t="s">
        <v>308</v>
      </c>
      <c r="C473">
        <v>1673.7283780179785</v>
      </c>
      <c r="D473">
        <v>488.88888888888891</v>
      </c>
      <c r="E473">
        <v>14871</v>
      </c>
      <c r="F473">
        <v>37114.625</v>
      </c>
      <c r="G473">
        <v>12436.94</v>
      </c>
      <c r="H473">
        <v>1514.6120689655172</v>
      </c>
      <c r="I473">
        <v>1594.3336195792185</v>
      </c>
      <c r="J473" s="17">
        <v>1525.2284554100875</v>
      </c>
      <c r="L473">
        <v>72345</v>
      </c>
      <c r="M473">
        <v>603.26353092783506</v>
      </c>
      <c r="N473">
        <v>1421.5431861804223</v>
      </c>
      <c r="O473">
        <v>13235.378466179087</v>
      </c>
      <c r="P473">
        <v>72345</v>
      </c>
      <c r="Q473">
        <v>488.88888888888891</v>
      </c>
      <c r="R473">
        <v>1594.3336195792185</v>
      </c>
      <c r="S473">
        <v>22522.828905533632</v>
      </c>
      <c r="T473">
        <v>170.17140056166247</v>
      </c>
      <c r="U473">
        <v>193152815</v>
      </c>
      <c r="V473">
        <v>119702.45</v>
      </c>
      <c r="W473" s="22" t="str">
        <f t="shared" si="7"/>
        <v>8309</v>
      </c>
      <c r="X473" s="22" t="str">
        <f>VLOOKUP(W473,Ponder2015!$K$1:$K$84,1,FALSE)</f>
        <v>8309</v>
      </c>
      <c r="Y473" s="23">
        <v>1.301508773244601E-2</v>
      </c>
      <c r="Z473">
        <v>1</v>
      </c>
      <c r="AA473">
        <v>147.97840909090908</v>
      </c>
      <c r="AB473">
        <v>45.376324698649654</v>
      </c>
      <c r="AC473">
        <v>3.2611369491393103</v>
      </c>
      <c r="AD473">
        <v>1</v>
      </c>
      <c r="AE473">
        <v>0</v>
      </c>
      <c r="AF473">
        <v>0</v>
      </c>
      <c r="AG473">
        <v>1</v>
      </c>
      <c r="AH473">
        <v>0</v>
      </c>
      <c r="AI473">
        <v>0</v>
      </c>
      <c r="AJ473">
        <v>0</v>
      </c>
    </row>
    <row r="474" spans="1:36" x14ac:dyDescent="0.25">
      <c r="A474" t="s">
        <v>3580</v>
      </c>
      <c r="B474" t="s">
        <v>3581</v>
      </c>
      <c r="C474">
        <v>10436.608328304164</v>
      </c>
      <c r="E474">
        <v>1217.1041666666667</v>
      </c>
      <c r="G474">
        <v>15822.989042085615</v>
      </c>
      <c r="H474">
        <v>2466.1823340551036</v>
      </c>
      <c r="I474">
        <v>74617.148676171084</v>
      </c>
      <c r="J474" s="17">
        <v>21825.950910530482</v>
      </c>
      <c r="K474">
        <v>4287.8670001471237</v>
      </c>
      <c r="L474">
        <v>38362.34482758621</v>
      </c>
      <c r="M474">
        <v>33745.629733520334</v>
      </c>
      <c r="N474">
        <v>2532.1441491034916</v>
      </c>
      <c r="O474">
        <v>20531.396916817026</v>
      </c>
      <c r="P474">
        <v>74617.148676171084</v>
      </c>
      <c r="Q474">
        <v>1217.1041666666667</v>
      </c>
      <c r="R474">
        <v>13129.79868519489</v>
      </c>
      <c r="S474">
        <v>23167.97639899344</v>
      </c>
      <c r="T474">
        <v>112.84169554004787</v>
      </c>
      <c r="U474">
        <v>193143912</v>
      </c>
      <c r="V474">
        <v>37707.760000000002</v>
      </c>
      <c r="W474" s="22" t="str">
        <f t="shared" si="7"/>
        <v>8431</v>
      </c>
      <c r="X474" s="22" t="str">
        <f>VLOOKUP(W474,Ponder2015!$K$1:$K$84,1,FALSE)</f>
        <v>8431</v>
      </c>
      <c r="Y474" s="23">
        <v>1.3014487827515388E-2</v>
      </c>
      <c r="Z474">
        <v>2</v>
      </c>
      <c r="AA474">
        <v>61.307117927735092</v>
      </c>
      <c r="AB474">
        <v>5.6830382906258183</v>
      </c>
      <c r="AC474">
        <v>10.787736205976527</v>
      </c>
      <c r="AD474">
        <v>1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</row>
    <row r="475" spans="1:36" x14ac:dyDescent="0.25">
      <c r="A475" s="16" t="s">
        <v>742</v>
      </c>
      <c r="B475" s="16" t="s">
        <v>308</v>
      </c>
      <c r="C475" s="20">
        <v>250</v>
      </c>
      <c r="D475" s="20">
        <v>250</v>
      </c>
      <c r="E475" s="20"/>
      <c r="F475" s="20"/>
      <c r="G475" s="20">
        <v>150</v>
      </c>
      <c r="H475" s="20">
        <v>150</v>
      </c>
      <c r="I475" s="20"/>
      <c r="J475" s="21"/>
      <c r="K475" s="20"/>
      <c r="L475" s="20">
        <v>100</v>
      </c>
      <c r="M475" s="20"/>
      <c r="N475" s="20"/>
      <c r="O475">
        <v>180</v>
      </c>
      <c r="P475">
        <v>250</v>
      </c>
      <c r="Q475">
        <v>100</v>
      </c>
      <c r="R475">
        <v>150</v>
      </c>
      <c r="S475">
        <v>67.082039324993687</v>
      </c>
      <c r="T475">
        <v>37.267799624996492</v>
      </c>
      <c r="U475" s="22">
        <v>190297000</v>
      </c>
      <c r="V475" s="22">
        <v>913720</v>
      </c>
      <c r="W475" s="22" t="str">
        <f t="shared" si="7"/>
        <v>1512</v>
      </c>
      <c r="X475" s="22" t="str">
        <f>VLOOKUP(W475,Ponder2015!$K$1:$K$84,1,FALSE)</f>
        <v>1512</v>
      </c>
      <c r="Y475" s="23">
        <v>1.2822656248739002E-2</v>
      </c>
      <c r="Z475">
        <v>7</v>
      </c>
      <c r="AA475">
        <v>2.5</v>
      </c>
      <c r="AB475">
        <v>1.6666666666666667</v>
      </c>
      <c r="AC475">
        <v>1.5</v>
      </c>
      <c r="AD475">
        <v>0</v>
      </c>
      <c r="AE475">
        <v>1</v>
      </c>
      <c r="AF475">
        <v>1</v>
      </c>
      <c r="AG475">
        <v>1</v>
      </c>
      <c r="AH475">
        <v>0</v>
      </c>
      <c r="AI475">
        <v>0</v>
      </c>
      <c r="AJ475">
        <v>0</v>
      </c>
    </row>
    <row r="476" spans="1:36" x14ac:dyDescent="0.25">
      <c r="A476" s="16" t="s">
        <v>1345</v>
      </c>
      <c r="B476" s="16" t="s">
        <v>1346</v>
      </c>
      <c r="C476" s="20">
        <v>16745.932000000001</v>
      </c>
      <c r="D476" s="20"/>
      <c r="E476" s="20"/>
      <c r="F476" s="20">
        <v>12343.15076923077</v>
      </c>
      <c r="G476" s="20">
        <v>4775.0184331797236</v>
      </c>
      <c r="H476" s="20">
        <v>5667.3277623026925</v>
      </c>
      <c r="I476" s="20">
        <v>8006.1409090909092</v>
      </c>
      <c r="J476" s="21">
        <v>4982.4209245742095</v>
      </c>
      <c r="K476" s="20">
        <v>12283.142424242424</v>
      </c>
      <c r="L476" s="20">
        <v>17497.185234600845</v>
      </c>
      <c r="M476" s="20">
        <v>42356.390920650105</v>
      </c>
      <c r="N476" s="20">
        <v>20312.269764072847</v>
      </c>
      <c r="O476">
        <v>14496.897914194453</v>
      </c>
      <c r="P476">
        <v>42356.390920650105</v>
      </c>
      <c r="Q476">
        <v>4775.0184331797236</v>
      </c>
      <c r="R476">
        <v>12313.146596736597</v>
      </c>
      <c r="S476">
        <v>11248.212536432498</v>
      </c>
      <c r="T476">
        <v>77.590479032200093</v>
      </c>
      <c r="U476" s="22">
        <v>189621912</v>
      </c>
      <c r="V476" s="22">
        <v>11466.13</v>
      </c>
      <c r="W476" s="22" t="str">
        <f t="shared" si="7"/>
        <v>3002</v>
      </c>
      <c r="X476" s="22" t="e">
        <f>VLOOKUP(W476,Ponder2015!$K$1:$K$84,1,FALSE)</f>
        <v>#N/A</v>
      </c>
      <c r="Y476" s="23">
        <v>1.2777167242808016E-2</v>
      </c>
      <c r="Z476">
        <v>2</v>
      </c>
      <c r="AA476">
        <v>8.8704141174266926</v>
      </c>
      <c r="AB476">
        <v>3.4399323185087387</v>
      </c>
      <c r="AC476">
        <v>2.578659489810005</v>
      </c>
      <c r="AD476">
        <v>1</v>
      </c>
      <c r="AE476">
        <v>1</v>
      </c>
      <c r="AF476">
        <v>1</v>
      </c>
      <c r="AG476">
        <v>1</v>
      </c>
      <c r="AH476">
        <v>0</v>
      </c>
      <c r="AI476">
        <v>0</v>
      </c>
      <c r="AJ476">
        <v>0</v>
      </c>
    </row>
    <row r="477" spans="1:36" x14ac:dyDescent="0.25">
      <c r="A477" s="16" t="s">
        <v>1403</v>
      </c>
      <c r="B477" s="16" t="s">
        <v>1404</v>
      </c>
      <c r="C477" s="20">
        <v>4050.6129275112926</v>
      </c>
      <c r="D477" s="20">
        <v>6841.5270833333334</v>
      </c>
      <c r="E477" s="20">
        <v>2239.2644795463752</v>
      </c>
      <c r="F477" s="20">
        <v>2098.5320008982708</v>
      </c>
      <c r="G477" s="20">
        <v>2973.4458134605193</v>
      </c>
      <c r="H477" s="20">
        <v>7372.2723478260868</v>
      </c>
      <c r="I477" s="20">
        <v>1394.2760330578512</v>
      </c>
      <c r="J477" s="21">
        <v>128</v>
      </c>
      <c r="K477" s="20">
        <v>6470.1605231866824</v>
      </c>
      <c r="L477" s="20"/>
      <c r="M477" s="20">
        <v>8597.3900523560205</v>
      </c>
      <c r="N477" s="20">
        <v>3431.7869811990067</v>
      </c>
      <c r="O477">
        <v>4145.2062038523136</v>
      </c>
      <c r="P477">
        <v>8597.3900523560205</v>
      </c>
      <c r="Q477">
        <v>128</v>
      </c>
      <c r="R477">
        <v>3431.7869811990067</v>
      </c>
      <c r="S477">
        <v>2762.7783971319841</v>
      </c>
      <c r="T477">
        <v>66.649962903278933</v>
      </c>
      <c r="U477" s="22">
        <v>188724654</v>
      </c>
      <c r="V477" s="22">
        <v>47074</v>
      </c>
      <c r="W477" s="22" t="str">
        <f t="shared" si="7"/>
        <v>3204</v>
      </c>
      <c r="X477" s="22" t="e">
        <f>VLOOKUP(W477,Ponder2015!$K$1:$K$84,1,FALSE)</f>
        <v>#N/A</v>
      </c>
      <c r="Y477" s="23">
        <v>1.2716707903457259E-2</v>
      </c>
      <c r="Z477">
        <v>1</v>
      </c>
      <c r="AA477">
        <v>67.16710978403141</v>
      </c>
      <c r="AB477">
        <v>2.5052225267642463</v>
      </c>
      <c r="AC477">
        <v>26.81083579061724</v>
      </c>
      <c r="AD477">
        <v>1</v>
      </c>
      <c r="AE477">
        <v>0</v>
      </c>
      <c r="AF477">
        <v>1</v>
      </c>
      <c r="AG477">
        <v>0</v>
      </c>
      <c r="AH477">
        <v>0</v>
      </c>
      <c r="AI477">
        <v>0</v>
      </c>
      <c r="AJ477">
        <v>0</v>
      </c>
    </row>
    <row r="478" spans="1:36" x14ac:dyDescent="0.25">
      <c r="A478" s="16" t="s">
        <v>961</v>
      </c>
      <c r="B478" s="16" t="s">
        <v>962</v>
      </c>
      <c r="C478" s="20">
        <v>260.84368945265197</v>
      </c>
      <c r="D478" s="20">
        <v>341.43354245085737</v>
      </c>
      <c r="E478" s="20">
        <v>302.93049443437741</v>
      </c>
      <c r="F478" s="20">
        <v>272.8621034724307</v>
      </c>
      <c r="G478" s="20">
        <v>526.85775103792832</v>
      </c>
      <c r="H478" s="20">
        <v>389.43157268010549</v>
      </c>
      <c r="I478" s="20">
        <v>371.8175</v>
      </c>
      <c r="J478" s="21">
        <v>310.03745892661556</v>
      </c>
      <c r="K478" s="20">
        <v>1651.4163540885222</v>
      </c>
      <c r="L478" s="20">
        <v>813.05665722379604</v>
      </c>
      <c r="M478" s="20">
        <v>339.17803507005624</v>
      </c>
      <c r="N478" s="20">
        <v>488.82133007726151</v>
      </c>
      <c r="O478">
        <v>505.72387407621687</v>
      </c>
      <c r="P478">
        <v>1651.4163540885222</v>
      </c>
      <c r="Q478">
        <v>260.84368945265197</v>
      </c>
      <c r="R478">
        <v>356.62552122542866</v>
      </c>
      <c r="S478">
        <v>391.68516090115452</v>
      </c>
      <c r="T478">
        <v>77.450399512308621</v>
      </c>
      <c r="U478" s="22">
        <v>188409021</v>
      </c>
      <c r="V478" s="22">
        <v>555349</v>
      </c>
      <c r="W478" s="22" t="str">
        <f t="shared" si="7"/>
        <v>2208</v>
      </c>
      <c r="X478" s="22" t="e">
        <f>VLOOKUP(W478,Ponder2015!$K$1:$K$84,1,FALSE)</f>
        <v>#N/A</v>
      </c>
      <c r="Y478" s="23">
        <v>1.2695439814839161E-2</v>
      </c>
      <c r="Z478">
        <v>0</v>
      </c>
      <c r="AA478">
        <v>6.3310573376485122</v>
      </c>
      <c r="AB478">
        <v>4.6306735098878011</v>
      </c>
      <c r="AC478">
        <v>1.3672001111997876</v>
      </c>
      <c r="AD478">
        <v>1</v>
      </c>
      <c r="AE478">
        <v>1</v>
      </c>
      <c r="AF478">
        <v>1</v>
      </c>
      <c r="AG478">
        <v>1</v>
      </c>
      <c r="AH478">
        <v>0</v>
      </c>
      <c r="AI478">
        <v>0</v>
      </c>
      <c r="AJ478">
        <v>0</v>
      </c>
    </row>
    <row r="479" spans="1:36" x14ac:dyDescent="0.25">
      <c r="A479" t="s">
        <v>2255</v>
      </c>
      <c r="B479" t="s">
        <v>308</v>
      </c>
      <c r="D479">
        <v>298.17609838846482</v>
      </c>
      <c r="E479">
        <v>298.42921901528013</v>
      </c>
      <c r="F479">
        <v>306.25074721111343</v>
      </c>
      <c r="J479" s="17">
        <v>306.1863005050505</v>
      </c>
      <c r="M479">
        <v>263.20501085383501</v>
      </c>
      <c r="N479">
        <v>292.90333165576243</v>
      </c>
      <c r="O479">
        <v>294.19178460491776</v>
      </c>
      <c r="P479">
        <v>306.25074721111343</v>
      </c>
      <c r="Q479">
        <v>263.20501085383501</v>
      </c>
      <c r="R479">
        <v>298.30265870187247</v>
      </c>
      <c r="S479">
        <v>16.030956652845315</v>
      </c>
      <c r="T479">
        <v>5.4491517070654938</v>
      </c>
      <c r="U479">
        <v>186709708</v>
      </c>
      <c r="V479">
        <v>635670</v>
      </c>
      <c r="W479" s="22" t="str">
        <f t="shared" si="7"/>
        <v>5512</v>
      </c>
      <c r="X479" s="22" t="str">
        <f>VLOOKUP(W479,Ponder2015!$K$1:$K$84,1,FALSE)</f>
        <v>5512</v>
      </c>
      <c r="Y479" s="23">
        <v>1.2580936136599287E-2</v>
      </c>
      <c r="Z479">
        <v>6</v>
      </c>
      <c r="AA479">
        <v>1.1635445169438012</v>
      </c>
      <c r="AB479">
        <v>1.0266443770358225</v>
      </c>
      <c r="AC479">
        <v>1.13334718717619</v>
      </c>
      <c r="AD479">
        <v>0</v>
      </c>
      <c r="AE479">
        <v>1</v>
      </c>
      <c r="AF479">
        <v>1</v>
      </c>
      <c r="AG479">
        <v>1</v>
      </c>
      <c r="AH479">
        <v>1</v>
      </c>
      <c r="AI479">
        <v>0</v>
      </c>
      <c r="AJ479">
        <v>0</v>
      </c>
    </row>
    <row r="480" spans="1:36" x14ac:dyDescent="0.25">
      <c r="A480" s="16" t="s">
        <v>874</v>
      </c>
      <c r="B480" s="16" t="s">
        <v>308</v>
      </c>
      <c r="C480" s="20">
        <v>701.38591998656648</v>
      </c>
      <c r="D480" s="20">
        <v>735.04409114511748</v>
      </c>
      <c r="E480" s="20">
        <v>347.4674691293971</v>
      </c>
      <c r="F480" s="20">
        <v>610.034279728363</v>
      </c>
      <c r="G480" s="20"/>
      <c r="H480" s="20">
        <v>439.77353327189968</v>
      </c>
      <c r="I480" s="20">
        <v>877.86949494949499</v>
      </c>
      <c r="J480" s="21">
        <v>333.63646412597996</v>
      </c>
      <c r="K480" s="20">
        <v>576.2732954545454</v>
      </c>
      <c r="L480" s="20">
        <v>350.45821498579829</v>
      </c>
      <c r="M480" s="20">
        <v>533.25280524049253</v>
      </c>
      <c r="N480" s="20">
        <v>338.7698080765835</v>
      </c>
      <c r="O480">
        <v>531.26957964493067</v>
      </c>
      <c r="P480">
        <v>877.86949494949499</v>
      </c>
      <c r="Q480">
        <v>333.63646412597996</v>
      </c>
      <c r="R480">
        <v>533.25280524049253</v>
      </c>
      <c r="S480">
        <v>187.02694191012239</v>
      </c>
      <c r="T480">
        <v>35.203773955045605</v>
      </c>
      <c r="U480" s="22">
        <v>186570615</v>
      </c>
      <c r="V480" s="22">
        <v>369763</v>
      </c>
      <c r="W480" s="22" t="str">
        <f t="shared" si="7"/>
        <v>2005</v>
      </c>
      <c r="X480" s="22" t="e">
        <f>VLOOKUP(W480,Ponder2015!$K$1:$K$84,1,FALSE)</f>
        <v>#N/A</v>
      </c>
      <c r="Y480" s="23">
        <v>1.2571563725444062E-2</v>
      </c>
      <c r="Z480">
        <v>1</v>
      </c>
      <c r="AA480">
        <v>2.6312156773667716</v>
      </c>
      <c r="AB480">
        <v>1.6462538711888881</v>
      </c>
      <c r="AC480">
        <v>1.5983049294010565</v>
      </c>
      <c r="AD480">
        <v>1</v>
      </c>
      <c r="AE480">
        <v>1</v>
      </c>
      <c r="AF480">
        <v>1</v>
      </c>
      <c r="AG480">
        <v>1</v>
      </c>
      <c r="AH480">
        <v>0</v>
      </c>
      <c r="AI480">
        <v>0</v>
      </c>
      <c r="AJ480">
        <v>0</v>
      </c>
    </row>
    <row r="481" spans="1:36" x14ac:dyDescent="0.25">
      <c r="A481" t="s">
        <v>2838</v>
      </c>
      <c r="B481" t="s">
        <v>308</v>
      </c>
      <c r="D481">
        <v>359.15466030320044</v>
      </c>
      <c r="N481">
        <v>286.012</v>
      </c>
      <c r="O481">
        <v>322.58333015160019</v>
      </c>
      <c r="P481">
        <v>359.15466030320044</v>
      </c>
      <c r="Q481">
        <v>286.012</v>
      </c>
      <c r="R481">
        <v>322.58333015160019</v>
      </c>
      <c r="S481">
        <v>51.719671094417485</v>
      </c>
      <c r="T481">
        <v>16.032964589370284</v>
      </c>
      <c r="U481">
        <v>186116361</v>
      </c>
      <c r="V481">
        <v>641620</v>
      </c>
      <c r="W481" s="22" t="str">
        <f t="shared" si="7"/>
        <v>7211</v>
      </c>
      <c r="X481" s="22" t="e">
        <f>VLOOKUP(W481,Ponder2015!$K$1:$K$84,1,FALSE)</f>
        <v>#N/A</v>
      </c>
      <c r="Y481" s="23">
        <v>1.254095503013297E-2</v>
      </c>
      <c r="Z481">
        <v>10</v>
      </c>
      <c r="AA481">
        <v>1.2557328374445842</v>
      </c>
      <c r="AB481">
        <v>1.1133701798366744</v>
      </c>
      <c r="AC481">
        <v>1.127866418722292</v>
      </c>
      <c r="AD481">
        <v>0</v>
      </c>
      <c r="AE481">
        <v>1</v>
      </c>
      <c r="AF481">
        <v>1</v>
      </c>
      <c r="AG481">
        <v>1</v>
      </c>
      <c r="AH481">
        <v>1</v>
      </c>
      <c r="AI481">
        <v>0</v>
      </c>
      <c r="AJ481">
        <v>0</v>
      </c>
    </row>
    <row r="482" spans="1:36" x14ac:dyDescent="0.25">
      <c r="A482" s="16" t="s">
        <v>860</v>
      </c>
      <c r="B482" s="16" t="s">
        <v>308</v>
      </c>
      <c r="C482" s="20"/>
      <c r="D482" s="20"/>
      <c r="E482" s="20">
        <v>337.02654544159293</v>
      </c>
      <c r="F482" s="20"/>
      <c r="G482" s="20"/>
      <c r="H482" s="20">
        <v>305.26483042137721</v>
      </c>
      <c r="I482" s="20">
        <v>619.18702355705852</v>
      </c>
      <c r="J482" s="21">
        <v>320.94722745098039</v>
      </c>
      <c r="K482" s="20"/>
      <c r="L482" s="20"/>
      <c r="M482" s="20"/>
      <c r="N482" s="20">
        <v>264.34107692307691</v>
      </c>
      <c r="O482">
        <v>369.35334075881718</v>
      </c>
      <c r="P482">
        <v>619.18702355705852</v>
      </c>
      <c r="Q482">
        <v>264.34107692307691</v>
      </c>
      <c r="R482">
        <v>320.94722745098039</v>
      </c>
      <c r="S482">
        <v>142.24974101449564</v>
      </c>
      <c r="T482">
        <v>38.513186511932169</v>
      </c>
      <c r="U482" s="22">
        <v>185907309</v>
      </c>
      <c r="V482" s="22">
        <v>568020</v>
      </c>
      <c r="W482" s="22" t="str">
        <f t="shared" si="7"/>
        <v>2003</v>
      </c>
      <c r="X482" s="22" t="e">
        <f>VLOOKUP(W482,Ponder2015!$K$1:$K$84,1,FALSE)</f>
        <v>#N/A</v>
      </c>
      <c r="Y482" s="23">
        <v>1.2526868618186847E-2</v>
      </c>
      <c r="Z482">
        <v>7</v>
      </c>
      <c r="AA482">
        <v>2.3423791366986131</v>
      </c>
      <c r="AB482">
        <v>1.9292487069439774</v>
      </c>
      <c r="AC482">
        <v>1.2141405762085771</v>
      </c>
      <c r="AD482">
        <v>0</v>
      </c>
      <c r="AE482">
        <v>1</v>
      </c>
      <c r="AF482">
        <v>1</v>
      </c>
      <c r="AG482">
        <v>1</v>
      </c>
      <c r="AH482">
        <v>0</v>
      </c>
      <c r="AI482">
        <v>0</v>
      </c>
      <c r="AJ482">
        <v>0</v>
      </c>
    </row>
    <row r="483" spans="1:36" x14ac:dyDescent="0.25">
      <c r="A483" t="s">
        <v>3931</v>
      </c>
      <c r="B483" t="s">
        <v>3932</v>
      </c>
      <c r="C483">
        <v>1426.3034062237175</v>
      </c>
      <c r="D483">
        <v>5825.1066809296899</v>
      </c>
      <c r="E483">
        <v>6871.2222222222226</v>
      </c>
      <c r="G483">
        <v>5862.4695928753181</v>
      </c>
      <c r="I483">
        <v>3222.4902195608784</v>
      </c>
      <c r="J483" s="17">
        <v>3262.4335080016995</v>
      </c>
      <c r="L483">
        <v>3333.3333333333335</v>
      </c>
      <c r="M483">
        <v>90432.833333333328</v>
      </c>
      <c r="O483">
        <v>15029.524037060022</v>
      </c>
      <c r="P483">
        <v>90432.833333333328</v>
      </c>
      <c r="Q483">
        <v>1426.3034062237175</v>
      </c>
      <c r="R483">
        <v>4579.2200071315119</v>
      </c>
      <c r="S483">
        <v>30520.93446185912</v>
      </c>
      <c r="T483">
        <v>203.07319371258961</v>
      </c>
      <c r="U483">
        <v>184471961</v>
      </c>
      <c r="V483">
        <v>42506</v>
      </c>
      <c r="W483" s="22" t="str">
        <f t="shared" si="7"/>
        <v>8501</v>
      </c>
      <c r="X483" s="22" t="e">
        <f>VLOOKUP(W483,Ponder2015!$K$1:$K$84,1,FALSE)</f>
        <v>#N/A</v>
      </c>
      <c r="Y483" s="23">
        <v>1.2430151518068006E-2</v>
      </c>
      <c r="Z483">
        <v>4</v>
      </c>
      <c r="AA483">
        <v>63.403643950317274</v>
      </c>
      <c r="AB483">
        <v>19.748523371337587</v>
      </c>
      <c r="AC483">
        <v>3.2105511261839164</v>
      </c>
      <c r="AD483">
        <v>1</v>
      </c>
      <c r="AE483">
        <v>0</v>
      </c>
      <c r="AF483">
        <v>0</v>
      </c>
      <c r="AG483">
        <v>1</v>
      </c>
      <c r="AH483">
        <v>0</v>
      </c>
      <c r="AI483">
        <v>0</v>
      </c>
      <c r="AJ483">
        <v>0</v>
      </c>
    </row>
    <row r="484" spans="1:36" x14ac:dyDescent="0.25">
      <c r="A484" t="s">
        <v>4162</v>
      </c>
      <c r="B484" t="s">
        <v>308</v>
      </c>
      <c r="C484">
        <v>7154.6064222790574</v>
      </c>
      <c r="D484">
        <v>21564.613157894735</v>
      </c>
      <c r="E484">
        <v>5251.154652406417</v>
      </c>
      <c r="F484">
        <v>3695.7674083230327</v>
      </c>
      <c r="G484">
        <v>4788.8146718146718</v>
      </c>
      <c r="H484">
        <v>3244.6203127944223</v>
      </c>
      <c r="I484">
        <v>4270.9993721222272</v>
      </c>
      <c r="J484" s="17">
        <v>8346.6074281150159</v>
      </c>
      <c r="K484">
        <v>11221.09946714032</v>
      </c>
      <c r="L484">
        <v>4783.4737017310254</v>
      </c>
      <c r="M484">
        <v>2426.4663865546217</v>
      </c>
      <c r="N484">
        <v>1643.3905627143783</v>
      </c>
      <c r="O484">
        <v>6532.6344619908268</v>
      </c>
      <c r="P484">
        <v>21564.613157894735</v>
      </c>
      <c r="Q484">
        <v>1643.3905627143783</v>
      </c>
      <c r="R484">
        <v>4786.1441867728481</v>
      </c>
      <c r="S484">
        <v>5428.0522470489086</v>
      </c>
      <c r="T484">
        <v>83.091320639953651</v>
      </c>
      <c r="U484">
        <v>184185171</v>
      </c>
      <c r="V484">
        <v>40896</v>
      </c>
      <c r="W484" s="22" t="str">
        <f t="shared" si="7"/>
        <v>8529</v>
      </c>
      <c r="X484" s="22" t="e">
        <f>VLOOKUP(W484,Ponder2015!$K$1:$K$84,1,FALSE)</f>
        <v>#N/A</v>
      </c>
      <c r="Y484" s="23">
        <v>1.2410826938145171E-2</v>
      </c>
      <c r="Z484">
        <v>0</v>
      </c>
      <c r="AA484">
        <v>13.122025674941563</v>
      </c>
      <c r="AB484">
        <v>4.5056338288953848</v>
      </c>
      <c r="AC484">
        <v>2.9123595421331876</v>
      </c>
      <c r="AD484">
        <v>1</v>
      </c>
      <c r="AE484">
        <v>0</v>
      </c>
      <c r="AF484">
        <v>1</v>
      </c>
      <c r="AG484">
        <v>1</v>
      </c>
      <c r="AH484">
        <v>0</v>
      </c>
      <c r="AI484">
        <v>0</v>
      </c>
      <c r="AJ484">
        <v>0</v>
      </c>
    </row>
    <row r="485" spans="1:36" x14ac:dyDescent="0.25">
      <c r="A485" t="s">
        <v>4111</v>
      </c>
      <c r="B485" t="s">
        <v>308</v>
      </c>
      <c r="C485">
        <v>407.22202503871966</v>
      </c>
      <c r="D485">
        <v>233.92116821630256</v>
      </c>
      <c r="E485">
        <v>570.042264933718</v>
      </c>
      <c r="F485">
        <v>451.76761755026445</v>
      </c>
      <c r="G485">
        <v>998.79005762769521</v>
      </c>
      <c r="H485">
        <v>1904.4002927951478</v>
      </c>
      <c r="I485">
        <v>1427.342259006816</v>
      </c>
      <c r="J485" s="17">
        <v>765.65590361445788</v>
      </c>
      <c r="K485">
        <v>581.945686169807</v>
      </c>
      <c r="L485">
        <v>1302.7798104474323</v>
      </c>
      <c r="M485">
        <v>1288.9058117333225</v>
      </c>
      <c r="N485">
        <v>807.29648109243692</v>
      </c>
      <c r="O485">
        <v>895.00578151884338</v>
      </c>
      <c r="P485">
        <v>1904.4002927951478</v>
      </c>
      <c r="Q485">
        <v>233.92116821630256</v>
      </c>
      <c r="R485">
        <v>786.47619235344746</v>
      </c>
      <c r="S485">
        <v>498.53655148517606</v>
      </c>
      <c r="T485">
        <v>55.702048163214002</v>
      </c>
      <c r="U485">
        <v>184165667</v>
      </c>
      <c r="V485">
        <v>269799.82</v>
      </c>
      <c r="W485" s="22" t="str">
        <f t="shared" si="7"/>
        <v>8521</v>
      </c>
      <c r="X485" s="22" t="e">
        <f>VLOOKUP(W485,Ponder2015!$K$1:$K$84,1,FALSE)</f>
        <v>#N/A</v>
      </c>
      <c r="Y485" s="23">
        <v>1.2409512713078694E-2</v>
      </c>
      <c r="Z485">
        <v>0</v>
      </c>
      <c r="AA485">
        <v>8.1412054638603042</v>
      </c>
      <c r="AB485">
        <v>2.4214341277088502</v>
      </c>
      <c r="AC485">
        <v>3.362142034218158</v>
      </c>
      <c r="AD485">
        <v>1</v>
      </c>
      <c r="AE485">
        <v>1</v>
      </c>
      <c r="AF485">
        <v>1</v>
      </c>
      <c r="AG485">
        <v>1</v>
      </c>
      <c r="AH485">
        <v>0</v>
      </c>
      <c r="AI485">
        <v>0</v>
      </c>
      <c r="AJ485">
        <v>0</v>
      </c>
    </row>
    <row r="486" spans="1:36" x14ac:dyDescent="0.25">
      <c r="A486" s="16" t="s">
        <v>1422</v>
      </c>
      <c r="B486" s="16" t="s">
        <v>1423</v>
      </c>
      <c r="C486" s="20"/>
      <c r="D486" s="20">
        <v>1080.9080193236714</v>
      </c>
      <c r="E486" s="20">
        <v>1582.8478260869565</v>
      </c>
      <c r="F486" s="20">
        <v>1437.1216879623403</v>
      </c>
      <c r="G486" s="20"/>
      <c r="H486" s="20">
        <v>2260.847619047619</v>
      </c>
      <c r="I486" s="20">
        <v>1365.3088</v>
      </c>
      <c r="J486" s="21">
        <v>1520.6723</v>
      </c>
      <c r="K486" s="20"/>
      <c r="L486" s="20"/>
      <c r="M486" s="20"/>
      <c r="N486" s="20">
        <v>813.63207935341666</v>
      </c>
      <c r="O486">
        <v>1437.334047396286</v>
      </c>
      <c r="P486">
        <v>2260.847619047619</v>
      </c>
      <c r="Q486">
        <v>813.63207935341666</v>
      </c>
      <c r="R486">
        <v>1437.1216879623403</v>
      </c>
      <c r="S486">
        <v>452.31358344571277</v>
      </c>
      <c r="T486">
        <v>31.468925700679922</v>
      </c>
      <c r="U486" s="22">
        <v>183268693</v>
      </c>
      <c r="V486" s="22">
        <v>154817</v>
      </c>
      <c r="W486" s="22" t="str">
        <f t="shared" si="7"/>
        <v>3206</v>
      </c>
      <c r="X486" s="22" t="e">
        <f>VLOOKUP(W486,Ponder2015!$K$1:$K$84,1,FALSE)</f>
        <v>#N/A</v>
      </c>
      <c r="Y486" s="23">
        <v>1.2349072510311143E-2</v>
      </c>
      <c r="Z486">
        <v>5</v>
      </c>
      <c r="AA486">
        <v>2.7787100292853331</v>
      </c>
      <c r="AB486">
        <v>1.5731775798702332</v>
      </c>
      <c r="AC486">
        <v>1.7663041126701926</v>
      </c>
      <c r="AD486">
        <v>1</v>
      </c>
      <c r="AE486">
        <v>1</v>
      </c>
      <c r="AF486">
        <v>1</v>
      </c>
      <c r="AG486">
        <v>1</v>
      </c>
      <c r="AH486">
        <v>0</v>
      </c>
      <c r="AI486">
        <v>0</v>
      </c>
      <c r="AJ486">
        <v>0</v>
      </c>
    </row>
    <row r="487" spans="1:36" x14ac:dyDescent="0.25">
      <c r="A487" t="s">
        <v>2857</v>
      </c>
      <c r="B487" t="s">
        <v>2858</v>
      </c>
      <c r="C487">
        <v>288.41744548286607</v>
      </c>
      <c r="D487">
        <v>222.91764705882352</v>
      </c>
      <c r="E487">
        <v>229.85323854660348</v>
      </c>
      <c r="F487">
        <v>221.76</v>
      </c>
      <c r="G487">
        <v>226.3447653429603</v>
      </c>
      <c r="H487">
        <v>226.3359493670886</v>
      </c>
      <c r="I487">
        <v>221.51429078014183</v>
      </c>
      <c r="J487" s="17">
        <v>224.56053333333332</v>
      </c>
      <c r="K487">
        <v>232.09531450743251</v>
      </c>
      <c r="L487">
        <v>209.73965262985416</v>
      </c>
      <c r="M487">
        <v>209.28749670966045</v>
      </c>
      <c r="N487">
        <v>207.73251707087357</v>
      </c>
      <c r="O487">
        <v>226.71323756913648</v>
      </c>
      <c r="P487">
        <v>288.41744548286607</v>
      </c>
      <c r="Q487">
        <v>207.73251707087357</v>
      </c>
      <c r="R487">
        <v>223.73909019607842</v>
      </c>
      <c r="S487">
        <v>21.039237768217777</v>
      </c>
      <c r="T487">
        <v>9.2801099723177121</v>
      </c>
      <c r="U487">
        <v>182896492</v>
      </c>
      <c r="V487">
        <v>801012</v>
      </c>
      <c r="W487" s="22" t="str">
        <f t="shared" si="7"/>
        <v>7216</v>
      </c>
      <c r="X487" s="22" t="e">
        <f>VLOOKUP(W487,Ponder2015!$K$1:$K$84,1,FALSE)</f>
        <v>#N/A</v>
      </c>
      <c r="Y487" s="23">
        <v>1.2323992737753316E-2</v>
      </c>
      <c r="Z487">
        <v>0</v>
      </c>
      <c r="AA487">
        <v>1.3884077926252858</v>
      </c>
      <c r="AB487">
        <v>1.2890793702169139</v>
      </c>
      <c r="AC487">
        <v>1.0770537677533834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0</v>
      </c>
      <c r="AJ487">
        <v>0</v>
      </c>
    </row>
    <row r="488" spans="1:36" x14ac:dyDescent="0.25">
      <c r="A488" t="s">
        <v>4151</v>
      </c>
      <c r="B488" t="s">
        <v>308</v>
      </c>
      <c r="C488">
        <v>781.80434137658233</v>
      </c>
      <c r="D488">
        <v>974.71132635746608</v>
      </c>
      <c r="E488">
        <v>1150.4437074284085</v>
      </c>
      <c r="F488">
        <v>4475.7966101694919</v>
      </c>
      <c r="G488">
        <v>1737.2044494508589</v>
      </c>
      <c r="H488">
        <v>910.8021714751759</v>
      </c>
      <c r="I488">
        <v>1363.840909090909</v>
      </c>
      <c r="J488" s="17">
        <v>1188.2179300291546</v>
      </c>
      <c r="K488">
        <v>1142.0094780025463</v>
      </c>
      <c r="L488">
        <v>1310.9724091520861</v>
      </c>
      <c r="M488">
        <v>1304.8078539342125</v>
      </c>
      <c r="N488">
        <v>1402.7060441850772</v>
      </c>
      <c r="O488">
        <v>1478.6097692209976</v>
      </c>
      <c r="P488">
        <v>4475.7966101694919</v>
      </c>
      <c r="Q488">
        <v>781.80434137658233</v>
      </c>
      <c r="R488">
        <v>1246.5128919816834</v>
      </c>
      <c r="S488">
        <v>976.74877567728129</v>
      </c>
      <c r="T488">
        <v>66.058590711995592</v>
      </c>
      <c r="U488">
        <v>182737797</v>
      </c>
      <c r="V488">
        <v>157949</v>
      </c>
      <c r="W488" s="22" t="str">
        <f t="shared" si="7"/>
        <v>8528</v>
      </c>
      <c r="X488" s="22" t="e">
        <f>VLOOKUP(W488,Ponder2015!$K$1:$K$84,1,FALSE)</f>
        <v>#N/A</v>
      </c>
      <c r="Y488" s="23">
        <v>1.2313299498062761E-2</v>
      </c>
      <c r="Z488">
        <v>0</v>
      </c>
      <c r="AA488">
        <v>5.7249574775814329</v>
      </c>
      <c r="AB488">
        <v>3.5906540870619894</v>
      </c>
      <c r="AC488">
        <v>1.594405180440484</v>
      </c>
      <c r="AD488">
        <v>1</v>
      </c>
      <c r="AE488">
        <v>1</v>
      </c>
      <c r="AF488">
        <v>1</v>
      </c>
      <c r="AG488">
        <v>1</v>
      </c>
      <c r="AH488">
        <v>0</v>
      </c>
      <c r="AI488">
        <v>0</v>
      </c>
      <c r="AJ488">
        <v>0</v>
      </c>
    </row>
    <row r="489" spans="1:36" x14ac:dyDescent="0.25">
      <c r="A489" t="s">
        <v>1842</v>
      </c>
      <c r="B489" t="s">
        <v>308</v>
      </c>
      <c r="C489">
        <v>226.1489902124612</v>
      </c>
      <c r="D489">
        <v>186.00400232810469</v>
      </c>
      <c r="E489">
        <v>79.517068071247635</v>
      </c>
      <c r="F489">
        <v>155.00323060904765</v>
      </c>
      <c r="G489">
        <v>153.05106338542936</v>
      </c>
      <c r="H489">
        <v>127.67697159316647</v>
      </c>
      <c r="I489">
        <v>145.90205117926104</v>
      </c>
      <c r="J489" s="17">
        <v>512.72129032258067</v>
      </c>
      <c r="K489">
        <v>209.08907288183036</v>
      </c>
      <c r="L489">
        <v>312.40879267669823</v>
      </c>
      <c r="M489">
        <v>145.19659561258277</v>
      </c>
      <c r="N489">
        <v>89.453230218855225</v>
      </c>
      <c r="O489">
        <v>195.18102992427214</v>
      </c>
      <c r="P489">
        <v>512.72129032258067</v>
      </c>
      <c r="Q489">
        <v>79.517068071247635</v>
      </c>
      <c r="R489">
        <v>154.0271469972385</v>
      </c>
      <c r="S489">
        <v>118.02934921752252</v>
      </c>
      <c r="T489">
        <v>60.471731942041949</v>
      </c>
      <c r="U489">
        <v>181599807</v>
      </c>
      <c r="V489">
        <v>1002089</v>
      </c>
      <c r="W489" s="22" t="str">
        <f t="shared" si="7"/>
        <v>4013</v>
      </c>
      <c r="X489" s="22" t="e">
        <f>VLOOKUP(W489,Ponder2015!$K$1:$K$84,1,FALSE)</f>
        <v>#N/A</v>
      </c>
      <c r="Y489" s="23">
        <v>1.2236619074385549E-2</v>
      </c>
      <c r="Z489">
        <v>0</v>
      </c>
      <c r="AA489">
        <v>6.4479400807783831</v>
      </c>
      <c r="AB489">
        <v>3.3287722347527029</v>
      </c>
      <c r="AC489">
        <v>1.9370325231210677</v>
      </c>
      <c r="AD489">
        <v>1</v>
      </c>
      <c r="AE489">
        <v>1</v>
      </c>
      <c r="AF489">
        <v>1</v>
      </c>
      <c r="AG489">
        <v>1</v>
      </c>
      <c r="AH489">
        <v>0</v>
      </c>
      <c r="AI489">
        <v>0</v>
      </c>
      <c r="AJ489">
        <v>0</v>
      </c>
    </row>
    <row r="490" spans="1:36" x14ac:dyDescent="0.25">
      <c r="A490" t="s">
        <v>1607</v>
      </c>
      <c r="B490" t="s">
        <v>1608</v>
      </c>
      <c r="C490">
        <v>217.33641289864084</v>
      </c>
      <c r="D490">
        <v>215.93871443442055</v>
      </c>
      <c r="E490">
        <v>221.55325052181439</v>
      </c>
      <c r="F490">
        <v>564.7702503032308</v>
      </c>
      <c r="G490">
        <v>180.76452253544437</v>
      </c>
      <c r="H490">
        <v>176.31011305800536</v>
      </c>
      <c r="I490">
        <v>500.75975162527089</v>
      </c>
      <c r="J490" s="17">
        <v>442.46964861228452</v>
      </c>
      <c r="K490">
        <v>240.13735301476106</v>
      </c>
      <c r="L490">
        <v>228.88400190049549</v>
      </c>
      <c r="M490">
        <v>309.50575203599294</v>
      </c>
      <c r="N490">
        <v>186.50434166961665</v>
      </c>
      <c r="O490">
        <v>290.41117605083144</v>
      </c>
      <c r="P490">
        <v>564.7702503032308</v>
      </c>
      <c r="Q490">
        <v>176.31011305800536</v>
      </c>
      <c r="R490">
        <v>225.21862621115494</v>
      </c>
      <c r="S490">
        <v>135.1041386599949</v>
      </c>
      <c r="T490">
        <v>46.521673338200756</v>
      </c>
      <c r="U490">
        <v>180929135</v>
      </c>
      <c r="V490">
        <v>612751</v>
      </c>
      <c r="W490" s="22" t="str">
        <f t="shared" si="7"/>
        <v>3814</v>
      </c>
      <c r="X490" s="22" t="e">
        <f>VLOOKUP(W490,Ponder2015!$K$1:$K$84,1,FALSE)</f>
        <v>#N/A</v>
      </c>
      <c r="Y490" s="23">
        <v>1.2191427628846972E-2</v>
      </c>
      <c r="Z490">
        <v>0</v>
      </c>
      <c r="AA490">
        <v>3.2032776821907176</v>
      </c>
      <c r="AB490">
        <v>2.5076533846438056</v>
      </c>
      <c r="AC490">
        <v>1.277400497934335</v>
      </c>
      <c r="AD490">
        <v>1</v>
      </c>
      <c r="AE490">
        <v>1</v>
      </c>
      <c r="AF490">
        <v>1</v>
      </c>
      <c r="AG490">
        <v>1</v>
      </c>
      <c r="AH490">
        <v>0</v>
      </c>
      <c r="AI490">
        <v>0</v>
      </c>
      <c r="AJ490">
        <v>0</v>
      </c>
    </row>
    <row r="491" spans="1:36" x14ac:dyDescent="0.25">
      <c r="A491" t="s">
        <v>4096</v>
      </c>
      <c r="B491" t="s">
        <v>308</v>
      </c>
      <c r="C491">
        <v>541.43024917133391</v>
      </c>
      <c r="D491">
        <v>679.98164385806774</v>
      </c>
      <c r="E491">
        <v>680.82882952439775</v>
      </c>
      <c r="F491">
        <v>650.57231555880207</v>
      </c>
      <c r="G491">
        <v>281.31563492063492</v>
      </c>
      <c r="H491">
        <v>747.44282784258428</v>
      </c>
      <c r="I491">
        <v>767.69314752352216</v>
      </c>
      <c r="J491" s="17">
        <v>431.53785119667015</v>
      </c>
      <c r="K491">
        <v>232.06367529728908</v>
      </c>
      <c r="L491">
        <v>395.36810094165975</v>
      </c>
      <c r="M491">
        <v>490.74971414444207</v>
      </c>
      <c r="N491">
        <v>818.27907621247118</v>
      </c>
      <c r="O491">
        <v>559.77192218265623</v>
      </c>
      <c r="P491">
        <v>818.27907621247118</v>
      </c>
      <c r="Q491">
        <v>232.06367529728908</v>
      </c>
      <c r="R491">
        <v>596.00128236506794</v>
      </c>
      <c r="S491">
        <v>194.49961240082553</v>
      </c>
      <c r="T491">
        <v>34.746225148706081</v>
      </c>
      <c r="U491">
        <v>180667558</v>
      </c>
      <c r="V491">
        <v>365853</v>
      </c>
      <c r="W491" s="22" t="str">
        <f t="shared" si="7"/>
        <v>8518</v>
      </c>
      <c r="X491" s="22" t="e">
        <f>VLOOKUP(W491,Ponder2015!$K$1:$K$84,1,FALSE)</f>
        <v>#N/A</v>
      </c>
      <c r="Y491" s="23">
        <v>1.2173801959742487E-2</v>
      </c>
      <c r="Z491">
        <v>0</v>
      </c>
      <c r="AA491">
        <v>3.5260972022622714</v>
      </c>
      <c r="AB491">
        <v>1.3729485160927082</v>
      </c>
      <c r="AC491">
        <v>2.5682661519582952</v>
      </c>
      <c r="AD491">
        <v>1</v>
      </c>
      <c r="AE491">
        <v>1</v>
      </c>
      <c r="AF491">
        <v>1</v>
      </c>
      <c r="AG491">
        <v>1</v>
      </c>
      <c r="AH491">
        <v>0</v>
      </c>
      <c r="AI491">
        <v>0</v>
      </c>
      <c r="AJ491">
        <v>0</v>
      </c>
    </row>
    <row r="492" spans="1:36" x14ac:dyDescent="0.25">
      <c r="A492" t="s">
        <v>3415</v>
      </c>
      <c r="B492" t="s">
        <v>308</v>
      </c>
      <c r="C492">
        <v>5872.569158579503</v>
      </c>
      <c r="D492">
        <v>1506.7919951485749</v>
      </c>
      <c r="E492">
        <v>1748.9772815586705</v>
      </c>
      <c r="F492">
        <v>5467.9729903536982</v>
      </c>
      <c r="G492">
        <v>2913.6621058893516</v>
      </c>
      <c r="H492">
        <v>5223.2485049833886</v>
      </c>
      <c r="I492">
        <v>3853.7427167427168</v>
      </c>
      <c r="J492" s="17">
        <v>1898.3142857142857</v>
      </c>
      <c r="K492">
        <v>295.17938808373589</v>
      </c>
      <c r="M492">
        <v>12400.742063492064</v>
      </c>
      <c r="N492">
        <v>30449.523809523809</v>
      </c>
      <c r="O492">
        <v>6511.8840272790721</v>
      </c>
      <c r="P492">
        <v>30449.523809523809</v>
      </c>
      <c r="Q492">
        <v>295.17938808373589</v>
      </c>
      <c r="R492">
        <v>3853.7427167427168</v>
      </c>
      <c r="S492">
        <v>8593.7761668023613</v>
      </c>
      <c r="T492">
        <v>131.97065750560037</v>
      </c>
      <c r="U492">
        <v>179782318</v>
      </c>
      <c r="V492">
        <v>44745.47</v>
      </c>
      <c r="W492" s="22" t="str">
        <f t="shared" si="7"/>
        <v>8414</v>
      </c>
      <c r="X492" s="22" t="e">
        <f>VLOOKUP(W492,Ponder2015!$K$1:$K$84,1,FALSE)</f>
        <v>#N/A</v>
      </c>
      <c r="Y492" s="23">
        <v>1.2114152421296617E-2</v>
      </c>
      <c r="Z492">
        <v>1</v>
      </c>
      <c r="AA492">
        <v>103.15599611205221</v>
      </c>
      <c r="AB492">
        <v>7.9012861126496103</v>
      </c>
      <c r="AC492">
        <v>13.055595588027627</v>
      </c>
      <c r="AD492">
        <v>1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</row>
    <row r="493" spans="1:36" x14ac:dyDescent="0.25">
      <c r="A493" s="16" t="s">
        <v>861</v>
      </c>
      <c r="B493" s="16" t="s">
        <v>549</v>
      </c>
      <c r="C493" s="20">
        <v>181.81341830412461</v>
      </c>
      <c r="D493" s="20">
        <v>272.66815730632646</v>
      </c>
      <c r="E493" s="20">
        <v>349.59025485276641</v>
      </c>
      <c r="F493" s="20">
        <v>243.26759616508826</v>
      </c>
      <c r="G493" s="20">
        <v>207.55184188155286</v>
      </c>
      <c r="H493" s="20">
        <v>304.87591240875912</v>
      </c>
      <c r="I493" s="20">
        <v>219.07854578096948</v>
      </c>
      <c r="J493" s="21">
        <v>209.52403103195292</v>
      </c>
      <c r="K493" s="20">
        <v>258.07795488441462</v>
      </c>
      <c r="L493" s="20">
        <v>232.89904128850824</v>
      </c>
      <c r="M493" s="20">
        <v>313.15233168287534</v>
      </c>
      <c r="N493" s="20">
        <v>300.78979171731476</v>
      </c>
      <c r="O493">
        <v>257.7740731087211</v>
      </c>
      <c r="P493">
        <v>349.59025485276641</v>
      </c>
      <c r="Q493">
        <v>181.81341830412461</v>
      </c>
      <c r="R493">
        <v>250.67277552475144</v>
      </c>
      <c r="S493">
        <v>51.11016018773406</v>
      </c>
      <c r="T493">
        <v>19.827502266365393</v>
      </c>
      <c r="U493" s="22">
        <v>179172770.97499999</v>
      </c>
      <c r="V493" s="22">
        <v>732821</v>
      </c>
      <c r="W493" s="22" t="str">
        <f t="shared" si="7"/>
        <v>2004</v>
      </c>
      <c r="X493" s="22" t="e">
        <f>VLOOKUP(W493,Ponder2015!$K$1:$K$84,1,FALSE)</f>
        <v>#N/A</v>
      </c>
      <c r="Y493" s="23">
        <v>1.2073079719314891E-2</v>
      </c>
      <c r="Z493">
        <v>0</v>
      </c>
      <c r="AA493">
        <v>1.9227967776723529</v>
      </c>
      <c r="AB493">
        <v>1.3946079869301478</v>
      </c>
      <c r="AC493">
        <v>1.3787363873520257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0</v>
      </c>
      <c r="AJ493">
        <v>0</v>
      </c>
    </row>
    <row r="494" spans="1:36" x14ac:dyDescent="0.25">
      <c r="A494" t="s">
        <v>2203</v>
      </c>
      <c r="B494" t="s">
        <v>2204</v>
      </c>
      <c r="G494">
        <v>817.30224478888294</v>
      </c>
      <c r="H494">
        <v>838.37595436096842</v>
      </c>
      <c r="J494" s="17">
        <v>668.04177111397451</v>
      </c>
      <c r="K494">
        <v>741.98990000000003</v>
      </c>
      <c r="L494">
        <v>844.52327865371342</v>
      </c>
      <c r="M494">
        <v>801.16959401094152</v>
      </c>
      <c r="N494">
        <v>802.11612418090021</v>
      </c>
      <c r="O494">
        <v>787.64555244419728</v>
      </c>
      <c r="P494">
        <v>844.52327865371342</v>
      </c>
      <c r="Q494">
        <v>668.04177111397451</v>
      </c>
      <c r="R494">
        <v>802.11612418090021</v>
      </c>
      <c r="S494">
        <v>62.543277114741819</v>
      </c>
      <c r="T494">
        <v>7.9405358058151227</v>
      </c>
      <c r="U494">
        <v>178838586</v>
      </c>
      <c r="V494">
        <v>228361</v>
      </c>
      <c r="W494" s="22" t="str">
        <f t="shared" si="7"/>
        <v>5212</v>
      </c>
      <c r="X494" s="22" t="e">
        <f>VLOOKUP(W494,Ponder2015!$K$1:$K$84,1,FALSE)</f>
        <v>#N/A</v>
      </c>
      <c r="Y494" s="23">
        <v>1.2050561555298021E-2</v>
      </c>
      <c r="Z494">
        <v>5</v>
      </c>
      <c r="AA494">
        <v>1.2641773541277996</v>
      </c>
      <c r="AB494">
        <v>1.0528690961251006</v>
      </c>
      <c r="AC494">
        <v>1.2006975594405627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0</v>
      </c>
      <c r="AJ494">
        <v>0</v>
      </c>
    </row>
    <row r="495" spans="1:36" x14ac:dyDescent="0.25">
      <c r="A495" t="s">
        <v>1643</v>
      </c>
      <c r="B495" t="s">
        <v>308</v>
      </c>
      <c r="D495">
        <v>926.75348725348726</v>
      </c>
      <c r="F495">
        <v>678.12044070182253</v>
      </c>
      <c r="G495">
        <v>737.49804593554597</v>
      </c>
      <c r="I495">
        <v>894.37413303013079</v>
      </c>
      <c r="L495">
        <v>951.27065954509987</v>
      </c>
      <c r="N495">
        <v>601.80610116731521</v>
      </c>
      <c r="O495">
        <v>798.3038112722337</v>
      </c>
      <c r="P495">
        <v>951.27065954509987</v>
      </c>
      <c r="Q495">
        <v>601.80610116731521</v>
      </c>
      <c r="R495">
        <v>815.93608948283838</v>
      </c>
      <c r="S495">
        <v>145.5200442476638</v>
      </c>
      <c r="T495">
        <v>18.228654578981995</v>
      </c>
      <c r="U495">
        <v>178013389</v>
      </c>
      <c r="V495">
        <v>231983</v>
      </c>
      <c r="W495" s="22" t="str">
        <f t="shared" si="7"/>
        <v>3901</v>
      </c>
      <c r="X495" s="22" t="e">
        <f>VLOOKUP(W495,Ponder2015!$K$1:$K$84,1,FALSE)</f>
        <v>#N/A</v>
      </c>
      <c r="Y495" s="23">
        <v>1.1994957854406831E-2</v>
      </c>
      <c r="Z495">
        <v>6</v>
      </c>
      <c r="AA495">
        <v>1.5806929469474187</v>
      </c>
      <c r="AB495">
        <v>1.1658641795683289</v>
      </c>
      <c r="AC495">
        <v>1.3558122589654344</v>
      </c>
      <c r="AD495">
        <v>0</v>
      </c>
      <c r="AE495">
        <v>1</v>
      </c>
      <c r="AF495">
        <v>1</v>
      </c>
      <c r="AG495">
        <v>1</v>
      </c>
      <c r="AH495">
        <v>1</v>
      </c>
      <c r="AI495">
        <v>0</v>
      </c>
      <c r="AJ495">
        <v>0</v>
      </c>
    </row>
    <row r="496" spans="1:36" x14ac:dyDescent="0.25">
      <c r="A496" s="16" t="s">
        <v>498</v>
      </c>
      <c r="B496" s="16" t="s">
        <v>308</v>
      </c>
      <c r="C496" s="20">
        <v>462.14560439560438</v>
      </c>
      <c r="D496" s="20">
        <v>462.14582210242588</v>
      </c>
      <c r="E496" s="20">
        <v>366.44383306751729</v>
      </c>
      <c r="F496" s="20">
        <v>462.14586466165412</v>
      </c>
      <c r="G496" s="20">
        <v>462.14565217391305</v>
      </c>
      <c r="H496" s="20">
        <v>462.14560439560438</v>
      </c>
      <c r="I496" s="20">
        <v>462.14601328903655</v>
      </c>
      <c r="J496" s="21">
        <v>462.14560439560438</v>
      </c>
      <c r="K496" s="20">
        <v>462.14565217391305</v>
      </c>
      <c r="L496" s="20">
        <v>462.14571428571429</v>
      </c>
      <c r="M496" s="20">
        <v>462.14560439560438</v>
      </c>
      <c r="N496" s="20">
        <v>462.14565826330534</v>
      </c>
      <c r="O496">
        <v>454.17055229999141</v>
      </c>
      <c r="P496">
        <v>462.14601328903655</v>
      </c>
      <c r="Q496">
        <v>366.44383306751729</v>
      </c>
      <c r="R496">
        <v>462.14565217391305</v>
      </c>
      <c r="S496">
        <v>27.626751798841077</v>
      </c>
      <c r="T496">
        <v>6.0829024821038793</v>
      </c>
      <c r="U496" s="22">
        <v>177676162</v>
      </c>
      <c r="V496" s="22">
        <v>400040</v>
      </c>
      <c r="W496" s="22" t="str">
        <f t="shared" si="7"/>
        <v>0404</v>
      </c>
      <c r="X496" s="22" t="e">
        <f>VLOOKUP(W496,Ponder2015!$K$1:$K$84,1,FALSE)</f>
        <v>#N/A</v>
      </c>
      <c r="Y496" s="23">
        <v>1.1972234711641608E-2</v>
      </c>
      <c r="Z496">
        <v>0</v>
      </c>
      <c r="AA496">
        <v>1.2611646631364817</v>
      </c>
      <c r="AB496">
        <v>1.0000007813881227</v>
      </c>
      <c r="AC496">
        <v>1.2611636776781634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0</v>
      </c>
      <c r="AJ496">
        <v>0</v>
      </c>
    </row>
    <row r="497" spans="1:36" x14ac:dyDescent="0.25">
      <c r="A497" s="16" t="s">
        <v>456</v>
      </c>
      <c r="B497" s="16" t="s">
        <v>457</v>
      </c>
      <c r="C497" s="20">
        <v>400.16446578631451</v>
      </c>
      <c r="D497" s="20">
        <v>500.10002000400078</v>
      </c>
      <c r="E497" s="20">
        <v>467.59259259259261</v>
      </c>
      <c r="F497" s="20"/>
      <c r="G497" s="20"/>
      <c r="H497" s="20"/>
      <c r="I497" s="20"/>
      <c r="J497" s="21"/>
      <c r="K497" s="20">
        <v>400</v>
      </c>
      <c r="L497" s="20">
        <v>400</v>
      </c>
      <c r="M497" s="20"/>
      <c r="N497" s="20"/>
      <c r="O497">
        <v>433.57141567658164</v>
      </c>
      <c r="P497">
        <v>500.10002000400078</v>
      </c>
      <c r="Q497">
        <v>400</v>
      </c>
      <c r="R497">
        <v>400.16446578631451</v>
      </c>
      <c r="S497">
        <v>47.311731828731695</v>
      </c>
      <c r="T497">
        <v>10.912096627703754</v>
      </c>
      <c r="U497" s="22">
        <v>177488330</v>
      </c>
      <c r="V497" s="22">
        <v>400420</v>
      </c>
      <c r="W497" s="22" t="str">
        <f t="shared" si="7"/>
        <v>0303</v>
      </c>
      <c r="X497" s="22" t="str">
        <f>VLOOKUP(W497,Ponder2015!$K$1:$K$84,1,FALSE)</f>
        <v>0303</v>
      </c>
      <c r="Y497" s="23">
        <v>1.195957815284923E-2</v>
      </c>
      <c r="Z497">
        <v>7</v>
      </c>
      <c r="AA497">
        <v>1.250250050010002</v>
      </c>
      <c r="AB497">
        <v>1.2497362028917662</v>
      </c>
      <c r="AC497">
        <v>1.0004111644657863</v>
      </c>
      <c r="AD497">
        <v>0</v>
      </c>
      <c r="AE497">
        <v>1</v>
      </c>
      <c r="AF497">
        <v>1</v>
      </c>
      <c r="AG497">
        <v>1</v>
      </c>
      <c r="AH497">
        <v>1</v>
      </c>
      <c r="AI497">
        <v>0</v>
      </c>
      <c r="AJ497">
        <v>0</v>
      </c>
    </row>
    <row r="498" spans="1:36" x14ac:dyDescent="0.25">
      <c r="A498" t="s">
        <v>4664</v>
      </c>
      <c r="B498" t="s">
        <v>4665</v>
      </c>
      <c r="C498">
        <v>665.11986836233825</v>
      </c>
      <c r="D498">
        <v>431.43654519710856</v>
      </c>
      <c r="E498">
        <v>592.20550442785202</v>
      </c>
      <c r="F498">
        <v>647.75031269543467</v>
      </c>
      <c r="G498">
        <v>1392.1028297119758</v>
      </c>
      <c r="H498">
        <v>940.80788804071244</v>
      </c>
      <c r="I498">
        <v>709.88742080049451</v>
      </c>
      <c r="J498" s="17">
        <v>2623.6082846816794</v>
      </c>
      <c r="K498">
        <v>706.01884920634916</v>
      </c>
      <c r="L498">
        <v>214.58200669833869</v>
      </c>
      <c r="M498">
        <v>931.05661389857789</v>
      </c>
      <c r="N498">
        <v>682.20331719024557</v>
      </c>
      <c r="O498">
        <v>878.06495340925892</v>
      </c>
      <c r="P498">
        <v>2623.6082846816794</v>
      </c>
      <c r="Q498">
        <v>214.58200669833869</v>
      </c>
      <c r="R498">
        <v>694.11108319829737</v>
      </c>
      <c r="S498">
        <v>620.40596677294729</v>
      </c>
      <c r="T498">
        <v>70.656044790775425</v>
      </c>
      <c r="U498">
        <v>177009592</v>
      </c>
      <c r="V498">
        <v>427198</v>
      </c>
      <c r="W498" s="22" t="str">
        <f t="shared" si="7"/>
        <v>9403</v>
      </c>
      <c r="X498" s="22" t="str">
        <f>VLOOKUP(W498,Ponder2015!$K$1:$K$84,1,FALSE)</f>
        <v>9403</v>
      </c>
      <c r="Y498" s="23">
        <v>1.1927319668442179E-2</v>
      </c>
      <c r="Z498">
        <v>0</v>
      </c>
      <c r="AA498">
        <v>12.22659963456289</v>
      </c>
      <c r="AB498">
        <v>3.7798103908566358</v>
      </c>
      <c r="AC498">
        <v>3.2347124247658146</v>
      </c>
      <c r="AD498">
        <v>1</v>
      </c>
      <c r="AE498">
        <v>0</v>
      </c>
      <c r="AF498">
        <v>1</v>
      </c>
      <c r="AG498">
        <v>1</v>
      </c>
      <c r="AH498">
        <v>0</v>
      </c>
      <c r="AI498">
        <v>0</v>
      </c>
      <c r="AJ498">
        <v>0</v>
      </c>
    </row>
    <row r="499" spans="1:36" x14ac:dyDescent="0.25">
      <c r="A499" t="s">
        <v>2407</v>
      </c>
      <c r="B499" t="s">
        <v>2283</v>
      </c>
      <c r="C499">
        <v>769.81097906526668</v>
      </c>
      <c r="D499">
        <v>1828.108628772341</v>
      </c>
      <c r="E499">
        <v>895.05213502419895</v>
      </c>
      <c r="F499">
        <v>1161.1952252599153</v>
      </c>
      <c r="G499">
        <v>326.6696976823182</v>
      </c>
      <c r="H499">
        <v>1542.3576000445262</v>
      </c>
      <c r="I499">
        <v>931.69355296790684</v>
      </c>
      <c r="J499" s="17">
        <v>1049.1868014901543</v>
      </c>
      <c r="K499">
        <v>459.87398270600204</v>
      </c>
      <c r="L499">
        <v>386.16618324063973</v>
      </c>
      <c r="M499">
        <v>1033.7717400562133</v>
      </c>
      <c r="N499">
        <v>248.67073170731706</v>
      </c>
      <c r="O499">
        <v>886.04643816806663</v>
      </c>
      <c r="P499">
        <v>1828.108628772341</v>
      </c>
      <c r="Q499">
        <v>248.67073170731706</v>
      </c>
      <c r="R499">
        <v>913.37284399605289</v>
      </c>
      <c r="S499">
        <v>486.98503932896836</v>
      </c>
      <c r="T499">
        <v>54.961570675215143</v>
      </c>
      <c r="U499">
        <v>175465795</v>
      </c>
      <c r="V499">
        <v>219378.39</v>
      </c>
      <c r="W499" s="22" t="str">
        <f t="shared" si="7"/>
        <v>6109</v>
      </c>
      <c r="X499" s="22" t="str">
        <f>VLOOKUP(W499,Ponder2015!$K$1:$K$84,1,FALSE)</f>
        <v>6109</v>
      </c>
      <c r="Y499" s="23">
        <v>1.1823295021449139E-2</v>
      </c>
      <c r="Z499">
        <v>0</v>
      </c>
      <c r="AA499">
        <v>7.3515231013354896</v>
      </c>
      <c r="AB499">
        <v>2.0014922063746412</v>
      </c>
      <c r="AC499">
        <v>3.6730210979194911</v>
      </c>
      <c r="AD499">
        <v>1</v>
      </c>
      <c r="AE499">
        <v>1</v>
      </c>
      <c r="AF499">
        <v>1</v>
      </c>
      <c r="AG499">
        <v>1</v>
      </c>
      <c r="AH499">
        <v>0</v>
      </c>
      <c r="AI499">
        <v>0</v>
      </c>
      <c r="AJ499">
        <v>0</v>
      </c>
    </row>
    <row r="500" spans="1:36" x14ac:dyDescent="0.25">
      <c r="A500" t="s">
        <v>1795</v>
      </c>
      <c r="B500" t="s">
        <v>1796</v>
      </c>
      <c r="C500">
        <v>7727.6601913598151</v>
      </c>
      <c r="D500">
        <v>20767.044444444444</v>
      </c>
      <c r="E500">
        <v>30210.83870967742</v>
      </c>
      <c r="F500">
        <v>28589.020497830392</v>
      </c>
      <c r="G500">
        <v>22998</v>
      </c>
      <c r="I500">
        <v>1166.891489361702</v>
      </c>
      <c r="J500" s="17">
        <v>41683.704918032789</v>
      </c>
      <c r="K500">
        <v>10536.967105263158</v>
      </c>
      <c r="L500">
        <v>32519.661354581676</v>
      </c>
      <c r="M500">
        <v>15372.177419354839</v>
      </c>
      <c r="N500">
        <v>29073.481675392668</v>
      </c>
      <c r="O500">
        <v>21876.85889139081</v>
      </c>
      <c r="P500">
        <v>41683.704918032789</v>
      </c>
      <c r="Q500">
        <v>1166.891489361702</v>
      </c>
      <c r="R500">
        <v>22998</v>
      </c>
      <c r="S500">
        <v>12142.385895050666</v>
      </c>
      <c r="T500">
        <v>55.503333249678967</v>
      </c>
      <c r="U500">
        <v>175000900</v>
      </c>
      <c r="V500">
        <v>6903.4</v>
      </c>
      <c r="W500" s="22" t="str">
        <f t="shared" si="7"/>
        <v>4009</v>
      </c>
      <c r="X500" s="22" t="e">
        <f>VLOOKUP(W500,Ponder2015!$K$1:$K$84,1,FALSE)</f>
        <v>#N/A</v>
      </c>
      <c r="Y500" s="23">
        <v>1.1791969310708783E-2</v>
      </c>
      <c r="Z500">
        <v>1</v>
      </c>
      <c r="AA500">
        <v>35.722006114582321</v>
      </c>
      <c r="AB500">
        <v>1.8124926044887724</v>
      </c>
      <c r="AC500">
        <v>19.708773446089722</v>
      </c>
      <c r="AD500">
        <v>1</v>
      </c>
      <c r="AE500">
        <v>0</v>
      </c>
      <c r="AF500">
        <v>1</v>
      </c>
      <c r="AG500">
        <v>0</v>
      </c>
      <c r="AH500">
        <v>0</v>
      </c>
      <c r="AI500">
        <v>0</v>
      </c>
      <c r="AJ500">
        <v>0</v>
      </c>
    </row>
    <row r="501" spans="1:36" x14ac:dyDescent="0.25">
      <c r="A501" s="16" t="s">
        <v>1383</v>
      </c>
      <c r="B501" s="16" t="s">
        <v>1384</v>
      </c>
      <c r="C501" s="20">
        <v>405.42332474226805</v>
      </c>
      <c r="D501" s="20">
        <v>426.37400000000002</v>
      </c>
      <c r="E501" s="20"/>
      <c r="F501" s="20">
        <v>440.53365051903114</v>
      </c>
      <c r="G501" s="20">
        <v>483.18261554621847</v>
      </c>
      <c r="H501" s="20"/>
      <c r="I501" s="20">
        <v>483.69069400630917</v>
      </c>
      <c r="J501" s="21">
        <v>447.58070879888265</v>
      </c>
      <c r="K501" s="20">
        <v>482.16965408805032</v>
      </c>
      <c r="L501" s="20">
        <v>432.93164999999999</v>
      </c>
      <c r="M501" s="20">
        <v>432.93164999999999</v>
      </c>
      <c r="N501" s="20">
        <v>1245.1954117647058</v>
      </c>
      <c r="O501">
        <v>528.00133594654653</v>
      </c>
      <c r="P501">
        <v>1245.1954117647058</v>
      </c>
      <c r="Q501">
        <v>405.42332474226805</v>
      </c>
      <c r="R501">
        <v>444.0571796589569</v>
      </c>
      <c r="S501">
        <v>253.41842518678041</v>
      </c>
      <c r="T501">
        <v>47.995792422092627</v>
      </c>
      <c r="U501" s="22">
        <v>174740289</v>
      </c>
      <c r="V501" s="22">
        <v>384720</v>
      </c>
      <c r="W501" s="22" t="str">
        <f t="shared" si="7"/>
        <v>3102</v>
      </c>
      <c r="X501" s="22" t="e">
        <f>VLOOKUP(W501,Ponder2015!$K$1:$K$84,1,FALSE)</f>
        <v>#N/A</v>
      </c>
      <c r="Y501" s="23">
        <v>1.1774408732940136E-2</v>
      </c>
      <c r="Z501">
        <v>2</v>
      </c>
      <c r="AA501">
        <v>3.0713462590152893</v>
      </c>
      <c r="AB501">
        <v>2.8041330459312381</v>
      </c>
      <c r="AC501">
        <v>1.0952926300953425</v>
      </c>
      <c r="AD501">
        <v>1</v>
      </c>
      <c r="AE501">
        <v>1</v>
      </c>
      <c r="AF501">
        <v>1</v>
      </c>
      <c r="AG501">
        <v>1</v>
      </c>
      <c r="AH501">
        <v>0</v>
      </c>
      <c r="AI501">
        <v>0</v>
      </c>
      <c r="AJ501">
        <v>0</v>
      </c>
    </row>
    <row r="502" spans="1:36" x14ac:dyDescent="0.25">
      <c r="A502" t="s">
        <v>4081</v>
      </c>
      <c r="B502" t="s">
        <v>4082</v>
      </c>
      <c r="C502">
        <v>2114.2726387536513</v>
      </c>
      <c r="D502">
        <v>6650.973650915892</v>
      </c>
      <c r="E502">
        <v>3855.9066786132744</v>
      </c>
      <c r="F502">
        <v>3006.3339836129535</v>
      </c>
      <c r="G502">
        <v>2676.7542787286066</v>
      </c>
      <c r="H502">
        <v>3143.8731841382019</v>
      </c>
      <c r="I502">
        <v>3035.4199403026041</v>
      </c>
      <c r="J502" s="17">
        <v>13020.805785123966</v>
      </c>
      <c r="K502">
        <v>5261.6736736736739</v>
      </c>
      <c r="L502">
        <v>23541.961792799411</v>
      </c>
      <c r="M502">
        <v>4479.4735385679696</v>
      </c>
      <c r="N502">
        <v>7260.1349130043727</v>
      </c>
      <c r="O502">
        <v>6503.9653381862145</v>
      </c>
      <c r="P502">
        <v>23541.961792799411</v>
      </c>
      <c r="Q502">
        <v>2114.2726387536513</v>
      </c>
      <c r="R502">
        <v>4167.690108590622</v>
      </c>
      <c r="S502">
        <v>6145.8145758022765</v>
      </c>
      <c r="T502">
        <v>94.493347615474576</v>
      </c>
      <c r="U502">
        <v>173754256</v>
      </c>
      <c r="V502">
        <v>30869.8</v>
      </c>
      <c r="W502" s="22" t="str">
        <f t="shared" si="7"/>
        <v>8517</v>
      </c>
      <c r="X502" s="22" t="e">
        <f>VLOOKUP(W502,Ponder2015!$K$1:$K$84,1,FALSE)</f>
        <v>#N/A</v>
      </c>
      <c r="Y502" s="23">
        <v>1.1707967526778646E-2</v>
      </c>
      <c r="Z502">
        <v>0</v>
      </c>
      <c r="AA502">
        <v>11.13478052039553</v>
      </c>
      <c r="AB502">
        <v>5.648683366422496</v>
      </c>
      <c r="AC502">
        <v>1.971216971831715</v>
      </c>
      <c r="AD502">
        <v>1</v>
      </c>
      <c r="AE502">
        <v>0</v>
      </c>
      <c r="AF502">
        <v>0</v>
      </c>
      <c r="AG502">
        <v>1</v>
      </c>
      <c r="AH502">
        <v>0</v>
      </c>
      <c r="AI502">
        <v>0</v>
      </c>
      <c r="AJ502">
        <v>0</v>
      </c>
    </row>
    <row r="503" spans="1:36" x14ac:dyDescent="0.25">
      <c r="A503" t="s">
        <v>3153</v>
      </c>
      <c r="B503" t="s">
        <v>308</v>
      </c>
      <c r="C503">
        <v>582.17131331881626</v>
      </c>
      <c r="D503">
        <v>4588.8144624167462</v>
      </c>
      <c r="E503">
        <v>664.59352257096407</v>
      </c>
      <c r="F503">
        <v>5059.2786324786321</v>
      </c>
      <c r="G503">
        <v>357.31984459745354</v>
      </c>
      <c r="H503">
        <v>2730.0048355899421</v>
      </c>
      <c r="I503">
        <v>795.36073584363328</v>
      </c>
      <c r="J503" s="17">
        <v>1271.4670439414115</v>
      </c>
      <c r="K503">
        <v>868.21086736817074</v>
      </c>
      <c r="L503">
        <v>8246.7676282051289</v>
      </c>
      <c r="M503">
        <v>3666.432624113475</v>
      </c>
      <c r="N503">
        <v>253.34584265530663</v>
      </c>
      <c r="O503">
        <v>2423.6472794249735</v>
      </c>
      <c r="P503">
        <v>8246.7676282051289</v>
      </c>
      <c r="Q503">
        <v>253.34584265530663</v>
      </c>
      <c r="R503">
        <v>1069.8389556547911</v>
      </c>
      <c r="S503">
        <v>2505.3586671860471</v>
      </c>
      <c r="T503">
        <v>103.37142242003384</v>
      </c>
      <c r="U503">
        <v>173632600</v>
      </c>
      <c r="V503">
        <v>305062</v>
      </c>
      <c r="W503" s="22" t="str">
        <f t="shared" si="7"/>
        <v>7616</v>
      </c>
      <c r="X503" s="22" t="e">
        <f>VLOOKUP(W503,Ponder2015!$K$1:$K$84,1,FALSE)</f>
        <v>#N/A</v>
      </c>
      <c r="Y503" s="23">
        <v>1.1699770061402963E-2</v>
      </c>
      <c r="Z503">
        <v>0</v>
      </c>
      <c r="AA503">
        <v>32.551422757804588</v>
      </c>
      <c r="AB503">
        <v>7.7084196500937132</v>
      </c>
      <c r="AC503">
        <v>4.2228399899594011</v>
      </c>
      <c r="AD503">
        <v>1</v>
      </c>
      <c r="AE503">
        <v>0</v>
      </c>
      <c r="AF503">
        <v>0</v>
      </c>
      <c r="AG503">
        <v>1</v>
      </c>
      <c r="AH503">
        <v>0</v>
      </c>
      <c r="AI503">
        <v>0</v>
      </c>
      <c r="AJ503">
        <v>0</v>
      </c>
    </row>
    <row r="504" spans="1:36" x14ac:dyDescent="0.25">
      <c r="A504" t="s">
        <v>3487</v>
      </c>
      <c r="B504" t="s">
        <v>308</v>
      </c>
      <c r="C504">
        <v>13633.599530831099</v>
      </c>
      <c r="D504">
        <v>95336.025641025641</v>
      </c>
      <c r="E504">
        <v>1536.1320085166785</v>
      </c>
      <c r="F504">
        <v>39254.9296875</v>
      </c>
      <c r="G504">
        <v>23044.36</v>
      </c>
      <c r="H504">
        <v>37461.564383561643</v>
      </c>
      <c r="I504">
        <v>48300.053333333337</v>
      </c>
      <c r="J504" s="17">
        <v>33423.911227154043</v>
      </c>
      <c r="K504">
        <v>19235.962577962579</v>
      </c>
      <c r="L504">
        <v>61223.517241379312</v>
      </c>
      <c r="M504">
        <v>52641.083333333336</v>
      </c>
      <c r="N504">
        <v>4295.2209111766633</v>
      </c>
      <c r="O504">
        <v>35782.196656314518</v>
      </c>
      <c r="P504">
        <v>95336.025641025641</v>
      </c>
      <c r="Q504">
        <v>1536.1320085166785</v>
      </c>
      <c r="R504">
        <v>35442.737805357843</v>
      </c>
      <c r="S504">
        <v>26536.583806619929</v>
      </c>
      <c r="T504">
        <v>74.161416252618437</v>
      </c>
      <c r="U504">
        <v>173460292</v>
      </c>
      <c r="V504">
        <v>19034</v>
      </c>
      <c r="W504" s="22" t="str">
        <f t="shared" si="7"/>
        <v>8421</v>
      </c>
      <c r="X504" s="22" t="e">
        <f>VLOOKUP(W504,Ponder2015!$K$1:$K$84,1,FALSE)</f>
        <v>#N/A</v>
      </c>
      <c r="Y504" s="23">
        <v>1.1688159545982816E-2</v>
      </c>
      <c r="Z504">
        <v>0</v>
      </c>
      <c r="AA504">
        <v>62.062391195847887</v>
      </c>
      <c r="AB504">
        <v>2.6898606468999633</v>
      </c>
      <c r="AC504">
        <v>23.072716152553905</v>
      </c>
      <c r="AD504">
        <v>1</v>
      </c>
      <c r="AE504">
        <v>0</v>
      </c>
      <c r="AF504">
        <v>1</v>
      </c>
      <c r="AG504">
        <v>0</v>
      </c>
      <c r="AH504">
        <v>0</v>
      </c>
      <c r="AI504">
        <v>0</v>
      </c>
      <c r="AJ504">
        <v>0</v>
      </c>
    </row>
    <row r="505" spans="1:36" x14ac:dyDescent="0.25">
      <c r="A505" t="s">
        <v>4738</v>
      </c>
      <c r="B505" t="s">
        <v>4739</v>
      </c>
      <c r="C505">
        <v>4967.0410238429176</v>
      </c>
      <c r="D505">
        <v>1826.1555966697501</v>
      </c>
      <c r="E505">
        <v>1865.4676173499704</v>
      </c>
      <c r="F505">
        <v>3667.555768984505</v>
      </c>
      <c r="G505">
        <v>1098.2500342325072</v>
      </c>
      <c r="H505">
        <v>1070.4114544843803</v>
      </c>
      <c r="I505">
        <v>3147.6120307419451</v>
      </c>
      <c r="J505" s="17">
        <v>8569.0940416367557</v>
      </c>
      <c r="K505">
        <v>4941.1603017444604</v>
      </c>
      <c r="L505">
        <v>8257.0980392156871</v>
      </c>
      <c r="M505">
        <v>2683.5601712383068</v>
      </c>
      <c r="N505">
        <v>5630.3357041251775</v>
      </c>
      <c r="O505">
        <v>3976.9784820221971</v>
      </c>
      <c r="P505">
        <v>8569.0940416367557</v>
      </c>
      <c r="Q505">
        <v>1070.4114544843803</v>
      </c>
      <c r="R505">
        <v>3407.5838998632253</v>
      </c>
      <c r="S505">
        <v>2564.2056698251172</v>
      </c>
      <c r="T505">
        <v>64.476226899806633</v>
      </c>
      <c r="U505">
        <v>172895442</v>
      </c>
      <c r="V505">
        <v>76243</v>
      </c>
      <c r="W505" s="22" t="str">
        <f t="shared" si="7"/>
        <v>9603</v>
      </c>
      <c r="X505" s="22" t="e">
        <f>VLOOKUP(W505,Ponder2015!$K$1:$K$84,1,FALSE)</f>
        <v>#N/A</v>
      </c>
      <c r="Y505" s="23">
        <v>1.165009863392377E-2</v>
      </c>
      <c r="Z505">
        <v>0</v>
      </c>
      <c r="AA505">
        <v>8.0054207246544351</v>
      </c>
      <c r="AB505">
        <v>2.5147125627576492</v>
      </c>
      <c r="AC505">
        <v>3.1834337026079997</v>
      </c>
      <c r="AD505">
        <v>1</v>
      </c>
      <c r="AE505">
        <v>1</v>
      </c>
      <c r="AF505">
        <v>1</v>
      </c>
      <c r="AG505">
        <v>1</v>
      </c>
      <c r="AH505">
        <v>0</v>
      </c>
      <c r="AI505">
        <v>0</v>
      </c>
      <c r="AJ505">
        <v>0</v>
      </c>
    </row>
    <row r="506" spans="1:36" x14ac:dyDescent="0.25">
      <c r="A506" t="s">
        <v>4704</v>
      </c>
      <c r="B506" t="s">
        <v>4705</v>
      </c>
      <c r="C506">
        <v>459.97837442540742</v>
      </c>
      <c r="D506">
        <v>1412.0223953261927</v>
      </c>
      <c r="E506">
        <v>729.04285714285709</v>
      </c>
      <c r="F506">
        <v>192.43551401869158</v>
      </c>
      <c r="G506">
        <v>719.06454545454551</v>
      </c>
      <c r="H506">
        <v>9066.0993845821631</v>
      </c>
      <c r="I506">
        <v>1859.962538795779</v>
      </c>
      <c r="J506" s="17">
        <v>393.29597506437187</v>
      </c>
      <c r="K506">
        <v>1316.3118225779556</v>
      </c>
      <c r="L506">
        <v>534.423930290263</v>
      </c>
      <c r="M506">
        <v>429.16738041902755</v>
      </c>
      <c r="N506">
        <v>641.3516543614985</v>
      </c>
      <c r="O506">
        <v>1479.4296977048962</v>
      </c>
      <c r="P506">
        <v>9066.0993845821631</v>
      </c>
      <c r="Q506">
        <v>192.43551401869158</v>
      </c>
      <c r="R506">
        <v>680.20809990802195</v>
      </c>
      <c r="S506">
        <v>2439.234829294996</v>
      </c>
      <c r="T506">
        <v>164.87669762740921</v>
      </c>
      <c r="U506">
        <v>172891271.59</v>
      </c>
      <c r="V506">
        <v>248516.46</v>
      </c>
      <c r="W506" s="22" t="str">
        <f t="shared" si="7"/>
        <v>9503</v>
      </c>
      <c r="X506" s="22" t="e">
        <f>VLOOKUP(W506,Ponder2015!$K$1:$K$84,1,FALSE)</f>
        <v>#N/A</v>
      </c>
      <c r="Y506" s="23">
        <v>1.1649817621959071E-2</v>
      </c>
      <c r="Z506">
        <v>0</v>
      </c>
      <c r="AA506">
        <v>47.112402462788431</v>
      </c>
      <c r="AB506">
        <v>13.328420208180534</v>
      </c>
      <c r="AC506">
        <v>3.5347326785114737</v>
      </c>
      <c r="AD506">
        <v>1</v>
      </c>
      <c r="AE506">
        <v>0</v>
      </c>
      <c r="AF506">
        <v>0</v>
      </c>
      <c r="AG506">
        <v>1</v>
      </c>
      <c r="AH506">
        <v>0</v>
      </c>
      <c r="AI506">
        <v>0</v>
      </c>
      <c r="AJ506">
        <v>0</v>
      </c>
    </row>
    <row r="507" spans="1:36" x14ac:dyDescent="0.25">
      <c r="A507" t="s">
        <v>4328</v>
      </c>
      <c r="B507" t="s">
        <v>4329</v>
      </c>
      <c r="C507">
        <v>543.20987654320993</v>
      </c>
      <c r="D507">
        <v>325.20325203252031</v>
      </c>
      <c r="E507">
        <v>1903.9606803797469</v>
      </c>
      <c r="F507">
        <v>2569.3164510166357</v>
      </c>
      <c r="G507">
        <v>249.37655860349128</v>
      </c>
      <c r="H507">
        <v>2593.3116293532339</v>
      </c>
      <c r="L507">
        <v>188.67924528301887</v>
      </c>
      <c r="N507">
        <v>6275.0633333333335</v>
      </c>
      <c r="O507">
        <v>1831.0151283181488</v>
      </c>
      <c r="P507">
        <v>6275.0633333333335</v>
      </c>
      <c r="Q507">
        <v>188.67924528301887</v>
      </c>
      <c r="R507">
        <v>1223.5852784614785</v>
      </c>
      <c r="S507">
        <v>2070.3978151839287</v>
      </c>
      <c r="T507">
        <v>113.07376892541905</v>
      </c>
      <c r="U507">
        <v>170979566</v>
      </c>
      <c r="V507">
        <v>101550</v>
      </c>
      <c r="W507" s="22" t="str">
        <f t="shared" si="7"/>
        <v>8704</v>
      </c>
      <c r="X507" s="22" t="str">
        <f>VLOOKUP(W507,Ponder2015!$K$1:$K$84,1,FALSE)</f>
        <v>8704</v>
      </c>
      <c r="Y507" s="23">
        <v>1.1521002435017802E-2</v>
      </c>
      <c r="Z507">
        <v>4</v>
      </c>
      <c r="AA507">
        <v>33.257835666666665</v>
      </c>
      <c r="AB507">
        <v>5.1284233667991845</v>
      </c>
      <c r="AC507">
        <v>6.4850019758458357</v>
      </c>
      <c r="AD507">
        <v>1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</row>
    <row r="508" spans="1:36" x14ac:dyDescent="0.25">
      <c r="A508" t="s">
        <v>2982</v>
      </c>
      <c r="B508" t="s">
        <v>308</v>
      </c>
      <c r="C508">
        <v>1156.646834701055</v>
      </c>
      <c r="D508">
        <v>7785.2320980505692</v>
      </c>
      <c r="E508">
        <v>2186.7006831172453</v>
      </c>
      <c r="F508">
        <v>740.09249306006734</v>
      </c>
      <c r="G508">
        <v>2260.6099212380823</v>
      </c>
      <c r="H508">
        <v>1574.0377888420785</v>
      </c>
      <c r="I508">
        <v>1220.8603140227397</v>
      </c>
      <c r="J508" s="17">
        <v>17620.222222222223</v>
      </c>
      <c r="K508">
        <v>915.96902153381188</v>
      </c>
      <c r="L508">
        <v>1666.5742251223492</v>
      </c>
      <c r="M508">
        <v>4049.3323723228996</v>
      </c>
      <c r="N508">
        <v>133.36001036001036</v>
      </c>
      <c r="O508">
        <v>3442.4698320494276</v>
      </c>
      <c r="P508">
        <v>17620.222222222223</v>
      </c>
      <c r="Q508">
        <v>133.36001036001036</v>
      </c>
      <c r="R508">
        <v>1620.3060069822138</v>
      </c>
      <c r="S508">
        <v>4905.0244615777292</v>
      </c>
      <c r="T508">
        <v>142.48561936293248</v>
      </c>
      <c r="U508">
        <v>170950531</v>
      </c>
      <c r="V508">
        <v>110741.4</v>
      </c>
      <c r="W508" s="22" t="str">
        <f t="shared" si="7"/>
        <v>7310</v>
      </c>
      <c r="X508" s="22" t="e">
        <f>VLOOKUP(W508,Ponder2015!$K$1:$K$84,1,FALSE)</f>
        <v>#N/A</v>
      </c>
      <c r="Y508" s="23">
        <v>1.1519045988914173E-2</v>
      </c>
      <c r="Z508">
        <v>0</v>
      </c>
      <c r="AA508">
        <v>132.12523135425508</v>
      </c>
      <c r="AB508">
        <v>10.874626241150287</v>
      </c>
      <c r="AC508">
        <v>12.149864135494116</v>
      </c>
      <c r="AD508">
        <v>1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</row>
    <row r="509" spans="1:36" x14ac:dyDescent="0.25">
      <c r="A509" s="16" t="s">
        <v>876</v>
      </c>
      <c r="B509" s="16" t="s">
        <v>308</v>
      </c>
      <c r="C509" s="20">
        <v>567.69996272828928</v>
      </c>
      <c r="D509" s="20">
        <v>437.42814814814813</v>
      </c>
      <c r="E509" s="20">
        <v>391.14728813559321</v>
      </c>
      <c r="F509" s="20">
        <v>2917.9166666666665</v>
      </c>
      <c r="G509" s="20">
        <v>495.93573978579929</v>
      </c>
      <c r="H509" s="20">
        <v>352.72590909090911</v>
      </c>
      <c r="I509" s="20"/>
      <c r="J509" s="21">
        <v>518.67266666666671</v>
      </c>
      <c r="K509" s="20">
        <v>398.88234422464251</v>
      </c>
      <c r="L509" s="20">
        <v>285.47134994582882</v>
      </c>
      <c r="M509" s="20">
        <v>818.15689658757719</v>
      </c>
      <c r="N509" s="20">
        <v>916.4248393582767</v>
      </c>
      <c r="O509">
        <v>736.40561921258154</v>
      </c>
      <c r="P509">
        <v>2917.9166666666665</v>
      </c>
      <c r="Q509">
        <v>285.47134994582882</v>
      </c>
      <c r="R509">
        <v>495.93573978579929</v>
      </c>
      <c r="S509">
        <v>748.65481237370966</v>
      </c>
      <c r="T509">
        <v>101.66337584091576</v>
      </c>
      <c r="U509" s="22">
        <v>170612490</v>
      </c>
      <c r="V509" s="22">
        <v>304700</v>
      </c>
      <c r="W509" s="22" t="str">
        <f t="shared" si="7"/>
        <v>2007</v>
      </c>
      <c r="X509" s="22" t="e">
        <f>VLOOKUP(W509,Ponder2015!$K$1:$K$84,1,FALSE)</f>
        <v>#N/A</v>
      </c>
      <c r="Y509" s="23">
        <v>1.1496267996928067E-2</v>
      </c>
      <c r="Z509">
        <v>1</v>
      </c>
      <c r="AA509">
        <v>10.221399335591371</v>
      </c>
      <c r="AB509">
        <v>5.8836587738704829</v>
      </c>
      <c r="AC509">
        <v>1.7372522317210055</v>
      </c>
      <c r="AD509">
        <v>1</v>
      </c>
      <c r="AE509">
        <v>0</v>
      </c>
      <c r="AF509">
        <v>0</v>
      </c>
      <c r="AG509">
        <v>1</v>
      </c>
      <c r="AH509">
        <v>0</v>
      </c>
      <c r="AI509">
        <v>0</v>
      </c>
      <c r="AJ509">
        <v>0</v>
      </c>
    </row>
    <row r="510" spans="1:36" x14ac:dyDescent="0.25">
      <c r="A510" t="s">
        <v>3833</v>
      </c>
      <c r="B510" t="s">
        <v>3834</v>
      </c>
      <c r="C510">
        <v>1467.1571098013535</v>
      </c>
      <c r="I510">
        <v>5000</v>
      </c>
      <c r="O510">
        <v>3233.5785549006769</v>
      </c>
      <c r="P510">
        <v>5000</v>
      </c>
      <c r="Q510">
        <v>1467.1571098013535</v>
      </c>
      <c r="R510">
        <v>3233.5785549006769</v>
      </c>
      <c r="S510">
        <v>2498.0971645261443</v>
      </c>
      <c r="T510">
        <v>77.254877904238086</v>
      </c>
      <c r="U510">
        <v>170526168</v>
      </c>
      <c r="V510">
        <v>115025</v>
      </c>
      <c r="W510" s="22" t="str">
        <f t="shared" si="7"/>
        <v>8477</v>
      </c>
      <c r="X510" s="22" t="e">
        <f>VLOOKUP(W510,Ponder2015!$K$1:$K$84,1,FALSE)</f>
        <v>#N/A</v>
      </c>
      <c r="Y510" s="23">
        <v>1.1490451418985673E-2</v>
      </c>
      <c r="Z510">
        <v>10</v>
      </c>
      <c r="AA510">
        <v>3.4079513138691584</v>
      </c>
      <c r="AB510">
        <v>1.5462744804582553</v>
      </c>
      <c r="AC510">
        <v>2.2039756569345794</v>
      </c>
      <c r="AD510">
        <v>0</v>
      </c>
      <c r="AE510">
        <v>1</v>
      </c>
      <c r="AF510">
        <v>1</v>
      </c>
      <c r="AG510">
        <v>1</v>
      </c>
      <c r="AH510">
        <v>0</v>
      </c>
      <c r="AI510">
        <v>0</v>
      </c>
      <c r="AJ510">
        <v>0</v>
      </c>
    </row>
    <row r="511" spans="1:36" x14ac:dyDescent="0.25">
      <c r="A511" s="16" t="s">
        <v>953</v>
      </c>
      <c r="B511" s="16" t="s">
        <v>954</v>
      </c>
      <c r="C511" s="20"/>
      <c r="D511" s="20">
        <v>216.41182698124621</v>
      </c>
      <c r="E511" s="20">
        <v>313.88169452001557</v>
      </c>
      <c r="F511" s="20">
        <v>392.94253465516499</v>
      </c>
      <c r="G511" s="20">
        <v>321.35681858485549</v>
      </c>
      <c r="H511" s="20">
        <v>947.0734955303659</v>
      </c>
      <c r="I511" s="20">
        <v>168.69036517587378</v>
      </c>
      <c r="J511" s="21">
        <v>237.63971234931967</v>
      </c>
      <c r="K511" s="20">
        <v>1482.7243123500093</v>
      </c>
      <c r="L511" s="20">
        <v>3154.7925012840269</v>
      </c>
      <c r="M511" s="20">
        <v>2239.2987129601916</v>
      </c>
      <c r="N511" s="20">
        <v>4675.4839843749996</v>
      </c>
      <c r="O511">
        <v>1286.3905417060064</v>
      </c>
      <c r="P511">
        <v>4675.4839843749996</v>
      </c>
      <c r="Q511">
        <v>168.69036517587378</v>
      </c>
      <c r="R511">
        <v>392.94253465516499</v>
      </c>
      <c r="S511">
        <v>1490.2314101654044</v>
      </c>
      <c r="T511">
        <v>115.84595516296825</v>
      </c>
      <c r="U511" s="22">
        <v>170515596</v>
      </c>
      <c r="V511" s="22">
        <v>321593</v>
      </c>
      <c r="W511" s="22" t="str">
        <f t="shared" si="7"/>
        <v>2208</v>
      </c>
      <c r="X511" s="22" t="e">
        <f>VLOOKUP(W511,Ponder2015!$K$1:$K$84,1,FALSE)</f>
        <v>#N/A</v>
      </c>
      <c r="Y511" s="23">
        <v>1.148973905293754E-2</v>
      </c>
      <c r="Z511">
        <v>1</v>
      </c>
      <c r="AA511">
        <v>27.716366488983631</v>
      </c>
      <c r="AB511">
        <v>11.898645659417017</v>
      </c>
      <c r="AC511">
        <v>2.3293715337297991</v>
      </c>
      <c r="AD511">
        <v>1</v>
      </c>
      <c r="AE511">
        <v>0</v>
      </c>
      <c r="AF511">
        <v>0</v>
      </c>
      <c r="AG511">
        <v>1</v>
      </c>
      <c r="AH511">
        <v>0</v>
      </c>
      <c r="AI511">
        <v>0</v>
      </c>
      <c r="AJ511">
        <v>0</v>
      </c>
    </row>
    <row r="512" spans="1:36" x14ac:dyDescent="0.25">
      <c r="A512" t="s">
        <v>3110</v>
      </c>
      <c r="B512" t="s">
        <v>3111</v>
      </c>
      <c r="H512">
        <v>11917.468159552134</v>
      </c>
      <c r="O512">
        <v>11917.468159552134</v>
      </c>
      <c r="P512">
        <v>11917.468159552134</v>
      </c>
      <c r="Q512">
        <v>11917.468159552134</v>
      </c>
      <c r="R512">
        <v>11917.468159552134</v>
      </c>
      <c r="S512" t="e">
        <v>#DIV/0!</v>
      </c>
      <c r="T512" t="e">
        <v>#DIV/0!</v>
      </c>
      <c r="U512">
        <v>170300620</v>
      </c>
      <c r="V512">
        <v>14290</v>
      </c>
      <c r="W512" s="22" t="str">
        <f t="shared" si="7"/>
        <v>7419</v>
      </c>
      <c r="X512" s="22" t="e">
        <f>VLOOKUP(W512,Ponder2015!$K$1:$K$84,1,FALSE)</f>
        <v>#N/A</v>
      </c>
      <c r="Y512" s="23">
        <v>1.1475253468037469E-2</v>
      </c>
      <c r="Z512">
        <v>11</v>
      </c>
      <c r="AA512">
        <v>1</v>
      </c>
      <c r="AB512">
        <v>1</v>
      </c>
      <c r="AC512">
        <v>1</v>
      </c>
      <c r="AD512">
        <v>0</v>
      </c>
      <c r="AE512">
        <v>1</v>
      </c>
      <c r="AF512">
        <v>1</v>
      </c>
      <c r="AG512">
        <v>1</v>
      </c>
      <c r="AH512" t="e">
        <v>#DIV/0!</v>
      </c>
      <c r="AI512">
        <v>0</v>
      </c>
      <c r="AJ512" t="e">
        <v>#DIV/0!</v>
      </c>
    </row>
    <row r="513" spans="1:36" x14ac:dyDescent="0.25">
      <c r="A513" t="s">
        <v>4146</v>
      </c>
      <c r="B513" t="s">
        <v>308</v>
      </c>
      <c r="C513">
        <v>145.28509703405345</v>
      </c>
      <c r="D513">
        <v>222.75887850467291</v>
      </c>
      <c r="E513">
        <v>252.99710287257551</v>
      </c>
      <c r="F513">
        <v>785.99602872834816</v>
      </c>
      <c r="G513">
        <v>821.28381294964026</v>
      </c>
      <c r="H513">
        <v>703.04767184035472</v>
      </c>
      <c r="I513">
        <v>809.45421052631582</v>
      </c>
      <c r="J513" s="17">
        <v>823.40441176470586</v>
      </c>
      <c r="K513">
        <v>856.02336382828992</v>
      </c>
      <c r="L513">
        <v>854.41495926931623</v>
      </c>
      <c r="M513">
        <v>858.05313621764594</v>
      </c>
      <c r="N513">
        <v>670.89984597612624</v>
      </c>
      <c r="O513">
        <v>650.30154329267043</v>
      </c>
      <c r="P513">
        <v>858.05313621764594</v>
      </c>
      <c r="Q513">
        <v>145.28509703405345</v>
      </c>
      <c r="R513">
        <v>797.72511962733199</v>
      </c>
      <c r="S513">
        <v>274.52077030179163</v>
      </c>
      <c r="T513">
        <v>42.214380871958447</v>
      </c>
      <c r="U513">
        <v>169573740</v>
      </c>
      <c r="V513">
        <v>309499</v>
      </c>
      <c r="W513" s="22" t="str">
        <f t="shared" si="7"/>
        <v>8527</v>
      </c>
      <c r="X513" s="22" t="e">
        <f>VLOOKUP(W513,Ponder2015!$K$1:$K$84,1,FALSE)</f>
        <v>#N/A</v>
      </c>
      <c r="Y513" s="23">
        <v>1.142627459619985E-2</v>
      </c>
      <c r="Z513">
        <v>0</v>
      </c>
      <c r="AA513">
        <v>5.905995547613025</v>
      </c>
      <c r="AB513">
        <v>1.0756250682171034</v>
      </c>
      <c r="AC513">
        <v>5.4907566977799025</v>
      </c>
      <c r="AD513">
        <v>1</v>
      </c>
      <c r="AE513">
        <v>1</v>
      </c>
      <c r="AF513">
        <v>1</v>
      </c>
      <c r="AG513">
        <v>0</v>
      </c>
      <c r="AH513">
        <v>0</v>
      </c>
      <c r="AI513">
        <v>0</v>
      </c>
      <c r="AJ513">
        <v>0</v>
      </c>
    </row>
    <row r="514" spans="1:36" x14ac:dyDescent="0.25">
      <c r="A514" t="s">
        <v>2758</v>
      </c>
      <c r="B514" t="s">
        <v>308</v>
      </c>
      <c r="C514">
        <v>260.58193078903679</v>
      </c>
      <c r="D514">
        <v>413.12668161434976</v>
      </c>
      <c r="E514">
        <v>330.07165895021586</v>
      </c>
      <c r="F514">
        <v>779.88943142361109</v>
      </c>
      <c r="G514">
        <v>366.61182266009854</v>
      </c>
      <c r="H514">
        <v>245.84418800017687</v>
      </c>
      <c r="I514">
        <v>312.14124253876309</v>
      </c>
      <c r="J514" s="17">
        <v>260.31620618556701</v>
      </c>
      <c r="K514">
        <v>711.51154141330653</v>
      </c>
      <c r="L514">
        <v>253.96847356168939</v>
      </c>
      <c r="M514">
        <v>340.42939569445963</v>
      </c>
      <c r="N514">
        <v>276.27798177027086</v>
      </c>
      <c r="O514">
        <v>379.23087955012875</v>
      </c>
      <c r="P514">
        <v>779.88943142361109</v>
      </c>
      <c r="Q514">
        <v>245.84418800017687</v>
      </c>
      <c r="R514">
        <v>321.10645074448951</v>
      </c>
      <c r="S514">
        <v>179.13157544287361</v>
      </c>
      <c r="T514">
        <v>47.235492968128682</v>
      </c>
      <c r="U514">
        <v>169372188</v>
      </c>
      <c r="V514">
        <v>518989</v>
      </c>
      <c r="W514" s="22" t="str">
        <f t="shared" si="7"/>
        <v>7011</v>
      </c>
      <c r="X514" s="22" t="e">
        <f>VLOOKUP(W514,Ponder2015!$K$1:$K$84,1,FALSE)</f>
        <v>#N/A</v>
      </c>
      <c r="Y514" s="23">
        <v>1.141269355176801E-2</v>
      </c>
      <c r="Z514">
        <v>0</v>
      </c>
      <c r="AA514">
        <v>3.1722915142620738</v>
      </c>
      <c r="AB514">
        <v>2.4287566618964744</v>
      </c>
      <c r="AC514">
        <v>1.3061380598684664</v>
      </c>
      <c r="AD514">
        <v>1</v>
      </c>
      <c r="AE514">
        <v>1</v>
      </c>
      <c r="AF514">
        <v>1</v>
      </c>
      <c r="AG514">
        <v>1</v>
      </c>
      <c r="AH514">
        <v>0</v>
      </c>
      <c r="AI514">
        <v>0</v>
      </c>
      <c r="AJ514">
        <v>0</v>
      </c>
    </row>
    <row r="515" spans="1:36" x14ac:dyDescent="0.25">
      <c r="A515" t="s">
        <v>3808</v>
      </c>
      <c r="B515" t="s">
        <v>308</v>
      </c>
      <c r="C515">
        <v>1070.9587945879459</v>
      </c>
      <c r="D515">
        <v>3036.6226889754644</v>
      </c>
      <c r="E515">
        <v>43920.594594594593</v>
      </c>
      <c r="F515">
        <v>1446.5302202974958</v>
      </c>
      <c r="G515">
        <v>3437.8229613733906</v>
      </c>
      <c r="H515">
        <v>692.68146167557927</v>
      </c>
      <c r="I515">
        <v>654.97229762650522</v>
      </c>
      <c r="J515" s="17">
        <v>1849.0415345114031</v>
      </c>
      <c r="K515">
        <v>10294.099251388554</v>
      </c>
      <c r="L515">
        <v>10793.162293488824</v>
      </c>
      <c r="N515">
        <v>885.01819126819123</v>
      </c>
      <c r="O515">
        <v>7098.3185717989045</v>
      </c>
      <c r="P515">
        <v>43920.594594594593</v>
      </c>
      <c r="Q515">
        <v>654.97229762650522</v>
      </c>
      <c r="R515">
        <v>1849.0415345114031</v>
      </c>
      <c r="S515">
        <v>12753.909925272634</v>
      </c>
      <c r="T515">
        <v>179.67508496931902</v>
      </c>
      <c r="U515">
        <v>169326800</v>
      </c>
      <c r="V515">
        <v>62847.9</v>
      </c>
      <c r="W515" s="22" t="str">
        <f t="shared" si="7"/>
        <v>8472</v>
      </c>
      <c r="X515" s="22" t="e">
        <f>VLOOKUP(W515,Ponder2015!$K$1:$K$84,1,FALSE)</f>
        <v>#N/A</v>
      </c>
      <c r="Y515" s="23">
        <v>1.1409635202336238E-2</v>
      </c>
      <c r="Z515">
        <v>1</v>
      </c>
      <c r="AA515">
        <v>67.05717898872129</v>
      </c>
      <c r="AB515">
        <v>23.753168208955522</v>
      </c>
      <c r="AC515">
        <v>2.8230835734762789</v>
      </c>
      <c r="AD515">
        <v>1</v>
      </c>
      <c r="AE515">
        <v>0</v>
      </c>
      <c r="AF515">
        <v>0</v>
      </c>
      <c r="AG515">
        <v>1</v>
      </c>
      <c r="AH515">
        <v>0</v>
      </c>
      <c r="AI515">
        <v>0</v>
      </c>
      <c r="AJ515">
        <v>0</v>
      </c>
    </row>
    <row r="516" spans="1:36" x14ac:dyDescent="0.25">
      <c r="A516" t="s">
        <v>3296</v>
      </c>
      <c r="B516" t="s">
        <v>3297</v>
      </c>
      <c r="C516">
        <v>1486.9749969548993</v>
      </c>
      <c r="D516">
        <v>1828.7468047598061</v>
      </c>
      <c r="E516">
        <v>6515.2545700744749</v>
      </c>
      <c r="F516">
        <v>1056.0899999999999</v>
      </c>
      <c r="H516">
        <v>3111.1050583657589</v>
      </c>
      <c r="I516">
        <v>363.5</v>
      </c>
      <c r="J516" s="17">
        <v>990.80148462354191</v>
      </c>
      <c r="K516">
        <v>3546.3304798031577</v>
      </c>
      <c r="L516">
        <v>381.67177755573164</v>
      </c>
      <c r="N516">
        <v>811.49324363849075</v>
      </c>
      <c r="O516">
        <v>2009.1968415775859</v>
      </c>
      <c r="P516">
        <v>6515.2545700744749</v>
      </c>
      <c r="Q516">
        <v>363.5</v>
      </c>
      <c r="R516">
        <v>1271.5324984774497</v>
      </c>
      <c r="S516">
        <v>1912.6481715954474</v>
      </c>
      <c r="T516">
        <v>95.194663460334212</v>
      </c>
      <c r="U516">
        <v>168200131</v>
      </c>
      <c r="V516">
        <v>107310.36</v>
      </c>
      <c r="W516" s="22" t="str">
        <f t="shared" si="7"/>
        <v>8303</v>
      </c>
      <c r="X516" s="22" t="e">
        <f>VLOOKUP(W516,Ponder2015!$K$1:$K$84,1,FALSE)</f>
        <v>#N/A</v>
      </c>
      <c r="Y516" s="23">
        <v>1.1333717614076253E-2</v>
      </c>
      <c r="Z516">
        <v>2</v>
      </c>
      <c r="AA516">
        <v>17.923671444496492</v>
      </c>
      <c r="AB516">
        <v>5.1239386943518381</v>
      </c>
      <c r="AC516">
        <v>3.4980261306119664</v>
      </c>
      <c r="AD516">
        <v>1</v>
      </c>
      <c r="AE516">
        <v>0</v>
      </c>
      <c r="AF516">
        <v>0</v>
      </c>
      <c r="AG516">
        <v>1</v>
      </c>
      <c r="AH516">
        <v>0</v>
      </c>
      <c r="AI516">
        <v>0</v>
      </c>
      <c r="AJ516">
        <v>0</v>
      </c>
    </row>
    <row r="517" spans="1:36" x14ac:dyDescent="0.25">
      <c r="A517" t="s">
        <v>4685</v>
      </c>
      <c r="B517" t="s">
        <v>308</v>
      </c>
      <c r="C517">
        <v>4885.0446540880503</v>
      </c>
      <c r="D517">
        <v>618.39064064064064</v>
      </c>
      <c r="E517">
        <v>1411.4289184351828</v>
      </c>
      <c r="F517">
        <v>434.89237918215616</v>
      </c>
      <c r="G517">
        <v>383.30295304056625</v>
      </c>
      <c r="H517">
        <v>1110.3552283368392</v>
      </c>
      <c r="I517">
        <v>1054.3447604207245</v>
      </c>
      <c r="J517" s="17">
        <v>876.97816887217039</v>
      </c>
      <c r="K517">
        <v>988.03703564868613</v>
      </c>
      <c r="L517">
        <v>302.52901618929019</v>
      </c>
      <c r="M517">
        <v>623.36723163841805</v>
      </c>
      <c r="N517">
        <v>281.52550674402835</v>
      </c>
      <c r="O517">
        <v>1080.8497077697295</v>
      </c>
      <c r="P517">
        <v>4885.0446540880503</v>
      </c>
      <c r="Q517">
        <v>281.52550674402835</v>
      </c>
      <c r="R517">
        <v>750.17270025529422</v>
      </c>
      <c r="S517">
        <v>1250.6226055263473</v>
      </c>
      <c r="T517">
        <v>115.70735473546404</v>
      </c>
      <c r="U517">
        <v>167522333</v>
      </c>
      <c r="V517">
        <v>260843</v>
      </c>
      <c r="W517" s="22" t="str">
        <f t="shared" ref="W517:W580" si="8">LEFT(A517,4)</f>
        <v>9404</v>
      </c>
      <c r="X517" s="22" t="e">
        <f>VLOOKUP(W517,Ponder2015!$K$1:$K$84,1,FALSE)</f>
        <v>#N/A</v>
      </c>
      <c r="Y517" s="23">
        <v>1.1288046002016773E-2</v>
      </c>
      <c r="Z517">
        <v>0</v>
      </c>
      <c r="AA517">
        <v>17.352049945974109</v>
      </c>
      <c r="AB517">
        <v>6.5118933979143758</v>
      </c>
      <c r="AC517">
        <v>2.6646704553750231</v>
      </c>
      <c r="AD517">
        <v>1</v>
      </c>
      <c r="AE517">
        <v>0</v>
      </c>
      <c r="AF517">
        <v>0</v>
      </c>
      <c r="AG517">
        <v>1</v>
      </c>
      <c r="AH517">
        <v>0</v>
      </c>
      <c r="AI517">
        <v>0</v>
      </c>
      <c r="AJ517">
        <v>0</v>
      </c>
    </row>
    <row r="518" spans="1:36" x14ac:dyDescent="0.25">
      <c r="A518" t="s">
        <v>2983</v>
      </c>
      <c r="B518" t="s">
        <v>2984</v>
      </c>
      <c r="D518">
        <v>1063.8222654666342</v>
      </c>
      <c r="F518">
        <v>7034.5689655172409</v>
      </c>
      <c r="I518">
        <v>773871</v>
      </c>
      <c r="K518">
        <v>1573.2577054794522</v>
      </c>
      <c r="N518">
        <v>2074.0794428906843</v>
      </c>
      <c r="O518">
        <v>157123.34567587081</v>
      </c>
      <c r="P518">
        <v>773871</v>
      </c>
      <c r="Q518">
        <v>1063.8222654666342</v>
      </c>
      <c r="R518">
        <v>2074.0794428906843</v>
      </c>
      <c r="S518">
        <v>344780.7236791199</v>
      </c>
      <c r="T518">
        <v>219.43316074134955</v>
      </c>
      <c r="U518">
        <v>166947350.82499999</v>
      </c>
      <c r="V518">
        <v>128152.2</v>
      </c>
      <c r="W518" s="22" t="str">
        <f t="shared" si="8"/>
        <v>7311</v>
      </c>
      <c r="X518" s="22" t="e">
        <f>VLOOKUP(W518,Ponder2015!$K$1:$K$84,1,FALSE)</f>
        <v>#N/A</v>
      </c>
      <c r="Y518" s="23">
        <v>1.1249302360345189E-2</v>
      </c>
      <c r="Z518">
        <v>7</v>
      </c>
      <c r="AA518">
        <v>727.44388336387169</v>
      </c>
      <c r="AB518">
        <v>373.11540917711483</v>
      </c>
      <c r="AC518">
        <v>1.9496484612313614</v>
      </c>
      <c r="AD518">
        <v>0</v>
      </c>
      <c r="AE518">
        <v>0</v>
      </c>
      <c r="AF518">
        <v>0</v>
      </c>
      <c r="AG518">
        <v>1</v>
      </c>
      <c r="AH518">
        <v>0</v>
      </c>
      <c r="AI518">
        <v>0</v>
      </c>
      <c r="AJ518">
        <v>0</v>
      </c>
    </row>
    <row r="519" spans="1:36" x14ac:dyDescent="0.25">
      <c r="A519" t="s">
        <v>4333</v>
      </c>
      <c r="B519" t="s">
        <v>4334</v>
      </c>
      <c r="N519">
        <v>21908.61167785235</v>
      </c>
      <c r="O519">
        <v>21908.61167785235</v>
      </c>
      <c r="P519">
        <v>21908.61167785235</v>
      </c>
      <c r="Q519">
        <v>21908.61167785235</v>
      </c>
      <c r="R519">
        <v>21908.61167785235</v>
      </c>
      <c r="S519" t="e">
        <v>#DIV/0!</v>
      </c>
      <c r="T519" t="e">
        <v>#DIV/0!</v>
      </c>
      <c r="U519">
        <v>163219157</v>
      </c>
      <c r="V519">
        <v>7450</v>
      </c>
      <c r="W519" s="22" t="str">
        <f t="shared" si="8"/>
        <v>8705</v>
      </c>
      <c r="X519" s="22" t="e">
        <f>VLOOKUP(W519,Ponder2015!$K$1:$K$84,1,FALSE)</f>
        <v>#N/A</v>
      </c>
      <c r="Y519" s="23">
        <v>1.0998087954197712E-2</v>
      </c>
      <c r="Z519">
        <v>11</v>
      </c>
      <c r="AA519">
        <v>1</v>
      </c>
      <c r="AB519">
        <v>1</v>
      </c>
      <c r="AC519">
        <v>1</v>
      </c>
      <c r="AD519">
        <v>0</v>
      </c>
      <c r="AE519">
        <v>1</v>
      </c>
      <c r="AF519">
        <v>1</v>
      </c>
      <c r="AG519">
        <v>1</v>
      </c>
      <c r="AH519" t="e">
        <v>#DIV/0!</v>
      </c>
      <c r="AI519">
        <v>0</v>
      </c>
      <c r="AJ519" t="e">
        <v>#DIV/0!</v>
      </c>
    </row>
    <row r="520" spans="1:36" x14ac:dyDescent="0.25">
      <c r="A520" t="s">
        <v>2056</v>
      </c>
      <c r="B520" t="s">
        <v>2057</v>
      </c>
      <c r="D520">
        <v>218.76409691629956</v>
      </c>
      <c r="E520">
        <v>374.14594728371901</v>
      </c>
      <c r="G520">
        <v>280.15552411055575</v>
      </c>
      <c r="H520">
        <v>336.42202139126107</v>
      </c>
      <c r="I520">
        <v>289.19227528089885</v>
      </c>
      <c r="J520" s="17">
        <v>346.48542054785071</v>
      </c>
      <c r="L520">
        <v>311.29958758611156</v>
      </c>
      <c r="M520">
        <v>3745.7719999999999</v>
      </c>
      <c r="N520">
        <v>20091.530054644809</v>
      </c>
      <c r="O520">
        <v>2888.1963253068338</v>
      </c>
      <c r="P520">
        <v>20091.530054644809</v>
      </c>
      <c r="Q520">
        <v>218.76409691629956</v>
      </c>
      <c r="R520">
        <v>336.42202139126107</v>
      </c>
      <c r="S520">
        <v>6550.8147132354588</v>
      </c>
      <c r="T520">
        <v>226.81334561076</v>
      </c>
      <c r="U520">
        <v>162090067</v>
      </c>
      <c r="V520">
        <v>503994.89</v>
      </c>
      <c r="W520" s="22" t="str">
        <f t="shared" si="8"/>
        <v>4811</v>
      </c>
      <c r="X520" s="22" t="e">
        <f>VLOOKUP(W520,Ponder2015!$K$1:$K$84,1,FALSE)</f>
        <v>#N/A</v>
      </c>
      <c r="Y520" s="23">
        <v>1.0922007233304117E-2</v>
      </c>
      <c r="Z520">
        <v>3</v>
      </c>
      <c r="AA520">
        <v>91.841076016838116</v>
      </c>
      <c r="AB520">
        <v>59.72120960321508</v>
      </c>
      <c r="AC520">
        <v>1.5378301381875203</v>
      </c>
      <c r="AD520">
        <v>1</v>
      </c>
      <c r="AE520">
        <v>0</v>
      </c>
      <c r="AF520">
        <v>0</v>
      </c>
      <c r="AG520">
        <v>1</v>
      </c>
      <c r="AH520">
        <v>0</v>
      </c>
      <c r="AI520">
        <v>0</v>
      </c>
      <c r="AJ520">
        <v>0</v>
      </c>
    </row>
    <row r="521" spans="1:36" x14ac:dyDescent="0.25">
      <c r="A521" s="16" t="s">
        <v>1203</v>
      </c>
      <c r="B521" s="16" t="s">
        <v>1204</v>
      </c>
      <c r="C521" s="20"/>
      <c r="D521" s="20"/>
      <c r="E521" s="20"/>
      <c r="F521" s="20"/>
      <c r="G521" s="20"/>
      <c r="H521" s="20">
        <v>783.57009259259257</v>
      </c>
      <c r="I521" s="20">
        <v>809.57270833333337</v>
      </c>
      <c r="J521" s="21"/>
      <c r="K521" s="20">
        <v>2324.2162162162163</v>
      </c>
      <c r="L521" s="20"/>
      <c r="M521" s="20">
        <v>784.89719138893838</v>
      </c>
      <c r="N521" s="20"/>
      <c r="O521">
        <v>1175.56405213277</v>
      </c>
      <c r="P521">
        <v>2324.2162162162163</v>
      </c>
      <c r="Q521">
        <v>783.57009259259257</v>
      </c>
      <c r="R521">
        <v>797.23494986113587</v>
      </c>
      <c r="S521">
        <v>765.86145792154218</v>
      </c>
      <c r="T521">
        <v>65.148424412270529</v>
      </c>
      <c r="U521" s="22">
        <v>161862932</v>
      </c>
      <c r="V521" s="22">
        <v>202853</v>
      </c>
      <c r="W521" s="22" t="str">
        <f t="shared" si="8"/>
        <v>2901</v>
      </c>
      <c r="X521" s="22" t="e">
        <f>VLOOKUP(W521,Ponder2015!$K$1:$K$84,1,FALSE)</f>
        <v>#N/A</v>
      </c>
      <c r="Y521" s="23">
        <v>1.0906702346589889E-2</v>
      </c>
      <c r="Z521">
        <v>8</v>
      </c>
      <c r="AA521">
        <v>2.9661880132842988</v>
      </c>
      <c r="AB521">
        <v>2.9153466197399567</v>
      </c>
      <c r="AC521">
        <v>1.0174392277062674</v>
      </c>
      <c r="AD521">
        <v>0</v>
      </c>
      <c r="AE521">
        <v>1</v>
      </c>
      <c r="AF521">
        <v>1</v>
      </c>
      <c r="AG521">
        <v>1</v>
      </c>
      <c r="AH521">
        <v>0</v>
      </c>
      <c r="AI521">
        <v>0</v>
      </c>
      <c r="AJ521">
        <v>0</v>
      </c>
    </row>
    <row r="522" spans="1:36" x14ac:dyDescent="0.25">
      <c r="A522" t="s">
        <v>3508</v>
      </c>
      <c r="B522" t="s">
        <v>308</v>
      </c>
      <c r="C522">
        <v>470.30511463844795</v>
      </c>
      <c r="D522">
        <v>2691.6992971026916</v>
      </c>
      <c r="E522">
        <v>897.15052160953803</v>
      </c>
      <c r="F522">
        <v>898.01135571561338</v>
      </c>
      <c r="G522">
        <v>979.44586858610091</v>
      </c>
      <c r="H522">
        <v>36941.279411764706</v>
      </c>
      <c r="I522">
        <v>2171.7420696827871</v>
      </c>
      <c r="K522">
        <v>10611.428571428571</v>
      </c>
      <c r="L522">
        <v>10501.617021276596</v>
      </c>
      <c r="M522">
        <v>14330.317857142858</v>
      </c>
      <c r="N522">
        <v>4860.9423076923076</v>
      </c>
      <c r="O522">
        <v>7759.4490360582022</v>
      </c>
      <c r="P522">
        <v>36941.279411764706</v>
      </c>
      <c r="Q522">
        <v>470.30511463844795</v>
      </c>
      <c r="R522">
        <v>2691.6992971026916</v>
      </c>
      <c r="S522">
        <v>10811.962085965781</v>
      </c>
      <c r="T522">
        <v>139.33930148548606</v>
      </c>
      <c r="U522">
        <v>161427875</v>
      </c>
      <c r="V522">
        <v>121524.5</v>
      </c>
      <c r="W522" s="22" t="str">
        <f t="shared" si="8"/>
        <v>8423</v>
      </c>
      <c r="X522" s="22" t="e">
        <f>VLOOKUP(W522,Ponder2015!$K$1:$K$84,1,FALSE)</f>
        <v>#N/A</v>
      </c>
      <c r="Y522" s="23">
        <v>1.0877387189968358E-2</v>
      </c>
      <c r="Z522">
        <v>1</v>
      </c>
      <c r="AA522">
        <v>78.547475377051143</v>
      </c>
      <c r="AB522">
        <v>13.724147957956447</v>
      </c>
      <c r="AC522">
        <v>5.7233043258990799</v>
      </c>
      <c r="AD522">
        <v>1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</row>
    <row r="523" spans="1:36" x14ac:dyDescent="0.25">
      <c r="A523" s="16" t="s">
        <v>571</v>
      </c>
      <c r="B523" s="16" t="s">
        <v>572</v>
      </c>
      <c r="C523" s="20">
        <v>4.0597858624982708</v>
      </c>
      <c r="D523" s="20">
        <v>3.8676913347996069</v>
      </c>
      <c r="E523" s="20">
        <v>3.720522731764178</v>
      </c>
      <c r="F523" s="20">
        <v>3.7495845398939989</v>
      </c>
      <c r="G523" s="20">
        <v>4.0254987593052105</v>
      </c>
      <c r="H523" s="20">
        <v>3.8702985292468974</v>
      </c>
      <c r="I523" s="20">
        <v>4.1101576945021181</v>
      </c>
      <c r="J523" s="21">
        <v>4.0374515468487502</v>
      </c>
      <c r="K523" s="20">
        <v>3.6899226522868713</v>
      </c>
      <c r="L523" s="20">
        <v>4.0893762274902494</v>
      </c>
      <c r="M523" s="20">
        <v>4.0814367601668762</v>
      </c>
      <c r="N523" s="20">
        <v>4.4886318191697461</v>
      </c>
      <c r="O523">
        <v>3.9825298714977309</v>
      </c>
      <c r="P523">
        <v>4.4886318191697461</v>
      </c>
      <c r="Q523">
        <v>3.6899226522868713</v>
      </c>
      <c r="R523">
        <v>4.0314751530769808</v>
      </c>
      <c r="S523">
        <v>0.22131260904834044</v>
      </c>
      <c r="T523">
        <v>5.557085977740833</v>
      </c>
      <c r="U523" s="22">
        <v>161387203</v>
      </c>
      <c r="V523" s="22">
        <v>40809270</v>
      </c>
      <c r="W523" s="22" t="str">
        <f t="shared" si="8"/>
        <v>0801</v>
      </c>
      <c r="X523" s="22" t="e">
        <f>VLOOKUP(W523,Ponder2015!$K$1:$K$84,1,FALSE)</f>
        <v>#N/A</v>
      </c>
      <c r="Y523" s="23">
        <v>1.0874646615629566E-2</v>
      </c>
      <c r="Z523">
        <v>0</v>
      </c>
      <c r="AA523">
        <v>1.2164568859967473</v>
      </c>
      <c r="AB523">
        <v>1.1133968705583726</v>
      </c>
      <c r="AC523">
        <v>1.0925635935968545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0</v>
      </c>
      <c r="AJ523">
        <v>0</v>
      </c>
    </row>
    <row r="524" spans="1:36" x14ac:dyDescent="0.25">
      <c r="A524" s="16" t="s">
        <v>626</v>
      </c>
      <c r="B524" s="16" t="s">
        <v>627</v>
      </c>
      <c r="C524" s="20">
        <v>486.30024013013502</v>
      </c>
      <c r="D524" s="20">
        <v>566.87164650184116</v>
      </c>
      <c r="E524" s="20">
        <v>808.43162457031838</v>
      </c>
      <c r="F524" s="20">
        <v>779.22556292260219</v>
      </c>
      <c r="G524" s="20">
        <v>439.7998162564673</v>
      </c>
      <c r="H524" s="20">
        <v>452.12223474707622</v>
      </c>
      <c r="I524" s="20">
        <v>785.83769912361402</v>
      </c>
      <c r="J524" s="21">
        <v>572.57948046912861</v>
      </c>
      <c r="K524" s="20"/>
      <c r="L524" s="20">
        <v>477.39033485832914</v>
      </c>
      <c r="M524" s="20">
        <v>517.46257868264911</v>
      </c>
      <c r="N524" s="20"/>
      <c r="O524">
        <v>588.60212182621603</v>
      </c>
      <c r="P524">
        <v>808.43162457031838</v>
      </c>
      <c r="Q524">
        <v>439.7998162564673</v>
      </c>
      <c r="R524">
        <v>542.16711259224508</v>
      </c>
      <c r="S524">
        <v>146.42274223619256</v>
      </c>
      <c r="T524">
        <v>24.876353109617856</v>
      </c>
      <c r="U524" s="22">
        <v>160868006</v>
      </c>
      <c r="V524" s="22">
        <v>298460</v>
      </c>
      <c r="W524" s="22" t="str">
        <f t="shared" si="8"/>
        <v>0902</v>
      </c>
      <c r="X524" s="22" t="e">
        <f>VLOOKUP(W524,Ponder2015!$K$1:$K$84,1,FALSE)</f>
        <v>#N/A</v>
      </c>
      <c r="Y524" s="23">
        <v>1.0839661909321131E-2</v>
      </c>
      <c r="Z524">
        <v>2</v>
      </c>
      <c r="AA524">
        <v>1.8381809056938876</v>
      </c>
      <c r="AB524">
        <v>1.4911115148703724</v>
      </c>
      <c r="AC524">
        <v>1.2327588428915639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0</v>
      </c>
      <c r="AJ524">
        <v>0</v>
      </c>
    </row>
    <row r="525" spans="1:36" x14ac:dyDescent="0.25">
      <c r="A525" s="16" t="s">
        <v>1341</v>
      </c>
      <c r="B525" s="16" t="s">
        <v>1342</v>
      </c>
      <c r="C525" s="20">
        <v>26505.428571428572</v>
      </c>
      <c r="D525" s="20">
        <v>105491.85474860335</v>
      </c>
      <c r="E525" s="20"/>
      <c r="F525" s="20"/>
      <c r="G525" s="20"/>
      <c r="H525" s="20"/>
      <c r="I525" s="20"/>
      <c r="J525" s="21"/>
      <c r="K525" s="20">
        <v>92084.693181818177</v>
      </c>
      <c r="L525" s="20">
        <v>88256.418439716319</v>
      </c>
      <c r="M525" s="20">
        <v>115921.05128205128</v>
      </c>
      <c r="N525" s="20">
        <v>135926.9370967742</v>
      </c>
      <c r="O525">
        <v>94031.063886731979</v>
      </c>
      <c r="P525">
        <v>135926.9370967742</v>
      </c>
      <c r="Q525">
        <v>26505.428571428572</v>
      </c>
      <c r="R525">
        <v>98788.27396521077</v>
      </c>
      <c r="S525">
        <v>37316.569459353494</v>
      </c>
      <c r="T525">
        <v>39.685363450002356</v>
      </c>
      <c r="U525" s="22">
        <v>160825622</v>
      </c>
      <c r="V525" s="22">
        <v>1426</v>
      </c>
      <c r="W525" s="22" t="str">
        <f t="shared" si="8"/>
        <v>3002</v>
      </c>
      <c r="X525" s="22" t="e">
        <f>VLOOKUP(W525,Ponder2015!$K$1:$K$84,1,FALSE)</f>
        <v>#N/A</v>
      </c>
      <c r="Y525" s="23">
        <v>1.0836805976424413E-2</v>
      </c>
      <c r="Z525">
        <v>6</v>
      </c>
      <c r="AA525">
        <v>5.1282678463571845</v>
      </c>
      <c r="AB525">
        <v>1.3759420186310996</v>
      </c>
      <c r="AC525">
        <v>3.7270958927900235</v>
      </c>
      <c r="AD525">
        <v>0</v>
      </c>
      <c r="AE525">
        <v>1</v>
      </c>
      <c r="AF525">
        <v>1</v>
      </c>
      <c r="AG525">
        <v>1</v>
      </c>
      <c r="AH525">
        <v>0</v>
      </c>
      <c r="AI525">
        <v>0</v>
      </c>
      <c r="AJ525">
        <v>0</v>
      </c>
    </row>
    <row r="526" spans="1:36" x14ac:dyDescent="0.25">
      <c r="A526" t="s">
        <v>3412</v>
      </c>
      <c r="B526" t="s">
        <v>308</v>
      </c>
      <c r="C526">
        <v>1132.7977319587628</v>
      </c>
      <c r="D526">
        <v>1400.0825681077961</v>
      </c>
      <c r="E526">
        <v>654.02435400516799</v>
      </c>
      <c r="F526">
        <v>4731.5050798258344</v>
      </c>
      <c r="G526">
        <v>341.53590928181438</v>
      </c>
      <c r="H526">
        <v>1928.9326450344149</v>
      </c>
      <c r="I526">
        <v>601.83751998173102</v>
      </c>
      <c r="J526" s="17">
        <v>1201.326740531114</v>
      </c>
      <c r="K526">
        <v>1470.1248143609555</v>
      </c>
      <c r="L526">
        <v>3710.8462246777162</v>
      </c>
      <c r="M526">
        <v>823.60546657297243</v>
      </c>
      <c r="N526">
        <v>983.45639725898809</v>
      </c>
      <c r="O526">
        <v>1581.6729542997725</v>
      </c>
      <c r="P526">
        <v>4731.5050798258344</v>
      </c>
      <c r="Q526">
        <v>341.53590928181438</v>
      </c>
      <c r="R526">
        <v>1167.0622362449385</v>
      </c>
      <c r="S526">
        <v>1323.1525525324271</v>
      </c>
      <c r="T526">
        <v>83.655255590951427</v>
      </c>
      <c r="U526">
        <v>160802609</v>
      </c>
      <c r="V526">
        <v>148654.1</v>
      </c>
      <c r="W526" s="22" t="str">
        <f t="shared" si="8"/>
        <v>8414</v>
      </c>
      <c r="X526" s="22" t="e">
        <f>VLOOKUP(W526,Ponder2015!$K$1:$K$84,1,FALSE)</f>
        <v>#N/A</v>
      </c>
      <c r="Y526" s="23">
        <v>1.0835255306743587E-2</v>
      </c>
      <c r="Z526">
        <v>0</v>
      </c>
      <c r="AA526">
        <v>13.853609389932958</v>
      </c>
      <c r="AB526">
        <v>4.054201166725786</v>
      </c>
      <c r="AC526">
        <v>3.4170996505142033</v>
      </c>
      <c r="AD526">
        <v>1</v>
      </c>
      <c r="AE526">
        <v>0</v>
      </c>
      <c r="AF526">
        <v>1</v>
      </c>
      <c r="AG526">
        <v>1</v>
      </c>
      <c r="AH526">
        <v>0</v>
      </c>
      <c r="AI526">
        <v>0</v>
      </c>
      <c r="AJ526">
        <v>0</v>
      </c>
    </row>
    <row r="527" spans="1:36" x14ac:dyDescent="0.25">
      <c r="A527" t="s">
        <v>3384</v>
      </c>
      <c r="B527" t="s">
        <v>3385</v>
      </c>
      <c r="C527">
        <v>26121.238216560509</v>
      </c>
      <c r="D527">
        <v>30752.597609561752</v>
      </c>
      <c r="E527">
        <v>19716.625620655414</v>
      </c>
      <c r="F527">
        <v>49189.778672032196</v>
      </c>
      <c r="G527">
        <v>179772.2641509434</v>
      </c>
      <c r="H527">
        <v>12403.056338028169</v>
      </c>
      <c r="I527">
        <v>8005.6422575365614</v>
      </c>
      <c r="J527" s="17">
        <v>29149.913669064747</v>
      </c>
      <c r="K527">
        <v>31629.593422090493</v>
      </c>
      <c r="L527">
        <v>37121.277108433736</v>
      </c>
      <c r="M527">
        <v>31743.788847320822</v>
      </c>
      <c r="N527">
        <v>17323.12882644841</v>
      </c>
      <c r="O527">
        <v>39410.742061556353</v>
      </c>
      <c r="P527">
        <v>179772.2641509434</v>
      </c>
      <c r="Q527">
        <v>8005.6422575365614</v>
      </c>
      <c r="R527">
        <v>29951.255639313247</v>
      </c>
      <c r="S527">
        <v>45596.881647302827</v>
      </c>
      <c r="T527">
        <v>115.69658235839415</v>
      </c>
      <c r="U527">
        <v>160796599</v>
      </c>
      <c r="V527">
        <v>7261.19</v>
      </c>
      <c r="W527" s="22" t="str">
        <f t="shared" si="8"/>
        <v>8413</v>
      </c>
      <c r="X527" s="22" t="e">
        <f>VLOOKUP(W527,Ponder2015!$K$1:$K$84,1,FALSE)</f>
        <v>#N/A</v>
      </c>
      <c r="Y527" s="23">
        <v>1.0834850338908809E-2</v>
      </c>
      <c r="Z527">
        <v>0</v>
      </c>
      <c r="AA527">
        <v>22.455695416779918</v>
      </c>
      <c r="AB527">
        <v>6.0021611886941715</v>
      </c>
      <c r="AC527">
        <v>3.741268305002881</v>
      </c>
      <c r="AD527">
        <v>1</v>
      </c>
      <c r="AE527">
        <v>0</v>
      </c>
      <c r="AF527">
        <v>0</v>
      </c>
      <c r="AG527">
        <v>1</v>
      </c>
      <c r="AH527">
        <v>0</v>
      </c>
      <c r="AI527">
        <v>0</v>
      </c>
      <c r="AJ527">
        <v>0</v>
      </c>
    </row>
    <row r="528" spans="1:36" x14ac:dyDescent="0.25">
      <c r="A528" s="16" t="s">
        <v>391</v>
      </c>
      <c r="B528" s="16" t="s">
        <v>392</v>
      </c>
      <c r="C528" s="20">
        <v>5808.4637904468409</v>
      </c>
      <c r="D528" s="20">
        <v>15297.924999999999</v>
      </c>
      <c r="E528" s="20">
        <v>10903.876962025317</v>
      </c>
      <c r="F528" s="20">
        <v>4875.2635985386651</v>
      </c>
      <c r="G528" s="20">
        <v>3937.9689240691878</v>
      </c>
      <c r="H528" s="20">
        <v>4680.3165999171388</v>
      </c>
      <c r="I528" s="20">
        <v>8044.2733853006685</v>
      </c>
      <c r="J528" s="21">
        <v>6327.1744066047468</v>
      </c>
      <c r="K528" s="20">
        <v>5064.1552814029365</v>
      </c>
      <c r="L528" s="20">
        <v>4105.5510401548136</v>
      </c>
      <c r="M528" s="20">
        <v>2032.7407766990291</v>
      </c>
      <c r="N528" s="20"/>
      <c r="O528">
        <v>6461.6099786508503</v>
      </c>
      <c r="P528">
        <v>15297.924999999999</v>
      </c>
      <c r="Q528">
        <v>2032.7407766990291</v>
      </c>
      <c r="R528">
        <v>5064.1552814029365</v>
      </c>
      <c r="S528">
        <v>3740.865358506705</v>
      </c>
      <c r="T528">
        <v>57.893704059305939</v>
      </c>
      <c r="U528" s="22">
        <v>160218655</v>
      </c>
      <c r="V528" s="22">
        <v>28667.199999999997</v>
      </c>
      <c r="W528" s="22" t="str">
        <f t="shared" si="8"/>
        <v>0105</v>
      </c>
      <c r="X528" s="22" t="e">
        <f>VLOOKUP(W528,Ponder2015!$K$1:$K$84,1,FALSE)</f>
        <v>#N/A</v>
      </c>
      <c r="Y528" s="23">
        <v>1.079590712255216E-2</v>
      </c>
      <c r="Z528">
        <v>1</v>
      </c>
      <c r="AA528">
        <v>7.5257628396879621</v>
      </c>
      <c r="AB528">
        <v>3.0208246291693439</v>
      </c>
      <c r="AC528">
        <v>2.4912941873614725</v>
      </c>
      <c r="AD528">
        <v>1</v>
      </c>
      <c r="AE528">
        <v>1</v>
      </c>
      <c r="AF528">
        <v>1</v>
      </c>
      <c r="AG528">
        <v>1</v>
      </c>
      <c r="AH528">
        <v>0</v>
      </c>
      <c r="AI528">
        <v>0</v>
      </c>
      <c r="AJ528">
        <v>0</v>
      </c>
    </row>
    <row r="529" spans="1:36" x14ac:dyDescent="0.25">
      <c r="A529" t="s">
        <v>3141</v>
      </c>
      <c r="B529" t="s">
        <v>1762</v>
      </c>
      <c r="C529">
        <v>302.12915187376728</v>
      </c>
      <c r="D529">
        <v>1226.4838596491229</v>
      </c>
      <c r="E529">
        <v>5033.416666666667</v>
      </c>
      <c r="F529">
        <v>526.27633840336853</v>
      </c>
      <c r="G529">
        <v>19.772759856630824</v>
      </c>
      <c r="H529">
        <v>1437.0639830508474</v>
      </c>
      <c r="I529">
        <v>2598.2878917378916</v>
      </c>
      <c r="J529" s="17">
        <v>2419.5775168176692</v>
      </c>
      <c r="K529">
        <v>694.69206598586015</v>
      </c>
      <c r="L529">
        <v>501.65400996828276</v>
      </c>
      <c r="M529">
        <v>183.50630000000001</v>
      </c>
      <c r="N529">
        <v>701.57771800044839</v>
      </c>
      <c r="O529">
        <v>1303.7031885008798</v>
      </c>
      <c r="P529">
        <v>5033.416666666667</v>
      </c>
      <c r="Q529">
        <v>19.772759856630824</v>
      </c>
      <c r="R529">
        <v>698.13489199315427</v>
      </c>
      <c r="S529">
        <v>1437.9034489332494</v>
      </c>
      <c r="T529">
        <v>110.29377404428115</v>
      </c>
      <c r="U529">
        <v>160115459</v>
      </c>
      <c r="V529">
        <v>205426</v>
      </c>
      <c r="W529" s="22" t="str">
        <f t="shared" si="8"/>
        <v>7610</v>
      </c>
      <c r="X529" s="22" t="e">
        <f>VLOOKUP(W529,Ponder2015!$K$1:$K$84,1,FALSE)</f>
        <v>#N/A</v>
      </c>
      <c r="Y529" s="23">
        <v>1.0788953535084965E-2</v>
      </c>
      <c r="Z529">
        <v>0</v>
      </c>
      <c r="AA529">
        <v>254.56318203241128</v>
      </c>
      <c r="AB529">
        <v>7.2098053318842332</v>
      </c>
      <c r="AC529">
        <v>35.307913364407433</v>
      </c>
      <c r="AD529">
        <v>1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</row>
    <row r="530" spans="1:36" x14ac:dyDescent="0.25">
      <c r="A530" t="s">
        <v>3517</v>
      </c>
      <c r="B530" t="s">
        <v>3518</v>
      </c>
      <c r="C530">
        <v>1682.54</v>
      </c>
      <c r="F530">
        <v>1323.6711801242236</v>
      </c>
      <c r="G530">
        <v>2321.9849148418493</v>
      </c>
      <c r="H530">
        <v>5600</v>
      </c>
      <c r="I530">
        <v>30409.96121495327</v>
      </c>
      <c r="J530" s="17">
        <v>400</v>
      </c>
      <c r="K530">
        <v>2072.6</v>
      </c>
      <c r="M530">
        <v>4628.2115911354585</v>
      </c>
      <c r="O530">
        <v>6054.8711126318494</v>
      </c>
      <c r="P530">
        <v>30409.96121495327</v>
      </c>
      <c r="Q530">
        <v>400</v>
      </c>
      <c r="R530">
        <v>2197.2924574209246</v>
      </c>
      <c r="S530">
        <v>9990.6005900693472</v>
      </c>
      <c r="T530">
        <v>165.00104468329084</v>
      </c>
      <c r="U530">
        <v>160111957</v>
      </c>
      <c r="V530">
        <v>30669</v>
      </c>
      <c r="W530" s="22" t="str">
        <f t="shared" si="8"/>
        <v>8424</v>
      </c>
      <c r="X530" s="22" t="e">
        <f>VLOOKUP(W530,Ponder2015!$K$1:$K$84,1,FALSE)</f>
        <v>#N/A</v>
      </c>
      <c r="Y530" s="23">
        <v>1.0788717562146961E-2</v>
      </c>
      <c r="Z530">
        <v>4</v>
      </c>
      <c r="AA530">
        <v>76.024903037383169</v>
      </c>
      <c r="AB530">
        <v>13.839742230147646</v>
      </c>
      <c r="AC530">
        <v>5.4932311435523111</v>
      </c>
      <c r="AD530">
        <v>1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</row>
    <row r="531" spans="1:36" x14ac:dyDescent="0.25">
      <c r="A531" t="s">
        <v>4506</v>
      </c>
      <c r="B531" t="s">
        <v>4507</v>
      </c>
      <c r="C531">
        <v>30752.411764705881</v>
      </c>
      <c r="D531">
        <v>12719.201754385966</v>
      </c>
      <c r="F531">
        <v>12388.921135646688</v>
      </c>
      <c r="H531">
        <v>33401.474654377882</v>
      </c>
      <c r="L531">
        <v>26823.227272727272</v>
      </c>
      <c r="M531">
        <v>28640.145833333332</v>
      </c>
      <c r="N531">
        <v>9432.6438356164381</v>
      </c>
      <c r="O531">
        <v>22022.57517868478</v>
      </c>
      <c r="P531">
        <v>33401.474654377882</v>
      </c>
      <c r="Q531">
        <v>9432.6438356164381</v>
      </c>
      <c r="R531">
        <v>26823.227272727272</v>
      </c>
      <c r="S531">
        <v>10086.247406823557</v>
      </c>
      <c r="T531">
        <v>45.799582133273127</v>
      </c>
      <c r="U531">
        <v>160106776</v>
      </c>
      <c r="V531">
        <v>5135.5</v>
      </c>
      <c r="W531" s="22" t="str">
        <f t="shared" si="8"/>
        <v>9018</v>
      </c>
      <c r="X531" s="22" t="e">
        <f>VLOOKUP(W531,Ponder2015!$K$1:$K$84,1,FALSE)</f>
        <v>#N/A</v>
      </c>
      <c r="Y531" s="23">
        <v>1.0788368454268095E-2</v>
      </c>
      <c r="Z531">
        <v>5</v>
      </c>
      <c r="AA531">
        <v>3.5410511873943817</v>
      </c>
      <c r="AB531">
        <v>1.2452444411243198</v>
      </c>
      <c r="AC531">
        <v>2.8436595020630642</v>
      </c>
      <c r="AD531">
        <v>1</v>
      </c>
      <c r="AE531">
        <v>1</v>
      </c>
      <c r="AF531">
        <v>1</v>
      </c>
      <c r="AG531">
        <v>1</v>
      </c>
      <c r="AH531">
        <v>0</v>
      </c>
      <c r="AI531">
        <v>0</v>
      </c>
      <c r="AJ531">
        <v>0</v>
      </c>
    </row>
    <row r="532" spans="1:36" x14ac:dyDescent="0.25">
      <c r="A532" t="s">
        <v>1846</v>
      </c>
      <c r="B532" t="s">
        <v>1847</v>
      </c>
      <c r="C532">
        <v>1615.8397558531474</v>
      </c>
      <c r="D532">
        <v>2857.5661691542286</v>
      </c>
      <c r="E532">
        <v>10519.592592592593</v>
      </c>
      <c r="F532">
        <v>10443.552631578947</v>
      </c>
      <c r="I532">
        <v>2639.5925925925926</v>
      </c>
      <c r="J532" s="17">
        <v>1403.342268041237</v>
      </c>
      <c r="K532">
        <v>4457.4856030045903</v>
      </c>
      <c r="L532">
        <v>2489.1521097551249</v>
      </c>
      <c r="M532">
        <v>7120</v>
      </c>
      <c r="N532">
        <v>1907.819905582071</v>
      </c>
      <c r="O532">
        <v>4545.394362815453</v>
      </c>
      <c r="P532">
        <v>10519.592592592593</v>
      </c>
      <c r="Q532">
        <v>1403.342268041237</v>
      </c>
      <c r="R532">
        <v>2748.5793808734106</v>
      </c>
      <c r="S532">
        <v>3547.0832269470429</v>
      </c>
      <c r="T532">
        <v>78.036864215010638</v>
      </c>
      <c r="U532">
        <v>160081723</v>
      </c>
      <c r="V532">
        <v>71066</v>
      </c>
      <c r="W532" s="22" t="str">
        <f t="shared" si="8"/>
        <v>4015</v>
      </c>
      <c r="X532" s="22" t="e">
        <f>VLOOKUP(W532,Ponder2015!$K$1:$K$84,1,FALSE)</f>
        <v>#N/A</v>
      </c>
      <c r="Y532" s="23">
        <v>1.0786680324623384E-2</v>
      </c>
      <c r="Z532">
        <v>2</v>
      </c>
      <c r="AA532">
        <v>7.4960990145872781</v>
      </c>
      <c r="AB532">
        <v>3.82728352900974</v>
      </c>
      <c r="AC532">
        <v>1.9585951648914803</v>
      </c>
      <c r="AD532">
        <v>1</v>
      </c>
      <c r="AE532">
        <v>1</v>
      </c>
      <c r="AF532">
        <v>1</v>
      </c>
      <c r="AG532">
        <v>1</v>
      </c>
      <c r="AH532">
        <v>0</v>
      </c>
      <c r="AI532">
        <v>0</v>
      </c>
      <c r="AJ532">
        <v>0</v>
      </c>
    </row>
    <row r="533" spans="1:36" x14ac:dyDescent="0.25">
      <c r="A533" s="16" t="s">
        <v>754</v>
      </c>
      <c r="B533" s="16" t="s">
        <v>755</v>
      </c>
      <c r="C533" s="20">
        <v>349.87344147450062</v>
      </c>
      <c r="D533" s="20">
        <v>285.6041782729805</v>
      </c>
      <c r="E533" s="20">
        <v>371.64397259242526</v>
      </c>
      <c r="F533" s="20">
        <v>261.95499999999998</v>
      </c>
      <c r="G533" s="20">
        <v>465.64977621483376</v>
      </c>
      <c r="H533" s="20">
        <v>343.26431779898934</v>
      </c>
      <c r="I533" s="20">
        <v>490.38769599812775</v>
      </c>
      <c r="J533" s="21">
        <v>485.70715802244467</v>
      </c>
      <c r="K533" s="20">
        <v>574.48493442041831</v>
      </c>
      <c r="L533" s="20">
        <v>444.43870967741935</v>
      </c>
      <c r="M533" s="20">
        <v>530.00063029844637</v>
      </c>
      <c r="N533" s="20">
        <v>397.42425423109705</v>
      </c>
      <c r="O533">
        <v>416.70283908347352</v>
      </c>
      <c r="P533">
        <v>574.48493442041831</v>
      </c>
      <c r="Q533">
        <v>261.95499999999998</v>
      </c>
      <c r="R533">
        <v>420.93148195425817</v>
      </c>
      <c r="S533">
        <v>97.459929803309308</v>
      </c>
      <c r="T533">
        <v>23.388352721010914</v>
      </c>
      <c r="U533" s="22">
        <v>159818118</v>
      </c>
      <c r="V533" s="22">
        <v>383388</v>
      </c>
      <c r="W533" s="22" t="str">
        <f t="shared" si="8"/>
        <v>1517</v>
      </c>
      <c r="X533" s="22" t="e">
        <f>VLOOKUP(W533,Ponder2015!$K$1:$K$84,1,FALSE)</f>
        <v>#N/A</v>
      </c>
      <c r="Y533" s="23">
        <v>1.0768918004143035E-2</v>
      </c>
      <c r="Z533">
        <v>0</v>
      </c>
      <c r="AA533">
        <v>2.1930672612487578</v>
      </c>
      <c r="AB533">
        <v>1.3647944120341335</v>
      </c>
      <c r="AC533">
        <v>1.6068847013962635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0</v>
      </c>
      <c r="AJ533">
        <v>0</v>
      </c>
    </row>
    <row r="534" spans="1:36" x14ac:dyDescent="0.25">
      <c r="A534" t="s">
        <v>4113</v>
      </c>
      <c r="B534" t="s">
        <v>4114</v>
      </c>
      <c r="C534">
        <v>198611.94312796206</v>
      </c>
      <c r="D534">
        <v>96071.29330254042</v>
      </c>
      <c r="E534">
        <v>179503.98976982097</v>
      </c>
      <c r="F534">
        <v>176169.56989247311</v>
      </c>
      <c r="G534">
        <v>48807.251131221718</v>
      </c>
      <c r="H534">
        <v>208327.44033412889</v>
      </c>
      <c r="I534">
        <v>178659.87070557813</v>
      </c>
      <c r="J534" s="17">
        <v>382122.52360515023</v>
      </c>
      <c r="K534">
        <v>74903.20088300221</v>
      </c>
      <c r="L534">
        <v>13957.213983050846</v>
      </c>
      <c r="M534">
        <v>16389.916897506926</v>
      </c>
      <c r="N534">
        <v>1220.9336700129334</v>
      </c>
      <c r="O534">
        <v>131228.76227520403</v>
      </c>
      <c r="P534">
        <v>382122.52360515023</v>
      </c>
      <c r="Q534">
        <v>1220.9336700129334</v>
      </c>
      <c r="R534">
        <v>136120.43159750677</v>
      </c>
      <c r="S534">
        <v>110813.847368855</v>
      </c>
      <c r="T534">
        <v>84.443261863937821</v>
      </c>
      <c r="U534">
        <v>159495694</v>
      </c>
      <c r="V534">
        <v>2758.2</v>
      </c>
      <c r="W534" s="22" t="str">
        <f t="shared" si="8"/>
        <v>8523</v>
      </c>
      <c r="X534" s="22" t="e">
        <f>VLOOKUP(W534,Ponder2015!$K$1:$K$84,1,FALSE)</f>
        <v>#N/A</v>
      </c>
      <c r="Y534" s="23">
        <v>1.0747192322086338E-2</v>
      </c>
      <c r="Z534">
        <v>0</v>
      </c>
      <c r="AA534">
        <v>312.97566197932963</v>
      </c>
      <c r="AB534">
        <v>2.8072385542755605</v>
      </c>
      <c r="AC534">
        <v>111.48880151373403</v>
      </c>
      <c r="AD534">
        <v>1</v>
      </c>
      <c r="AE534">
        <v>0</v>
      </c>
      <c r="AF534">
        <v>1</v>
      </c>
      <c r="AG534">
        <v>0</v>
      </c>
      <c r="AH534">
        <v>0</v>
      </c>
      <c r="AI534">
        <v>0</v>
      </c>
      <c r="AJ534">
        <v>0</v>
      </c>
    </row>
    <row r="535" spans="1:36" x14ac:dyDescent="0.25">
      <c r="A535" t="s">
        <v>3795</v>
      </c>
      <c r="B535" t="s">
        <v>3796</v>
      </c>
      <c r="C535">
        <v>52451.260747663553</v>
      </c>
      <c r="D535">
        <v>55000</v>
      </c>
      <c r="G535">
        <v>1548.6421052631579</v>
      </c>
      <c r="H535">
        <v>70268.269035532998</v>
      </c>
      <c r="I535">
        <v>160670.95985176036</v>
      </c>
      <c r="L535">
        <v>2546.0247068166932</v>
      </c>
      <c r="M535">
        <v>57500.763975155278</v>
      </c>
      <c r="N535">
        <v>1632472.6</v>
      </c>
      <c r="O535">
        <v>254057.31505277404</v>
      </c>
      <c r="P535">
        <v>1632472.6</v>
      </c>
      <c r="Q535">
        <v>1548.6421052631579</v>
      </c>
      <c r="R535">
        <v>56250.381987577639</v>
      </c>
      <c r="S535">
        <v>559138.36457982694</v>
      </c>
      <c r="T535">
        <v>220.08355258878493</v>
      </c>
      <c r="U535">
        <v>158775434</v>
      </c>
      <c r="V535">
        <v>4521.78</v>
      </c>
      <c r="W535" s="22" t="str">
        <f t="shared" si="8"/>
        <v>8471</v>
      </c>
      <c r="X535" s="22" t="e">
        <f>VLOOKUP(W535,Ponder2015!$K$1:$K$84,1,FALSE)</f>
        <v>#N/A</v>
      </c>
      <c r="Y535" s="23">
        <v>1.0698659521307993E-2</v>
      </c>
      <c r="Z535">
        <v>4</v>
      </c>
      <c r="AA535">
        <v>1054.1316127541277</v>
      </c>
      <c r="AB535">
        <v>29.021538029030918</v>
      </c>
      <c r="AC535">
        <v>36.322389657627909</v>
      </c>
      <c r="AD535">
        <v>1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</row>
    <row r="536" spans="1:36" x14ac:dyDescent="0.25">
      <c r="A536" t="s">
        <v>1600</v>
      </c>
      <c r="B536" t="s">
        <v>308</v>
      </c>
      <c r="C536">
        <v>76642</v>
      </c>
      <c r="F536">
        <v>306.3818948734588</v>
      </c>
      <c r="G536">
        <v>262.54002162496141</v>
      </c>
      <c r="H536">
        <v>325.99522742935909</v>
      </c>
      <c r="I536">
        <v>305.03290037235809</v>
      </c>
      <c r="J536" s="17">
        <v>657.9730538922156</v>
      </c>
      <c r="L536">
        <v>283.28070000000002</v>
      </c>
      <c r="M536">
        <v>367.67207151023803</v>
      </c>
      <c r="N536">
        <v>287.41803369609426</v>
      </c>
      <c r="O536">
        <v>8826.4771003776332</v>
      </c>
      <c r="P536">
        <v>76642</v>
      </c>
      <c r="Q536">
        <v>262.54002162496141</v>
      </c>
      <c r="R536">
        <v>306.3818948734588</v>
      </c>
      <c r="S536">
        <v>25431.105376655778</v>
      </c>
      <c r="T536">
        <v>288.12294064149023</v>
      </c>
      <c r="U536">
        <v>158015578</v>
      </c>
      <c r="V536">
        <v>432741</v>
      </c>
      <c r="W536" s="22" t="str">
        <f t="shared" si="8"/>
        <v>3811</v>
      </c>
      <c r="X536" s="22" t="e">
        <f>VLOOKUP(W536,Ponder2015!$K$1:$K$84,1,FALSE)</f>
        <v>#N/A</v>
      </c>
      <c r="Y536" s="23">
        <v>1.0647458649583573E-2</v>
      </c>
      <c r="Z536">
        <v>3</v>
      </c>
      <c r="AA536">
        <v>291.92501594855185</v>
      </c>
      <c r="AB536">
        <v>250.15185715087543</v>
      </c>
      <c r="AC536">
        <v>1.1669911999593172</v>
      </c>
      <c r="AD536">
        <v>1</v>
      </c>
      <c r="AE536">
        <v>0</v>
      </c>
      <c r="AF536">
        <v>0</v>
      </c>
      <c r="AG536">
        <v>1</v>
      </c>
      <c r="AH536">
        <v>0</v>
      </c>
      <c r="AI536">
        <v>0</v>
      </c>
      <c r="AJ536">
        <v>0</v>
      </c>
    </row>
    <row r="537" spans="1:36" x14ac:dyDescent="0.25">
      <c r="A537" t="s">
        <v>1830</v>
      </c>
      <c r="B537" t="s">
        <v>308</v>
      </c>
      <c r="G537">
        <v>1165.5</v>
      </c>
      <c r="I537">
        <v>16997.761904761905</v>
      </c>
      <c r="J537" s="17">
        <v>4578.5543862603135</v>
      </c>
      <c r="L537">
        <v>5350.2155068454285</v>
      </c>
      <c r="M537">
        <v>80</v>
      </c>
      <c r="N537">
        <v>1682.2064714946071</v>
      </c>
      <c r="O537">
        <v>4975.7063782270425</v>
      </c>
      <c r="P537">
        <v>16997.761904761905</v>
      </c>
      <c r="Q537">
        <v>80</v>
      </c>
      <c r="R537">
        <v>3130.38042887746</v>
      </c>
      <c r="S537">
        <v>6231.5417209125799</v>
      </c>
      <c r="T537">
        <v>125.23933783916365</v>
      </c>
      <c r="U537">
        <v>157920018</v>
      </c>
      <c r="V537">
        <v>49592</v>
      </c>
      <c r="W537" s="22" t="str">
        <f t="shared" si="8"/>
        <v>4011</v>
      </c>
      <c r="X537" s="22" t="str">
        <f>VLOOKUP(W537,Ponder2015!$K$1:$K$84,1,FALSE)</f>
        <v>4011</v>
      </c>
      <c r="Y537" s="23">
        <v>1.0641019593628252E-2</v>
      </c>
      <c r="Z537">
        <v>6</v>
      </c>
      <c r="AA537">
        <v>212.47202380952382</v>
      </c>
      <c r="AB537">
        <v>5.4299348884113821</v>
      </c>
      <c r="AC537">
        <v>39.129755360968247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</row>
    <row r="538" spans="1:36" x14ac:dyDescent="0.25">
      <c r="A538" t="s">
        <v>4692</v>
      </c>
      <c r="B538" t="s">
        <v>4693</v>
      </c>
      <c r="C538">
        <v>367.63282542943563</v>
      </c>
      <c r="D538">
        <v>548.62161746617471</v>
      </c>
      <c r="E538">
        <v>950.6438127864451</v>
      </c>
      <c r="F538">
        <v>11091.846153846154</v>
      </c>
      <c r="G538">
        <v>1679.8601134215501</v>
      </c>
      <c r="H538">
        <v>730.59674579887974</v>
      </c>
      <c r="I538">
        <v>2109.0890302066773</v>
      </c>
      <c r="J538" s="17">
        <v>2209.2337133550491</v>
      </c>
      <c r="K538">
        <v>562.90367454068246</v>
      </c>
      <c r="L538">
        <v>4242.8563523683042</v>
      </c>
      <c r="M538">
        <v>654.16034422124983</v>
      </c>
      <c r="N538">
        <v>5384.6136488717666</v>
      </c>
      <c r="O538">
        <v>2544.3381693593642</v>
      </c>
      <c r="P538">
        <v>11091.846153846154</v>
      </c>
      <c r="Q538">
        <v>367.63282542943563</v>
      </c>
      <c r="R538">
        <v>1315.2519631039977</v>
      </c>
      <c r="S538">
        <v>3120.4659604349927</v>
      </c>
      <c r="T538">
        <v>122.64352270518705</v>
      </c>
      <c r="U538">
        <v>157559468</v>
      </c>
      <c r="V538">
        <v>137954.54</v>
      </c>
      <c r="W538" s="22" t="str">
        <f t="shared" si="8"/>
        <v>9405</v>
      </c>
      <c r="X538" s="22" t="e">
        <f>VLOOKUP(W538,Ponder2015!$K$1:$K$84,1,FALSE)</f>
        <v>#N/A</v>
      </c>
      <c r="Y538" s="23">
        <v>1.061672489265828E-2</v>
      </c>
      <c r="Z538">
        <v>0</v>
      </c>
      <c r="AA538">
        <v>30.170989603253346</v>
      </c>
      <c r="AB538">
        <v>8.4332481265942167</v>
      </c>
      <c r="AC538">
        <v>3.5776238467488275</v>
      </c>
      <c r="AD538">
        <v>1</v>
      </c>
      <c r="AE538">
        <v>0</v>
      </c>
      <c r="AF538">
        <v>0</v>
      </c>
      <c r="AG538">
        <v>1</v>
      </c>
      <c r="AH538">
        <v>0</v>
      </c>
      <c r="AI538">
        <v>0</v>
      </c>
      <c r="AJ538">
        <v>0</v>
      </c>
    </row>
    <row r="539" spans="1:36" x14ac:dyDescent="0.25">
      <c r="A539" s="16" t="s">
        <v>851</v>
      </c>
      <c r="B539" s="16" t="s">
        <v>852</v>
      </c>
      <c r="C539" s="20">
        <v>1102.1072679045092</v>
      </c>
      <c r="D539" s="20">
        <v>265.32607487106679</v>
      </c>
      <c r="E539" s="20">
        <v>375.52833553986466</v>
      </c>
      <c r="F539" s="20">
        <v>756.09345318860244</v>
      </c>
      <c r="G539" s="20">
        <v>507.99509197217361</v>
      </c>
      <c r="H539" s="20">
        <v>1287.6149047931713</v>
      </c>
      <c r="I539" s="20">
        <v>742.46861271913622</v>
      </c>
      <c r="J539" s="21">
        <v>440.27135579937305</v>
      </c>
      <c r="K539" s="20">
        <v>585.74624685547349</v>
      </c>
      <c r="L539" s="20">
        <v>1050.3988083546128</v>
      </c>
      <c r="M539" s="20">
        <v>463.59050792507202</v>
      </c>
      <c r="N539" s="20">
        <v>468.986777414725</v>
      </c>
      <c r="O539">
        <v>670.51061977814834</v>
      </c>
      <c r="P539">
        <v>1287.6149047931713</v>
      </c>
      <c r="Q539">
        <v>265.32607487106679</v>
      </c>
      <c r="R539">
        <v>546.87066941382352</v>
      </c>
      <c r="S539">
        <v>322.65011231547771</v>
      </c>
      <c r="T539">
        <v>48.120059965975315</v>
      </c>
      <c r="U539" s="22">
        <v>157412445</v>
      </c>
      <c r="V539" s="22">
        <v>335219</v>
      </c>
      <c r="W539" s="22" t="str">
        <f t="shared" si="8"/>
        <v>1905</v>
      </c>
      <c r="X539" s="22" t="str">
        <f>VLOOKUP(W539,Ponder2015!$K$1:$K$84,1,FALSE)</f>
        <v>1905</v>
      </c>
      <c r="Y539" s="23">
        <v>1.060681813958462E-2</v>
      </c>
      <c r="Z539">
        <v>0</v>
      </c>
      <c r="AA539">
        <v>4.8529527503803687</v>
      </c>
      <c r="AB539">
        <v>2.3545144708040975</v>
      </c>
      <c r="AC539">
        <v>2.0611267463236365</v>
      </c>
      <c r="AD539">
        <v>1</v>
      </c>
      <c r="AE539">
        <v>1</v>
      </c>
      <c r="AF539">
        <v>1</v>
      </c>
      <c r="AG539">
        <v>1</v>
      </c>
      <c r="AH539">
        <v>0</v>
      </c>
      <c r="AI539">
        <v>0</v>
      </c>
      <c r="AJ539">
        <v>0</v>
      </c>
    </row>
    <row r="540" spans="1:36" x14ac:dyDescent="0.25">
      <c r="A540" t="s">
        <v>3542</v>
      </c>
      <c r="B540" t="s">
        <v>3543</v>
      </c>
      <c r="F540">
        <v>4133.3827421283377</v>
      </c>
      <c r="G540">
        <v>4178.4399046104927</v>
      </c>
      <c r="O540">
        <v>4155.9113233694152</v>
      </c>
      <c r="P540">
        <v>4178.4399046104927</v>
      </c>
      <c r="Q540">
        <v>4133.3827421283377</v>
      </c>
      <c r="R540">
        <v>4155.9113233694152</v>
      </c>
      <c r="S540">
        <v>31.860225132155922</v>
      </c>
      <c r="T540">
        <v>0.76662427691852586</v>
      </c>
      <c r="U540">
        <v>156271347</v>
      </c>
      <c r="V540">
        <v>37670</v>
      </c>
      <c r="W540" s="22" t="str">
        <f t="shared" si="8"/>
        <v>8427</v>
      </c>
      <c r="X540" s="22" t="e">
        <f>VLOOKUP(W540,Ponder2015!$K$1:$K$84,1,FALSE)</f>
        <v>#N/A</v>
      </c>
      <c r="Y540" s="23">
        <v>1.0529928291609489E-2</v>
      </c>
      <c r="Z540">
        <v>10</v>
      </c>
      <c r="AA540">
        <v>1.0109007961016827</v>
      </c>
      <c r="AB540">
        <v>1.0054208522483132</v>
      </c>
      <c r="AC540">
        <v>1.0054503980508414</v>
      </c>
      <c r="AD540">
        <v>0</v>
      </c>
      <c r="AE540">
        <v>1</v>
      </c>
      <c r="AF540">
        <v>1</v>
      </c>
      <c r="AG540">
        <v>1</v>
      </c>
      <c r="AH540">
        <v>1</v>
      </c>
      <c r="AI540">
        <v>0</v>
      </c>
      <c r="AJ540">
        <v>0</v>
      </c>
    </row>
    <row r="541" spans="1:36" x14ac:dyDescent="0.25">
      <c r="A541" s="16" t="s">
        <v>1367</v>
      </c>
      <c r="B541" s="16" t="s">
        <v>1368</v>
      </c>
      <c r="C541" s="20">
        <v>86068.76470588235</v>
      </c>
      <c r="D541" s="20">
        <v>21516.635658914729</v>
      </c>
      <c r="E541" s="20">
        <v>277660.80456835113</v>
      </c>
      <c r="F541" s="20"/>
      <c r="G541" s="20">
        <v>80631.65625</v>
      </c>
      <c r="H541" s="20"/>
      <c r="I541" s="20">
        <v>56801.263982102908</v>
      </c>
      <c r="J541" s="21">
        <v>83524.392857142855</v>
      </c>
      <c r="K541" s="20">
        <v>77618.88461538461</v>
      </c>
      <c r="L541" s="20"/>
      <c r="M541" s="20">
        <v>93620.573248407643</v>
      </c>
      <c r="N541" s="20"/>
      <c r="O541">
        <v>97180.371985773294</v>
      </c>
      <c r="P541">
        <v>277660.80456835113</v>
      </c>
      <c r="Q541">
        <v>21516.635658914729</v>
      </c>
      <c r="R541">
        <v>82078.02455357142</v>
      </c>
      <c r="S541">
        <v>76445.870142872838</v>
      </c>
      <c r="T541">
        <v>78.663899489975321</v>
      </c>
      <c r="U541" s="22">
        <v>156267747</v>
      </c>
      <c r="V541" s="22">
        <v>1072.19</v>
      </c>
      <c r="W541" s="22" t="str">
        <f t="shared" si="8"/>
        <v>3006</v>
      </c>
      <c r="X541" s="22" t="e">
        <f>VLOOKUP(W541,Ponder2015!$K$1:$K$84,1,FALSE)</f>
        <v>#N/A</v>
      </c>
      <c r="Y541" s="23">
        <v>1.0529685715202632E-2</v>
      </c>
      <c r="Z541">
        <v>4</v>
      </c>
      <c r="AA541">
        <v>12.904471171510091</v>
      </c>
      <c r="AB541">
        <v>3.3828884902940737</v>
      </c>
      <c r="AC541">
        <v>3.8146309606522997</v>
      </c>
      <c r="AD541">
        <v>1</v>
      </c>
      <c r="AE541">
        <v>0</v>
      </c>
      <c r="AF541">
        <v>1</v>
      </c>
      <c r="AG541">
        <v>1</v>
      </c>
      <c r="AH541">
        <v>0</v>
      </c>
      <c r="AI541">
        <v>0</v>
      </c>
      <c r="AJ541">
        <v>0</v>
      </c>
    </row>
    <row r="542" spans="1:36" x14ac:dyDescent="0.25">
      <c r="A542" t="s">
        <v>2361</v>
      </c>
      <c r="B542" t="s">
        <v>308</v>
      </c>
      <c r="C542">
        <v>712.32775279823977</v>
      </c>
      <c r="D542">
        <v>709.50226048182321</v>
      </c>
      <c r="E542">
        <v>759.00380405766145</v>
      </c>
      <c r="F542">
        <v>844.93476789822705</v>
      </c>
      <c r="G542">
        <v>835.9061752307166</v>
      </c>
      <c r="H542">
        <v>818.65704244390372</v>
      </c>
      <c r="I542">
        <v>796.65402054755214</v>
      </c>
      <c r="J542" s="17">
        <v>810.00624357279276</v>
      </c>
      <c r="K542">
        <v>796.66970959846526</v>
      </c>
      <c r="L542">
        <v>806.25007024445074</v>
      </c>
      <c r="M542">
        <v>823.54042195107286</v>
      </c>
      <c r="N542">
        <v>853.20507312614257</v>
      </c>
      <c r="O542">
        <v>797.22144516258732</v>
      </c>
      <c r="P542">
        <v>853.20507312614257</v>
      </c>
      <c r="Q542">
        <v>709.50226048182321</v>
      </c>
      <c r="R542">
        <v>808.1281569086218</v>
      </c>
      <c r="S542">
        <v>47.354740049680579</v>
      </c>
      <c r="T542">
        <v>5.9399731827363151</v>
      </c>
      <c r="U542">
        <v>156243586</v>
      </c>
      <c r="V542">
        <v>194877</v>
      </c>
      <c r="W542" s="22" t="str">
        <f t="shared" si="8"/>
        <v>5901</v>
      </c>
      <c r="X542" s="22" t="e">
        <f>VLOOKUP(W542,Ponder2015!$K$1:$K$84,1,FALSE)</f>
        <v>#N/A</v>
      </c>
      <c r="Y542" s="23">
        <v>1.0528057690600954E-2</v>
      </c>
      <c r="Z542">
        <v>0</v>
      </c>
      <c r="AA542">
        <v>1.2025403168507607</v>
      </c>
      <c r="AB542">
        <v>1.0557794154703828</v>
      </c>
      <c r="AC542">
        <v>1.139007163077707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0</v>
      </c>
      <c r="AJ542">
        <v>0</v>
      </c>
    </row>
    <row r="543" spans="1:36" x14ac:dyDescent="0.25">
      <c r="A543" t="s">
        <v>2656</v>
      </c>
      <c r="B543" t="s">
        <v>2657</v>
      </c>
      <c r="C543">
        <v>143.66666666666666</v>
      </c>
      <c r="E543">
        <v>161.96981132075473</v>
      </c>
      <c r="G543">
        <v>145.50264550264549</v>
      </c>
      <c r="I543">
        <v>779.75030676448318</v>
      </c>
      <c r="J543" s="17">
        <v>162.5</v>
      </c>
      <c r="K543">
        <v>117.05194573366654</v>
      </c>
      <c r="O543">
        <v>251.74022933136942</v>
      </c>
      <c r="P543">
        <v>779.75030676448318</v>
      </c>
      <c r="Q543">
        <v>117.05194573366654</v>
      </c>
      <c r="R543">
        <v>153.7362284117001</v>
      </c>
      <c r="S543">
        <v>259.20047887885568</v>
      </c>
      <c r="T543">
        <v>102.96347134000034</v>
      </c>
      <c r="U543">
        <v>155478400</v>
      </c>
      <c r="V543">
        <v>677082</v>
      </c>
      <c r="W543" s="22" t="str">
        <f t="shared" si="8"/>
        <v>6808</v>
      </c>
      <c r="X543" s="22" t="e">
        <f>VLOOKUP(W543,Ponder2015!$K$1:$K$84,1,FALSE)</f>
        <v>#N/A</v>
      </c>
      <c r="Y543" s="23">
        <v>1.0476497671029717E-2</v>
      </c>
      <c r="Z543">
        <v>6</v>
      </c>
      <c r="AA543">
        <v>6.6615749262185142</v>
      </c>
      <c r="AB543">
        <v>5.0720010164184588</v>
      </c>
      <c r="AC543">
        <v>1.3134017332911572</v>
      </c>
      <c r="AD543">
        <v>0</v>
      </c>
      <c r="AE543">
        <v>1</v>
      </c>
      <c r="AF543">
        <v>0</v>
      </c>
      <c r="AG543">
        <v>1</v>
      </c>
      <c r="AH543">
        <v>0</v>
      </c>
      <c r="AI543">
        <v>0</v>
      </c>
      <c r="AJ543">
        <v>0</v>
      </c>
    </row>
    <row r="544" spans="1:36" x14ac:dyDescent="0.25">
      <c r="A544" t="s">
        <v>3502</v>
      </c>
      <c r="B544" t="s">
        <v>3503</v>
      </c>
      <c r="D544">
        <v>12001.222276422764</v>
      </c>
      <c r="E544">
        <v>515.66250917094646</v>
      </c>
      <c r="O544">
        <v>6258.4423927968555</v>
      </c>
      <c r="P544">
        <v>12001.222276422764</v>
      </c>
      <c r="Q544">
        <v>515.66250917094646</v>
      </c>
      <c r="R544">
        <v>6258.4423927968555</v>
      </c>
      <c r="S544">
        <v>8121.5171971471436</v>
      </c>
      <c r="T544">
        <v>129.76898543469204</v>
      </c>
      <c r="U544">
        <v>155346362</v>
      </c>
      <c r="V544">
        <v>27293</v>
      </c>
      <c r="W544" s="22" t="str">
        <f t="shared" si="8"/>
        <v>8423</v>
      </c>
      <c r="X544" s="22" t="e">
        <f>VLOOKUP(W544,Ponder2015!$K$1:$K$84,1,FALSE)</f>
        <v>#N/A</v>
      </c>
      <c r="Y544" s="23">
        <v>1.0467600642249594E-2</v>
      </c>
      <c r="Z544">
        <v>10</v>
      </c>
      <c r="AA544">
        <v>23.273404723018672</v>
      </c>
      <c r="AB544">
        <v>1.9176052958856908</v>
      </c>
      <c r="AC544">
        <v>12.136702361509336</v>
      </c>
      <c r="AD544">
        <v>0</v>
      </c>
      <c r="AE544">
        <v>0</v>
      </c>
      <c r="AF544">
        <v>1</v>
      </c>
      <c r="AG544">
        <v>0</v>
      </c>
      <c r="AH544">
        <v>0</v>
      </c>
      <c r="AI544">
        <v>0</v>
      </c>
      <c r="AJ544">
        <v>0</v>
      </c>
    </row>
    <row r="545" spans="1:36" x14ac:dyDescent="0.25">
      <c r="A545" t="s">
        <v>4286</v>
      </c>
      <c r="B545" t="s">
        <v>4287</v>
      </c>
      <c r="E545">
        <v>2752.1124107142855</v>
      </c>
      <c r="O545">
        <v>2752.1124107142855</v>
      </c>
      <c r="P545">
        <v>2752.1124107142855</v>
      </c>
      <c r="Q545">
        <v>2752.1124107142855</v>
      </c>
      <c r="R545">
        <v>2752.1124107142855</v>
      </c>
      <c r="S545" t="e">
        <v>#DIV/0!</v>
      </c>
      <c r="T545" t="e">
        <v>#DIV/0!</v>
      </c>
      <c r="U545">
        <v>154118295</v>
      </c>
      <c r="V545">
        <v>56000</v>
      </c>
      <c r="W545" s="22" t="str">
        <f t="shared" si="8"/>
        <v>8605</v>
      </c>
      <c r="X545" s="22" t="e">
        <f>VLOOKUP(W545,Ponder2015!$K$1:$K$84,1,FALSE)</f>
        <v>#N/A</v>
      </c>
      <c r="Y545" s="23">
        <v>1.038485061996117E-2</v>
      </c>
      <c r="Z545">
        <v>11</v>
      </c>
      <c r="AA545">
        <v>1</v>
      </c>
      <c r="AB545">
        <v>1</v>
      </c>
      <c r="AC545">
        <v>1</v>
      </c>
      <c r="AD545">
        <v>0</v>
      </c>
      <c r="AE545">
        <v>1</v>
      </c>
      <c r="AF545">
        <v>1</v>
      </c>
      <c r="AG545">
        <v>1</v>
      </c>
      <c r="AH545" t="e">
        <v>#DIV/0!</v>
      </c>
      <c r="AI545">
        <v>0</v>
      </c>
      <c r="AJ545" t="e">
        <v>#DIV/0!</v>
      </c>
    </row>
    <row r="546" spans="1:36" x14ac:dyDescent="0.25">
      <c r="A546" t="s">
        <v>1639</v>
      </c>
      <c r="B546" t="s">
        <v>1640</v>
      </c>
      <c r="C546">
        <v>638.96091891891888</v>
      </c>
      <c r="E546">
        <v>709.34575045207953</v>
      </c>
      <c r="F546">
        <v>258.84477252843396</v>
      </c>
      <c r="G546">
        <v>673.30896969696971</v>
      </c>
      <c r="I546">
        <v>260.86359458018495</v>
      </c>
      <c r="J546" s="17">
        <v>925.32574122458254</v>
      </c>
      <c r="K546">
        <v>447.52024242424244</v>
      </c>
      <c r="M546">
        <v>758.9615995115995</v>
      </c>
      <c r="O546">
        <v>584.14144866712638</v>
      </c>
      <c r="P546">
        <v>925.32574122458254</v>
      </c>
      <c r="Q546">
        <v>258.84477252843396</v>
      </c>
      <c r="R546">
        <v>656.13494430794435</v>
      </c>
      <c r="S546">
        <v>239.81921684741991</v>
      </c>
      <c r="T546">
        <v>41.054990601100307</v>
      </c>
      <c r="U546">
        <v>154035895</v>
      </c>
      <c r="V546">
        <v>306948</v>
      </c>
      <c r="W546" s="22" t="str">
        <f t="shared" si="8"/>
        <v>3901</v>
      </c>
      <c r="X546" s="22" t="e">
        <f>VLOOKUP(W546,Ponder2015!$K$1:$K$84,1,FALSE)</f>
        <v>#N/A</v>
      </c>
      <c r="Y546" s="23">
        <v>1.0379298315537579E-2</v>
      </c>
      <c r="Z546">
        <v>4</v>
      </c>
      <c r="AA546">
        <v>3.5748287755084411</v>
      </c>
      <c r="AB546">
        <v>1.4102674293632784</v>
      </c>
      <c r="AC546">
        <v>2.5348587800275868</v>
      </c>
      <c r="AD546">
        <v>1</v>
      </c>
      <c r="AE546">
        <v>1</v>
      </c>
      <c r="AF546">
        <v>1</v>
      </c>
      <c r="AG546">
        <v>1</v>
      </c>
      <c r="AH546">
        <v>0</v>
      </c>
      <c r="AI546">
        <v>0</v>
      </c>
      <c r="AJ546">
        <v>0</v>
      </c>
    </row>
    <row r="547" spans="1:36" x14ac:dyDescent="0.25">
      <c r="A547" t="s">
        <v>2966</v>
      </c>
      <c r="B547" t="s">
        <v>308</v>
      </c>
      <c r="C547">
        <v>59005.62383612663</v>
      </c>
      <c r="D547">
        <v>16727</v>
      </c>
      <c r="E547">
        <v>2272.9040178571427</v>
      </c>
      <c r="F547">
        <v>3104.8342257597683</v>
      </c>
      <c r="G547">
        <v>5492.4</v>
      </c>
      <c r="H547">
        <v>21998.576856649397</v>
      </c>
      <c r="I547">
        <v>125820.66666666667</v>
      </c>
      <c r="J547" s="17">
        <v>47455.757575757576</v>
      </c>
      <c r="K547">
        <v>25541.599999999999</v>
      </c>
      <c r="L547">
        <v>56582.9</v>
      </c>
      <c r="M547">
        <v>364.77829647202879</v>
      </c>
      <c r="N547">
        <v>12183.333333333334</v>
      </c>
      <c r="O547">
        <v>31379.197900718544</v>
      </c>
      <c r="P547">
        <v>125820.66666666667</v>
      </c>
      <c r="Q547">
        <v>364.77829647202879</v>
      </c>
      <c r="R547">
        <v>19362.788428324697</v>
      </c>
      <c r="S547">
        <v>36381.777453108843</v>
      </c>
      <c r="T547">
        <v>115.94234361317358</v>
      </c>
      <c r="U547">
        <v>153404070</v>
      </c>
      <c r="V547">
        <v>55693.35</v>
      </c>
      <c r="W547" s="22" t="str">
        <f t="shared" si="8"/>
        <v>7307</v>
      </c>
      <c r="X547" s="22" t="e">
        <f>VLOOKUP(W547,Ponder2015!$K$1:$K$84,1,FALSE)</f>
        <v>#N/A</v>
      </c>
      <c r="Y547" s="23">
        <v>1.0336724471575985E-2</v>
      </c>
      <c r="Z547">
        <v>0</v>
      </c>
      <c r="AA547">
        <v>344.92366427374498</v>
      </c>
      <c r="AB547">
        <v>6.4980654585168596</v>
      </c>
      <c r="AC547">
        <v>53.0809771732388</v>
      </c>
      <c r="AD547">
        <v>1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</row>
    <row r="548" spans="1:36" x14ac:dyDescent="0.25">
      <c r="A548" t="s">
        <v>3619</v>
      </c>
      <c r="B548" t="s">
        <v>3560</v>
      </c>
      <c r="C548">
        <v>9474.8542857142857</v>
      </c>
      <c r="E548">
        <v>573.41143248331332</v>
      </c>
      <c r="H548">
        <v>11066.666666666666</v>
      </c>
      <c r="I548">
        <v>911.57000649210124</v>
      </c>
      <c r="J548" s="17">
        <v>96.834000000000003</v>
      </c>
      <c r="M548">
        <v>10017.450828157351</v>
      </c>
      <c r="N548">
        <v>1205.75288926245</v>
      </c>
      <c r="O548">
        <v>4763.7914441108805</v>
      </c>
      <c r="P548">
        <v>11066.666666666666</v>
      </c>
      <c r="Q548">
        <v>96.834000000000003</v>
      </c>
      <c r="R548">
        <v>1205.75288926245</v>
      </c>
      <c r="S548">
        <v>5104.9046821243555</v>
      </c>
      <c r="T548">
        <v>107.16054096858434</v>
      </c>
      <c r="U548">
        <v>152730080</v>
      </c>
      <c r="V548">
        <v>34110.800000000003</v>
      </c>
      <c r="W548" s="22" t="str">
        <f t="shared" si="8"/>
        <v>8436</v>
      </c>
      <c r="X548" s="22" t="e">
        <f>VLOOKUP(W548,Ponder2015!$K$1:$K$84,1,FALSE)</f>
        <v>#N/A</v>
      </c>
      <c r="Y548" s="23">
        <v>1.029130945144909E-2</v>
      </c>
      <c r="Z548">
        <v>5</v>
      </c>
      <c r="AA548">
        <v>114.28492747037885</v>
      </c>
      <c r="AB548">
        <v>9.1782211473165649</v>
      </c>
      <c r="AC548">
        <v>12.451751340050498</v>
      </c>
      <c r="AD548">
        <v>1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</row>
    <row r="549" spans="1:36" x14ac:dyDescent="0.25">
      <c r="A549" t="s">
        <v>4498</v>
      </c>
      <c r="B549" t="s">
        <v>4499</v>
      </c>
      <c r="C549">
        <v>718.83806158505809</v>
      </c>
      <c r="D549">
        <v>571.68492537313432</v>
      </c>
      <c r="F549">
        <v>86.417475728155338</v>
      </c>
      <c r="G549">
        <v>661.6218420077239</v>
      </c>
      <c r="H549">
        <v>438.22302565237709</v>
      </c>
      <c r="J549" s="17">
        <v>660.04672280006605</v>
      </c>
      <c r="L549">
        <v>333.33333333333331</v>
      </c>
      <c r="N549">
        <v>32399.25</v>
      </c>
      <c r="O549">
        <v>4483.6769233099812</v>
      </c>
      <c r="P549">
        <v>32399.25</v>
      </c>
      <c r="Q549">
        <v>86.417475728155338</v>
      </c>
      <c r="R549">
        <v>615.86582408660024</v>
      </c>
      <c r="S549">
        <v>11281.540586308856</v>
      </c>
      <c r="T549">
        <v>251.61359257750652</v>
      </c>
      <c r="U549">
        <v>151804163</v>
      </c>
      <c r="V549">
        <v>246206</v>
      </c>
      <c r="W549" s="22" t="str">
        <f t="shared" si="8"/>
        <v>9017</v>
      </c>
      <c r="X549" s="22" t="e">
        <f>VLOOKUP(W549,Ponder2015!$K$1:$K$84,1,FALSE)</f>
        <v>#N/A</v>
      </c>
      <c r="Y549" s="23">
        <v>1.0228919001752755E-2</v>
      </c>
      <c r="Z549">
        <v>4</v>
      </c>
      <c r="AA549">
        <v>374.91548702392993</v>
      </c>
      <c r="AB549">
        <v>52.607643958896091</v>
      </c>
      <c r="AC549">
        <v>7.1266351961487278</v>
      </c>
      <c r="AD549">
        <v>1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</row>
    <row r="550" spans="1:36" x14ac:dyDescent="0.25">
      <c r="A550" t="s">
        <v>3210</v>
      </c>
      <c r="B550" t="s">
        <v>308</v>
      </c>
      <c r="C550">
        <v>3834.8163315959296</v>
      </c>
      <c r="D550">
        <v>13723.008908296943</v>
      </c>
      <c r="E550">
        <v>425.24738219895289</v>
      </c>
      <c r="F550">
        <v>826.45989761092153</v>
      </c>
      <c r="G550">
        <v>7164.6827499651372</v>
      </c>
      <c r="H550">
        <v>21452.08875739645</v>
      </c>
      <c r="I550">
        <v>5693.6271008403364</v>
      </c>
      <c r="J550" s="17">
        <v>1830.5155664456615</v>
      </c>
      <c r="K550">
        <v>2103.7618403247634</v>
      </c>
      <c r="L550">
        <v>4430.3828125</v>
      </c>
      <c r="M550">
        <v>5205.0194805194806</v>
      </c>
      <c r="N550">
        <v>2809.6612622036264</v>
      </c>
      <c r="O550">
        <v>5791.6060074915176</v>
      </c>
      <c r="P550">
        <v>21452.08875739645</v>
      </c>
      <c r="Q550">
        <v>425.24738219895289</v>
      </c>
      <c r="R550">
        <v>4132.599572047965</v>
      </c>
      <c r="S550">
        <v>6088.0789405709593</v>
      </c>
      <c r="T550">
        <v>105.11901073201371</v>
      </c>
      <c r="U550">
        <v>150819002</v>
      </c>
      <c r="V550">
        <v>34315.97</v>
      </c>
      <c r="W550" s="22" t="str">
        <f t="shared" si="8"/>
        <v>8205</v>
      </c>
      <c r="X550" s="22" t="e">
        <f>VLOOKUP(W550,Ponder2015!$K$1:$K$84,1,FALSE)</f>
        <v>#N/A</v>
      </c>
      <c r="Y550" s="23">
        <v>1.0162536552987593E-2</v>
      </c>
      <c r="Z550">
        <v>0</v>
      </c>
      <c r="AA550">
        <v>50.446139483487862</v>
      </c>
      <c r="AB550">
        <v>5.1909429847725557</v>
      </c>
      <c r="AC550">
        <v>9.7181070243826202</v>
      </c>
      <c r="AD550">
        <v>1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</row>
    <row r="551" spans="1:36" x14ac:dyDescent="0.25">
      <c r="A551" t="s">
        <v>2766</v>
      </c>
      <c r="B551" t="s">
        <v>308</v>
      </c>
      <c r="C551">
        <v>2753.4827147016013</v>
      </c>
      <c r="D551">
        <v>678.32151840841527</v>
      </c>
      <c r="E551">
        <v>3625.5819521178637</v>
      </c>
      <c r="F551">
        <v>470.94385311793104</v>
      </c>
      <c r="G551">
        <v>3892.5014831905078</v>
      </c>
      <c r="H551">
        <v>3244.8869172932332</v>
      </c>
      <c r="I551">
        <v>2653.4266893327667</v>
      </c>
      <c r="J551" s="17">
        <v>3947.4333958724201</v>
      </c>
      <c r="L551">
        <v>4503.8976545842215</v>
      </c>
      <c r="M551">
        <v>3588.3299512987014</v>
      </c>
      <c r="N551">
        <v>596.53812707967688</v>
      </c>
      <c r="O551">
        <v>2723.2131142724852</v>
      </c>
      <c r="P551">
        <v>4503.8976545842215</v>
      </c>
      <c r="Q551">
        <v>470.94385311793104</v>
      </c>
      <c r="R551">
        <v>3244.8869172932332</v>
      </c>
      <c r="S551">
        <v>1471.5454324007919</v>
      </c>
      <c r="T551">
        <v>54.037101418480781</v>
      </c>
      <c r="U551">
        <v>150290201</v>
      </c>
      <c r="V551">
        <v>128823.43</v>
      </c>
      <c r="W551" s="22" t="str">
        <f t="shared" si="8"/>
        <v>7013</v>
      </c>
      <c r="X551" s="22" t="e">
        <f>VLOOKUP(W551,Ponder2015!$K$1:$K$84,1,FALSE)</f>
        <v>#N/A</v>
      </c>
      <c r="Y551" s="23">
        <v>1.0126904706731533E-2</v>
      </c>
      <c r="Z551">
        <v>1</v>
      </c>
      <c r="AA551">
        <v>9.5635554530879112</v>
      </c>
      <c r="AB551">
        <v>1.387998339967178</v>
      </c>
      <c r="AC551">
        <v>6.8901778753669545</v>
      </c>
      <c r="AD551">
        <v>1</v>
      </c>
      <c r="AE551">
        <v>1</v>
      </c>
      <c r="AF551">
        <v>1</v>
      </c>
      <c r="AG551">
        <v>0</v>
      </c>
      <c r="AH551">
        <v>0</v>
      </c>
      <c r="AI551">
        <v>0</v>
      </c>
      <c r="AJ551">
        <v>0</v>
      </c>
    </row>
    <row r="552" spans="1:36" x14ac:dyDescent="0.25">
      <c r="A552" t="s">
        <v>2985</v>
      </c>
      <c r="B552" t="s">
        <v>2986</v>
      </c>
      <c r="D552">
        <v>2555.5985915492956</v>
      </c>
      <c r="E552">
        <v>8499.7234413096485</v>
      </c>
      <c r="F552">
        <v>4944.1338432122375</v>
      </c>
      <c r="G552">
        <v>418.43744680851063</v>
      </c>
      <c r="H552">
        <v>1991.7523029682702</v>
      </c>
      <c r="I552">
        <v>3499.9843353397637</v>
      </c>
      <c r="K552">
        <v>4018.4741379310344</v>
      </c>
      <c r="M552">
        <v>5817.167916041979</v>
      </c>
      <c r="N552">
        <v>2291.7853623283622</v>
      </c>
      <c r="O552">
        <v>3781.895264165456</v>
      </c>
      <c r="P552">
        <v>8499.7234413096485</v>
      </c>
      <c r="Q552">
        <v>418.43744680851063</v>
      </c>
      <c r="R552">
        <v>3499.9843353397637</v>
      </c>
      <c r="S552">
        <v>2401.254117277736</v>
      </c>
      <c r="T552">
        <v>63.493406071561751</v>
      </c>
      <c r="U552">
        <v>149934204</v>
      </c>
      <c r="V552">
        <v>40861</v>
      </c>
      <c r="W552" s="22" t="str">
        <f t="shared" si="8"/>
        <v>7312</v>
      </c>
      <c r="X552" s="22" t="e">
        <f>VLOOKUP(W552,Ponder2015!$K$1:$K$84,1,FALSE)</f>
        <v>#N/A</v>
      </c>
      <c r="Y552" s="23">
        <v>1.0102916797533898E-2</v>
      </c>
      <c r="Z552">
        <v>3</v>
      </c>
      <c r="AA552">
        <v>20.313008565888161</v>
      </c>
      <c r="AB552">
        <v>2.4285032808538358</v>
      </c>
      <c r="AC552">
        <v>8.3644147100951507</v>
      </c>
      <c r="AD552">
        <v>1</v>
      </c>
      <c r="AE552">
        <v>0</v>
      </c>
      <c r="AF552">
        <v>1</v>
      </c>
      <c r="AG552">
        <v>0</v>
      </c>
      <c r="AH552">
        <v>0</v>
      </c>
      <c r="AI552">
        <v>0</v>
      </c>
      <c r="AJ552">
        <v>0</v>
      </c>
    </row>
    <row r="553" spans="1:36" x14ac:dyDescent="0.25">
      <c r="A553" s="16" t="s">
        <v>1148</v>
      </c>
      <c r="B553" s="16" t="s">
        <v>1149</v>
      </c>
      <c r="C553" s="20"/>
      <c r="D553" s="20"/>
      <c r="E553" s="20"/>
      <c r="F553" s="20"/>
      <c r="G553" s="20">
        <v>1269.9011138958508</v>
      </c>
      <c r="H553" s="20"/>
      <c r="I553" s="20"/>
      <c r="J553" s="21"/>
      <c r="K553" s="20">
        <v>318.61527777777781</v>
      </c>
      <c r="L553" s="20"/>
      <c r="M553" s="20"/>
      <c r="N553" s="20"/>
      <c r="O553">
        <v>794.25819583681437</v>
      </c>
      <c r="P553">
        <v>1269.9011138958508</v>
      </c>
      <c r="Q553">
        <v>318.61527777777781</v>
      </c>
      <c r="R553">
        <v>794.25819583681437</v>
      </c>
      <c r="S553">
        <v>672.66066556580404</v>
      </c>
      <c r="T553">
        <v>84.690428010894152</v>
      </c>
      <c r="U553" s="22">
        <v>149653015</v>
      </c>
      <c r="V553" s="22">
        <v>148050</v>
      </c>
      <c r="W553" s="22" t="str">
        <f t="shared" si="8"/>
        <v>2828</v>
      </c>
      <c r="X553" s="22" t="e">
        <f>VLOOKUP(W553,Ponder2015!$K$1:$K$84,1,FALSE)</f>
        <v>#N/A</v>
      </c>
      <c r="Y553" s="23">
        <v>1.008396962607073E-2</v>
      </c>
      <c r="Z553">
        <v>10</v>
      </c>
      <c r="AA553">
        <v>3.9856880773355732</v>
      </c>
      <c r="AB553">
        <v>1.5988517594809439</v>
      </c>
      <c r="AC553">
        <v>2.4928440386677866</v>
      </c>
      <c r="AD553">
        <v>0</v>
      </c>
      <c r="AE553">
        <v>1</v>
      </c>
      <c r="AF553">
        <v>1</v>
      </c>
      <c r="AG553">
        <v>1</v>
      </c>
      <c r="AH553">
        <v>0</v>
      </c>
      <c r="AI553">
        <v>0</v>
      </c>
      <c r="AJ553">
        <v>0</v>
      </c>
    </row>
    <row r="554" spans="1:36" x14ac:dyDescent="0.25">
      <c r="A554" s="16" t="s">
        <v>1526</v>
      </c>
      <c r="B554" s="16" t="s">
        <v>308</v>
      </c>
      <c r="C554" s="20">
        <v>945.59364161849714</v>
      </c>
      <c r="D554" s="20"/>
      <c r="E554" s="20">
        <v>2721.1714088124877</v>
      </c>
      <c r="F554" s="20">
        <v>150</v>
      </c>
      <c r="G554" s="20">
        <v>2632.4623205741627</v>
      </c>
      <c r="H554" s="20"/>
      <c r="I554" s="20">
        <v>2630.4772727272725</v>
      </c>
      <c r="J554" s="21">
        <v>564.28121264444144</v>
      </c>
      <c r="K554" s="20">
        <v>2846.2273195118364</v>
      </c>
      <c r="L554" s="20">
        <v>1568.1784323271665</v>
      </c>
      <c r="M554" s="20">
        <v>963.12828196347027</v>
      </c>
      <c r="N554" s="20">
        <v>2152.7185387889845</v>
      </c>
      <c r="O554">
        <v>1717.4238428968317</v>
      </c>
      <c r="P554">
        <v>2846.2273195118364</v>
      </c>
      <c r="Q554">
        <v>150</v>
      </c>
      <c r="R554">
        <v>1860.4484855580754</v>
      </c>
      <c r="S554">
        <v>1006.4052195224822</v>
      </c>
      <c r="T554">
        <v>58.599699991642574</v>
      </c>
      <c r="U554" s="22">
        <v>149545238.09999999</v>
      </c>
      <c r="V554" s="22">
        <v>90602</v>
      </c>
      <c r="W554" s="22" t="str">
        <f t="shared" si="8"/>
        <v>3501</v>
      </c>
      <c r="X554" s="22" t="e">
        <f>VLOOKUP(W554,Ponder2015!$K$1:$K$84,1,FALSE)</f>
        <v>#N/A</v>
      </c>
      <c r="Y554" s="23">
        <v>1.0076707366864043E-2</v>
      </c>
      <c r="Z554">
        <v>2</v>
      </c>
      <c r="AA554">
        <v>18.974848796745576</v>
      </c>
      <c r="AB554">
        <v>1.5298608596830128</v>
      </c>
      <c r="AC554">
        <v>12.402989903720503</v>
      </c>
      <c r="AD554">
        <v>1</v>
      </c>
      <c r="AE554">
        <v>0</v>
      </c>
      <c r="AF554">
        <v>1</v>
      </c>
      <c r="AG554">
        <v>0</v>
      </c>
      <c r="AH554">
        <v>0</v>
      </c>
      <c r="AI554">
        <v>0</v>
      </c>
      <c r="AJ554">
        <v>0</v>
      </c>
    </row>
    <row r="555" spans="1:36" x14ac:dyDescent="0.25">
      <c r="A555" t="s">
        <v>2654</v>
      </c>
      <c r="B555" t="s">
        <v>2002</v>
      </c>
      <c r="D555">
        <v>296.73059546328574</v>
      </c>
      <c r="E555">
        <v>777.26420362645786</v>
      </c>
      <c r="F555">
        <v>176574.83333333334</v>
      </c>
      <c r="H555">
        <v>330.00209772951627</v>
      </c>
      <c r="I555">
        <v>690.94658382703699</v>
      </c>
      <c r="J555" s="17">
        <v>768.82695106421681</v>
      </c>
      <c r="L555">
        <v>229.83555396370582</v>
      </c>
      <c r="M555">
        <v>735.28513725783534</v>
      </c>
      <c r="N555">
        <v>398.18604276351135</v>
      </c>
      <c r="O555">
        <v>20089.101166558765</v>
      </c>
      <c r="P555">
        <v>176574.83333333334</v>
      </c>
      <c r="Q555">
        <v>229.83555396370582</v>
      </c>
      <c r="R555">
        <v>690.94658382703699</v>
      </c>
      <c r="S555">
        <v>58682.562900370322</v>
      </c>
      <c r="T555">
        <v>292.1114409939654</v>
      </c>
      <c r="U555">
        <v>149120087</v>
      </c>
      <c r="V555">
        <v>278657</v>
      </c>
      <c r="W555" s="22" t="str">
        <f t="shared" si="8"/>
        <v>6807</v>
      </c>
      <c r="X555" s="22" t="e">
        <f>VLOOKUP(W555,Ponder2015!$K$1:$K$84,1,FALSE)</f>
        <v>#N/A</v>
      </c>
      <c r="Y555" s="23">
        <v>1.0048059692917144E-2</v>
      </c>
      <c r="Z555">
        <v>3</v>
      </c>
      <c r="AA555">
        <v>768.26596359071982</v>
      </c>
      <c r="AB555">
        <v>255.55496975658383</v>
      </c>
      <c r="AC555">
        <v>3.0062650095300176</v>
      </c>
      <c r="AD555">
        <v>1</v>
      </c>
      <c r="AE555">
        <v>0</v>
      </c>
      <c r="AF555">
        <v>0</v>
      </c>
      <c r="AG555">
        <v>1</v>
      </c>
      <c r="AH555">
        <v>0</v>
      </c>
      <c r="AI555">
        <v>0</v>
      </c>
      <c r="AJ555">
        <v>0</v>
      </c>
    </row>
    <row r="556" spans="1:36" x14ac:dyDescent="0.25">
      <c r="A556" t="s">
        <v>1977</v>
      </c>
      <c r="B556" t="s">
        <v>308</v>
      </c>
      <c r="C556">
        <v>277.75</v>
      </c>
      <c r="D556">
        <v>401.80303030303031</v>
      </c>
      <c r="E556">
        <v>361.0004772004242</v>
      </c>
      <c r="F556">
        <v>553.25693996126529</v>
      </c>
      <c r="G556">
        <v>330.17590569292696</v>
      </c>
      <c r="H556">
        <v>542.7338638858397</v>
      </c>
      <c r="I556">
        <v>440.50536264639408</v>
      </c>
      <c r="J556" s="17">
        <v>162.57160541586074</v>
      </c>
      <c r="K556">
        <v>601.27169167803549</v>
      </c>
      <c r="L556">
        <v>260.32223333333332</v>
      </c>
      <c r="M556">
        <v>151.93421052631578</v>
      </c>
      <c r="N556">
        <v>608.98854655056937</v>
      </c>
      <c r="O556">
        <v>391.02615559949959</v>
      </c>
      <c r="P556">
        <v>608.98854655056937</v>
      </c>
      <c r="Q556">
        <v>151.93421052631578</v>
      </c>
      <c r="R556">
        <v>381.40175375172726</v>
      </c>
      <c r="S556">
        <v>161.66320633713016</v>
      </c>
      <c r="T556">
        <v>41.343322952214564</v>
      </c>
      <c r="U556">
        <v>149114810</v>
      </c>
      <c r="V556">
        <v>412740</v>
      </c>
      <c r="W556" s="22" t="str">
        <f t="shared" si="8"/>
        <v>4601</v>
      </c>
      <c r="X556" s="22" t="e">
        <f>VLOOKUP(W556,Ponder2015!$K$1:$K$84,1,FALSE)</f>
        <v>#N/A</v>
      </c>
      <c r="Y556" s="23">
        <v>1.0047704116334093E-2</v>
      </c>
      <c r="Z556">
        <v>0</v>
      </c>
      <c r="AA556">
        <v>4.0082384634834396</v>
      </c>
      <c r="AB556">
        <v>1.5967114481256144</v>
      </c>
      <c r="AC556">
        <v>2.510308589688341</v>
      </c>
      <c r="AD556">
        <v>1</v>
      </c>
      <c r="AE556">
        <v>1</v>
      </c>
      <c r="AF556">
        <v>1</v>
      </c>
      <c r="AG556">
        <v>1</v>
      </c>
      <c r="AH556">
        <v>0</v>
      </c>
      <c r="AI556">
        <v>0</v>
      </c>
      <c r="AJ556">
        <v>0</v>
      </c>
    </row>
    <row r="557" spans="1:36" x14ac:dyDescent="0.25">
      <c r="A557" t="s">
        <v>1836</v>
      </c>
      <c r="B557" t="s">
        <v>1820</v>
      </c>
      <c r="C557">
        <v>1184.900506329114</v>
      </c>
      <c r="D557">
        <v>404.07380000000001</v>
      </c>
      <c r="E557">
        <v>1256.6477192982456</v>
      </c>
      <c r="F557">
        <v>636.96880165289258</v>
      </c>
      <c r="G557">
        <v>535.57390841320557</v>
      </c>
      <c r="H557">
        <v>537.53703911744219</v>
      </c>
      <c r="I557">
        <v>623.6347047619048</v>
      </c>
      <c r="J557" s="17">
        <v>606.06211180124228</v>
      </c>
      <c r="K557">
        <v>1964.8888888888889</v>
      </c>
      <c r="L557">
        <v>700.23043052837568</v>
      </c>
      <c r="M557">
        <v>427.40688516260161</v>
      </c>
      <c r="N557">
        <v>304.30991613221511</v>
      </c>
      <c r="O557">
        <v>765.18622600717742</v>
      </c>
      <c r="P557">
        <v>1964.8888888888889</v>
      </c>
      <c r="Q557">
        <v>304.30991613221511</v>
      </c>
      <c r="R557">
        <v>614.84840828157348</v>
      </c>
      <c r="S557">
        <v>475.24608410104025</v>
      </c>
      <c r="T557">
        <v>62.108551872519257</v>
      </c>
      <c r="U557">
        <v>148801343</v>
      </c>
      <c r="V557">
        <v>266502</v>
      </c>
      <c r="W557" s="22" t="str">
        <f t="shared" si="8"/>
        <v>4012</v>
      </c>
      <c r="X557" s="22" t="str">
        <f>VLOOKUP(W557,Ponder2015!$K$1:$K$84,1,FALSE)</f>
        <v>4012</v>
      </c>
      <c r="Y557" s="23">
        <v>1.002658197785412E-2</v>
      </c>
      <c r="Z557">
        <v>0</v>
      </c>
      <c r="AA557">
        <v>6.4568677677765631</v>
      </c>
      <c r="AB557">
        <v>3.1957289999018039</v>
      </c>
      <c r="AC557">
        <v>2.0204678707033561</v>
      </c>
      <c r="AD557">
        <v>1</v>
      </c>
      <c r="AE557">
        <v>1</v>
      </c>
      <c r="AF557">
        <v>1</v>
      </c>
      <c r="AG557">
        <v>1</v>
      </c>
      <c r="AH557">
        <v>0</v>
      </c>
      <c r="AI557">
        <v>0</v>
      </c>
      <c r="AJ557">
        <v>0</v>
      </c>
    </row>
    <row r="558" spans="1:36" x14ac:dyDescent="0.25">
      <c r="A558" t="s">
        <v>3691</v>
      </c>
      <c r="B558" t="s">
        <v>308</v>
      </c>
      <c r="C558">
        <v>1420.4247047244094</v>
      </c>
      <c r="D558">
        <v>13563.847086466165</v>
      </c>
      <c r="E558">
        <v>4388.6424870466317</v>
      </c>
      <c r="F558">
        <v>79.233333333333334</v>
      </c>
      <c r="L558">
        <v>600</v>
      </c>
      <c r="N558">
        <v>750</v>
      </c>
      <c r="O558">
        <v>3467.0246019284236</v>
      </c>
      <c r="P558">
        <v>13563.847086466165</v>
      </c>
      <c r="Q558">
        <v>79.233333333333334</v>
      </c>
      <c r="R558">
        <v>1085.2123523622047</v>
      </c>
      <c r="S558">
        <v>5178.0876273927306</v>
      </c>
      <c r="T558">
        <v>149.35249160079746</v>
      </c>
      <c r="U558">
        <v>148514529</v>
      </c>
      <c r="V558">
        <v>13715</v>
      </c>
      <c r="W558" s="22" t="str">
        <f t="shared" si="8"/>
        <v>8451</v>
      </c>
      <c r="X558" s="22" t="e">
        <f>VLOOKUP(W558,Ponder2015!$K$1:$K$84,1,FALSE)</f>
        <v>#N/A</v>
      </c>
      <c r="Y558" s="23">
        <v>1.0007255780755238E-2</v>
      </c>
      <c r="Z558">
        <v>6</v>
      </c>
      <c r="AA558">
        <v>171.18864644256834</v>
      </c>
      <c r="AB558">
        <v>12.498795334333831</v>
      </c>
      <c r="AC558">
        <v>13.696411683157821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</row>
    <row r="559" spans="1:36" x14ac:dyDescent="0.25">
      <c r="A559" t="s">
        <v>2710</v>
      </c>
      <c r="B559" t="s">
        <v>2711</v>
      </c>
      <c r="C559">
        <v>4773.8377192982452</v>
      </c>
      <c r="D559">
        <v>4919.7111111111108</v>
      </c>
      <c r="E559">
        <v>240.56465363383555</v>
      </c>
      <c r="F559">
        <v>12068.088803088804</v>
      </c>
      <c r="G559">
        <v>4308.6016620498613</v>
      </c>
      <c r="H559">
        <v>4215.8711048158639</v>
      </c>
      <c r="I559">
        <v>3711.7850953206239</v>
      </c>
      <c r="J559" s="17">
        <v>1118.3452337136548</v>
      </c>
      <c r="K559">
        <v>406.5886449353448</v>
      </c>
      <c r="L559">
        <v>323.99877934272303</v>
      </c>
      <c r="M559">
        <v>373.02769022962627</v>
      </c>
      <c r="N559">
        <v>330.31138675873024</v>
      </c>
      <c r="O559">
        <v>3065.8943236915347</v>
      </c>
      <c r="P559">
        <v>12068.088803088804</v>
      </c>
      <c r="Q559">
        <v>240.56465363383555</v>
      </c>
      <c r="R559">
        <v>2415.0651645171392</v>
      </c>
      <c r="S559">
        <v>3461.179955995477</v>
      </c>
      <c r="T559">
        <v>112.89299599302538</v>
      </c>
      <c r="U559">
        <v>147577238</v>
      </c>
      <c r="V559">
        <v>351953</v>
      </c>
      <c r="W559" s="22" t="str">
        <f t="shared" si="8"/>
        <v>6911</v>
      </c>
      <c r="X559" s="22" t="e">
        <f>VLOOKUP(W559,Ponder2015!$K$1:$K$84,1,FALSE)</f>
        <v>#N/A</v>
      </c>
      <c r="Y559" s="23">
        <v>9.9440989243779077E-3</v>
      </c>
      <c r="Z559">
        <v>0</v>
      </c>
      <c r="AA559">
        <v>50.165677379427869</v>
      </c>
      <c r="AB559">
        <v>4.9970033854145131</v>
      </c>
      <c r="AC559">
        <v>10.03915216984919</v>
      </c>
      <c r="AD559">
        <v>1</v>
      </c>
      <c r="AE559">
        <v>0</v>
      </c>
      <c r="AF559">
        <v>1</v>
      </c>
      <c r="AG559">
        <v>0</v>
      </c>
      <c r="AH559">
        <v>0</v>
      </c>
      <c r="AI559">
        <v>0</v>
      </c>
      <c r="AJ559">
        <v>0</v>
      </c>
    </row>
    <row r="560" spans="1:36" x14ac:dyDescent="0.25">
      <c r="A560" t="s">
        <v>1667</v>
      </c>
      <c r="B560" t="s">
        <v>308</v>
      </c>
      <c r="C560">
        <v>1107.182108626198</v>
      </c>
      <c r="D560">
        <v>1247.7159385597447</v>
      </c>
      <c r="E560">
        <v>1934.6218729245074</v>
      </c>
      <c r="F560">
        <v>408.22260532779143</v>
      </c>
      <c r="G560">
        <v>1039.4527339003646</v>
      </c>
      <c r="H560">
        <v>1274.8002643559994</v>
      </c>
      <c r="I560">
        <v>2913.2270118451584</v>
      </c>
      <c r="J560" s="17">
        <v>852.60974557999134</v>
      </c>
      <c r="K560">
        <v>1682.6535407015222</v>
      </c>
      <c r="L560">
        <v>764.41547738693464</v>
      </c>
      <c r="M560">
        <v>899.12739750131971</v>
      </c>
      <c r="N560">
        <v>3189.9899458623358</v>
      </c>
      <c r="O560">
        <v>1442.834886880989</v>
      </c>
      <c r="P560">
        <v>3189.9899458623358</v>
      </c>
      <c r="Q560">
        <v>408.22260532779143</v>
      </c>
      <c r="R560">
        <v>1177.4490235929713</v>
      </c>
      <c r="S560">
        <v>854.41725141374855</v>
      </c>
      <c r="T560">
        <v>59.217950659674088</v>
      </c>
      <c r="U560">
        <v>146473469</v>
      </c>
      <c r="V560">
        <v>130632.5</v>
      </c>
      <c r="W560" s="22" t="str">
        <f t="shared" si="8"/>
        <v>3906</v>
      </c>
      <c r="X560" s="22" t="e">
        <f>VLOOKUP(W560,Ponder2015!$K$1:$K$84,1,FALSE)</f>
        <v>#N/A</v>
      </c>
      <c r="Y560" s="23">
        <v>9.8697243915948675E-3</v>
      </c>
      <c r="Z560">
        <v>0</v>
      </c>
      <c r="AA560">
        <v>7.8143392948581631</v>
      </c>
      <c r="AB560">
        <v>2.7092382616515494</v>
      </c>
      <c r="AC560">
        <v>2.8843307749885936</v>
      </c>
      <c r="AD560">
        <v>1</v>
      </c>
      <c r="AE560">
        <v>1</v>
      </c>
      <c r="AF560">
        <v>1</v>
      </c>
      <c r="AG560">
        <v>1</v>
      </c>
      <c r="AH560">
        <v>0</v>
      </c>
      <c r="AI560">
        <v>0</v>
      </c>
      <c r="AJ560">
        <v>0</v>
      </c>
    </row>
    <row r="561" spans="1:36" x14ac:dyDescent="0.25">
      <c r="A561" t="s">
        <v>1778</v>
      </c>
      <c r="B561" t="s">
        <v>1779</v>
      </c>
      <c r="C561">
        <v>1383.9444129967169</v>
      </c>
      <c r="E561">
        <v>1945.0524372555053</v>
      </c>
      <c r="G561">
        <v>2501.047210300429</v>
      </c>
      <c r="H561">
        <v>1427.7217684296509</v>
      </c>
      <c r="J561" s="17">
        <v>552.34136272908734</v>
      </c>
      <c r="L561">
        <v>2848.1729834791058</v>
      </c>
      <c r="M561">
        <v>1428.5771852749583</v>
      </c>
      <c r="O561">
        <v>1726.693908637922</v>
      </c>
      <c r="P561">
        <v>2848.1729834791058</v>
      </c>
      <c r="Q561">
        <v>552.34136272908734</v>
      </c>
      <c r="R561">
        <v>1428.5771852749583</v>
      </c>
      <c r="S561">
        <v>772.4266781100265</v>
      </c>
      <c r="T561">
        <v>44.734430013675343</v>
      </c>
      <c r="U561">
        <v>146240813</v>
      </c>
      <c r="V561">
        <v>96599</v>
      </c>
      <c r="W561" s="22" t="str">
        <f t="shared" si="8"/>
        <v>4002</v>
      </c>
      <c r="X561" s="22" t="e">
        <f>VLOOKUP(W561,Ponder2015!$K$1:$K$84,1,FALSE)</f>
        <v>#N/A</v>
      </c>
      <c r="Y561" s="23">
        <v>9.8540474870077929E-3</v>
      </c>
      <c r="Z561">
        <v>5</v>
      </c>
      <c r="AA561">
        <v>5.1565448030298597</v>
      </c>
      <c r="AB561">
        <v>1.9937130543848898</v>
      </c>
      <c r="AC561">
        <v>2.5864026880341524</v>
      </c>
      <c r="AD561">
        <v>1</v>
      </c>
      <c r="AE561">
        <v>1</v>
      </c>
      <c r="AF561">
        <v>1</v>
      </c>
      <c r="AG561">
        <v>1</v>
      </c>
      <c r="AH561">
        <v>0</v>
      </c>
      <c r="AI561">
        <v>0</v>
      </c>
      <c r="AJ561">
        <v>0</v>
      </c>
    </row>
    <row r="562" spans="1:36" x14ac:dyDescent="0.25">
      <c r="A562" t="s">
        <v>3622</v>
      </c>
      <c r="B562" t="s">
        <v>308</v>
      </c>
      <c r="C562">
        <v>438.34920983318699</v>
      </c>
      <c r="D562">
        <v>1236.0996884735202</v>
      </c>
      <c r="E562">
        <v>1289.7623015873016</v>
      </c>
      <c r="F562">
        <v>400</v>
      </c>
      <c r="G562">
        <v>2293.6416857846884</v>
      </c>
      <c r="H562">
        <v>1334.7822166951655</v>
      </c>
      <c r="I562">
        <v>929.86401857106011</v>
      </c>
      <c r="J562" s="17">
        <v>708.50090415913201</v>
      </c>
      <c r="K562">
        <v>1309.2687338501291</v>
      </c>
      <c r="M562">
        <v>1362.0414263744713</v>
      </c>
      <c r="N562">
        <v>1479.8094008264463</v>
      </c>
      <c r="O562">
        <v>1162.0108714686457</v>
      </c>
      <c r="P562">
        <v>2293.6416857846884</v>
      </c>
      <c r="Q562">
        <v>400</v>
      </c>
      <c r="R562">
        <v>1289.7623015873016</v>
      </c>
      <c r="S562">
        <v>534.682246296931</v>
      </c>
      <c r="T562">
        <v>46.013532181601299</v>
      </c>
      <c r="U562">
        <v>146030505</v>
      </c>
      <c r="V562">
        <v>128149</v>
      </c>
      <c r="W562" s="22" t="str">
        <f t="shared" si="8"/>
        <v>8436</v>
      </c>
      <c r="X562" s="22" t="e">
        <f>VLOOKUP(W562,Ponder2015!$K$1:$K$84,1,FALSE)</f>
        <v>#N/A</v>
      </c>
      <c r="Y562" s="23">
        <v>9.8398764428486111E-3</v>
      </c>
      <c r="Z562">
        <v>1</v>
      </c>
      <c r="AA562">
        <v>5.7341042144617207</v>
      </c>
      <c r="AB562">
        <v>1.778344492595201</v>
      </c>
      <c r="AC562">
        <v>3.224405753968254</v>
      </c>
      <c r="AD562">
        <v>1</v>
      </c>
      <c r="AE562">
        <v>1</v>
      </c>
      <c r="AF562">
        <v>1</v>
      </c>
      <c r="AG562">
        <v>1</v>
      </c>
      <c r="AH562">
        <v>0</v>
      </c>
      <c r="AI562">
        <v>0</v>
      </c>
      <c r="AJ562">
        <v>0</v>
      </c>
    </row>
    <row r="563" spans="1:36" x14ac:dyDescent="0.25">
      <c r="A563" t="s">
        <v>4656</v>
      </c>
      <c r="B563" t="s">
        <v>4657</v>
      </c>
      <c r="C563">
        <v>1027.4053059824796</v>
      </c>
      <c r="D563">
        <v>463.72461007875637</v>
      </c>
      <c r="E563">
        <v>205.25757506720737</v>
      </c>
      <c r="F563">
        <v>292.09680598029223</v>
      </c>
      <c r="G563">
        <v>483.02358405830574</v>
      </c>
      <c r="H563">
        <v>688.28423410809296</v>
      </c>
      <c r="I563">
        <v>344.11084665079903</v>
      </c>
      <c r="J563" s="17">
        <v>404.78744690891932</v>
      </c>
      <c r="K563">
        <v>628.01420484887319</v>
      </c>
      <c r="L563">
        <v>392.95492460699393</v>
      </c>
      <c r="M563">
        <v>823.52669986857575</v>
      </c>
      <c r="N563">
        <v>261.80671667571437</v>
      </c>
      <c r="O563">
        <v>501.24941290291741</v>
      </c>
      <c r="P563">
        <v>1027.4053059824796</v>
      </c>
      <c r="Q563">
        <v>205.25757506720737</v>
      </c>
      <c r="R563">
        <v>434.25602849383785</v>
      </c>
      <c r="S563">
        <v>246.41211302642702</v>
      </c>
      <c r="T563">
        <v>49.15958137474216</v>
      </c>
      <c r="U563">
        <v>145546403</v>
      </c>
      <c r="V563">
        <v>291401</v>
      </c>
      <c r="W563" s="22" t="str">
        <f t="shared" si="8"/>
        <v>9401</v>
      </c>
      <c r="X563" s="22" t="e">
        <f>VLOOKUP(W563,Ponder2015!$K$1:$K$84,1,FALSE)</f>
        <v>#N/A</v>
      </c>
      <c r="Y563" s="23">
        <v>9.8072565195953428E-3</v>
      </c>
      <c r="Z563">
        <v>0</v>
      </c>
      <c r="AA563">
        <v>5.005444040962078</v>
      </c>
      <c r="AB563">
        <v>2.3658976239107261</v>
      </c>
      <c r="AC563">
        <v>2.115663835313506</v>
      </c>
      <c r="AD563">
        <v>1</v>
      </c>
      <c r="AE563">
        <v>1</v>
      </c>
      <c r="AF563">
        <v>1</v>
      </c>
      <c r="AG563">
        <v>1</v>
      </c>
      <c r="AH563">
        <v>0</v>
      </c>
      <c r="AI563">
        <v>0</v>
      </c>
      <c r="AJ563">
        <v>0</v>
      </c>
    </row>
    <row r="564" spans="1:36" x14ac:dyDescent="0.25">
      <c r="A564" s="16" t="s">
        <v>936</v>
      </c>
      <c r="B564" s="16" t="s">
        <v>937</v>
      </c>
      <c r="C564" s="20">
        <v>895.08060182697477</v>
      </c>
      <c r="D564" s="20">
        <v>1419.2726027397259</v>
      </c>
      <c r="E564" s="20">
        <v>1705.7412718204489</v>
      </c>
      <c r="F564" s="20">
        <v>924.27275882586275</v>
      </c>
      <c r="G564" s="20">
        <v>886.1429530201342</v>
      </c>
      <c r="H564" s="20">
        <v>3885.631216297184</v>
      </c>
      <c r="I564" s="20">
        <v>3297.7178689480847</v>
      </c>
      <c r="J564" s="21">
        <v>2878.8091520277599</v>
      </c>
      <c r="K564" s="20">
        <v>3324.1827073552427</v>
      </c>
      <c r="L564" s="20">
        <v>2055.0604150653344</v>
      </c>
      <c r="M564" s="20">
        <v>1142.4245557350566</v>
      </c>
      <c r="N564" s="20">
        <v>6183.3809731616848</v>
      </c>
      <c r="O564">
        <v>2383.1430897352907</v>
      </c>
      <c r="P564">
        <v>6183.3809731616848</v>
      </c>
      <c r="Q564">
        <v>886.1429530201342</v>
      </c>
      <c r="R564">
        <v>1880.4008434428915</v>
      </c>
      <c r="S564">
        <v>1603.5627451906785</v>
      </c>
      <c r="T564">
        <v>67.287724018652838</v>
      </c>
      <c r="U564" s="22">
        <v>144943848</v>
      </c>
      <c r="V564" s="22">
        <v>74623</v>
      </c>
      <c r="W564" s="22" t="str">
        <f t="shared" si="8"/>
        <v>2204</v>
      </c>
      <c r="X564" s="22" t="str">
        <f>VLOOKUP(W564,Ponder2015!$K$1:$K$84,1,FALSE)</f>
        <v>2204</v>
      </c>
      <c r="Y564" s="23">
        <v>9.7666549565861571E-3</v>
      </c>
      <c r="Z564">
        <v>0</v>
      </c>
      <c r="AA564">
        <v>6.9778594436570449</v>
      </c>
      <c r="AB564">
        <v>3.2883313122963278</v>
      </c>
      <c r="AC564">
        <v>2.1220062034394656</v>
      </c>
      <c r="AD564">
        <v>1</v>
      </c>
      <c r="AE564">
        <v>1</v>
      </c>
      <c r="AF564">
        <v>1</v>
      </c>
      <c r="AG564">
        <v>1</v>
      </c>
      <c r="AH564">
        <v>0</v>
      </c>
      <c r="AI564">
        <v>0</v>
      </c>
      <c r="AJ564">
        <v>0</v>
      </c>
    </row>
    <row r="565" spans="1:36" x14ac:dyDescent="0.25">
      <c r="A565" t="s">
        <v>1942</v>
      </c>
      <c r="B565" t="s">
        <v>308</v>
      </c>
      <c r="C565">
        <v>152.56804134812103</v>
      </c>
      <c r="D565">
        <v>1250</v>
      </c>
      <c r="E565">
        <v>215.66502685891999</v>
      </c>
      <c r="F565">
        <v>454.42566539923956</v>
      </c>
      <c r="G565">
        <v>304.27120669056154</v>
      </c>
      <c r="H565">
        <v>222.20319488817893</v>
      </c>
      <c r="I565">
        <v>349.29078014184398</v>
      </c>
      <c r="J565" s="17">
        <v>209.12545834673529</v>
      </c>
      <c r="K565">
        <v>2044.5794810617358</v>
      </c>
      <c r="L565">
        <v>166.43618931837648</v>
      </c>
      <c r="M565">
        <v>480.78214538755844</v>
      </c>
      <c r="N565">
        <v>236.46234704282801</v>
      </c>
      <c r="O565">
        <v>507.15079470700829</v>
      </c>
      <c r="P565">
        <v>2044.5794810617358</v>
      </c>
      <c r="Q565">
        <v>152.56804134812103</v>
      </c>
      <c r="R565">
        <v>270.36677686669475</v>
      </c>
      <c r="S565">
        <v>568.50144793988818</v>
      </c>
      <c r="T565">
        <v>112.09712256653832</v>
      </c>
      <c r="U565">
        <v>144386646</v>
      </c>
      <c r="V565">
        <v>537926</v>
      </c>
      <c r="W565" s="22" t="str">
        <f t="shared" si="8"/>
        <v>4412</v>
      </c>
      <c r="X565" s="22" t="str">
        <f>VLOOKUP(W565,Ponder2015!$K$1:$K$84,1,FALSE)</f>
        <v>4412</v>
      </c>
      <c r="Y565" s="23">
        <v>9.7291093846270105E-3</v>
      </c>
      <c r="Z565">
        <v>0</v>
      </c>
      <c r="AA565">
        <v>13.40109935865619</v>
      </c>
      <c r="AB565">
        <v>7.5622437962110363</v>
      </c>
      <c r="AC565">
        <v>1.7721062319321994</v>
      </c>
      <c r="AD565">
        <v>1</v>
      </c>
      <c r="AE565">
        <v>0</v>
      </c>
      <c r="AF565">
        <v>0</v>
      </c>
      <c r="AG565">
        <v>1</v>
      </c>
      <c r="AH565">
        <v>0</v>
      </c>
      <c r="AI565">
        <v>0</v>
      </c>
      <c r="AJ565">
        <v>0</v>
      </c>
    </row>
    <row r="566" spans="1:36" x14ac:dyDescent="0.25">
      <c r="A566" s="16" t="s">
        <v>1330</v>
      </c>
      <c r="B566" s="16" t="s">
        <v>1331</v>
      </c>
      <c r="C566" s="20">
        <v>13007.717754172989</v>
      </c>
      <c r="D566" s="20">
        <v>8795.7375565610855</v>
      </c>
      <c r="E566" s="20">
        <v>8156.8185985592663</v>
      </c>
      <c r="F566" s="20">
        <v>6174.6182033096929</v>
      </c>
      <c r="G566" s="20">
        <v>7122.0585565138445</v>
      </c>
      <c r="H566" s="20">
        <v>5787.9013417521701</v>
      </c>
      <c r="I566" s="20">
        <v>9517.2156987874914</v>
      </c>
      <c r="J566" s="21">
        <v>6291.2062430323303</v>
      </c>
      <c r="K566" s="20">
        <v>17454.383783783785</v>
      </c>
      <c r="L566" s="20">
        <v>11497.496598639456</v>
      </c>
      <c r="M566" s="20">
        <v>15079.75167785235</v>
      </c>
      <c r="N566" s="20">
        <v>4891.5638200183657</v>
      </c>
      <c r="O566">
        <v>9481.372486081902</v>
      </c>
      <c r="P566">
        <v>17454.383783783785</v>
      </c>
      <c r="Q566">
        <v>4891.5638200183657</v>
      </c>
      <c r="R566">
        <v>8476.278077560175</v>
      </c>
      <c r="S566">
        <v>3988.878499902507</v>
      </c>
      <c r="T566">
        <v>42.070686556803317</v>
      </c>
      <c r="U566" s="22">
        <v>144274659</v>
      </c>
      <c r="V566" s="22">
        <v>20265</v>
      </c>
      <c r="W566" s="22" t="str">
        <f t="shared" si="8"/>
        <v>2936</v>
      </c>
      <c r="X566" s="22" t="e">
        <f>VLOOKUP(W566,Ponder2015!$K$1:$K$84,1,FALSE)</f>
        <v>#N/A</v>
      </c>
      <c r="Y566" s="23">
        <v>9.7215634390507392E-3</v>
      </c>
      <c r="Z566">
        <v>0</v>
      </c>
      <c r="AA566">
        <v>3.5682625078615966</v>
      </c>
      <c r="AB566">
        <v>2.0592037712863571</v>
      </c>
      <c r="AC566">
        <v>1.7328360396467954</v>
      </c>
      <c r="AD566">
        <v>1</v>
      </c>
      <c r="AE566">
        <v>1</v>
      </c>
      <c r="AF566">
        <v>1</v>
      </c>
      <c r="AG566">
        <v>1</v>
      </c>
      <c r="AH566">
        <v>0</v>
      </c>
      <c r="AI566">
        <v>0</v>
      </c>
      <c r="AJ566">
        <v>0</v>
      </c>
    </row>
    <row r="567" spans="1:36" x14ac:dyDescent="0.25">
      <c r="A567" t="s">
        <v>2665</v>
      </c>
      <c r="B567" t="s">
        <v>308</v>
      </c>
      <c r="C567">
        <v>89.825607995558016</v>
      </c>
      <c r="F567">
        <v>78.559214157675484</v>
      </c>
      <c r="G567">
        <v>561</v>
      </c>
      <c r="I567">
        <v>96.122343999999998</v>
      </c>
      <c r="K567">
        <v>65.41674440002825</v>
      </c>
      <c r="L567">
        <v>56.532901601007374</v>
      </c>
      <c r="O567">
        <v>157.90946869237817</v>
      </c>
      <c r="P567">
        <v>561</v>
      </c>
      <c r="Q567">
        <v>56.532901601007374</v>
      </c>
      <c r="R567">
        <v>84.19241107661675</v>
      </c>
      <c r="S567">
        <v>198.02202533656214</v>
      </c>
      <c r="T567">
        <v>125.40224913448783</v>
      </c>
      <c r="U567">
        <v>143412857</v>
      </c>
      <c r="V567">
        <v>2004344</v>
      </c>
      <c r="W567" s="22" t="str">
        <f t="shared" si="8"/>
        <v>6810</v>
      </c>
      <c r="X567" s="22" t="e">
        <f>VLOOKUP(W567,Ponder2015!$K$1:$K$84,1,FALSE)</f>
        <v>#N/A</v>
      </c>
      <c r="Y567" s="23">
        <v>9.6634932077781718E-3</v>
      </c>
      <c r="Z567">
        <v>6</v>
      </c>
      <c r="AA567">
        <v>9.9234248395628679</v>
      </c>
      <c r="AB567">
        <v>6.663308400676148</v>
      </c>
      <c r="AC567">
        <v>1.4892639275942721</v>
      </c>
      <c r="AD567">
        <v>0</v>
      </c>
      <c r="AE567">
        <v>1</v>
      </c>
      <c r="AF567">
        <v>0</v>
      </c>
      <c r="AG567">
        <v>1</v>
      </c>
      <c r="AH567">
        <v>0</v>
      </c>
      <c r="AI567">
        <v>0</v>
      </c>
      <c r="AJ567">
        <v>0</v>
      </c>
    </row>
    <row r="568" spans="1:36" x14ac:dyDescent="0.25">
      <c r="A568" t="s">
        <v>2146</v>
      </c>
      <c r="B568" t="s">
        <v>308</v>
      </c>
      <c r="C568">
        <v>4476.6157589803015</v>
      </c>
      <c r="D568">
        <v>1135.1574642126789</v>
      </c>
      <c r="E568">
        <v>5091.3125423610991</v>
      </c>
      <c r="F568">
        <v>1805.1810344827586</v>
      </c>
      <c r="G568">
        <v>531.69180565627266</v>
      </c>
      <c r="H568">
        <v>811.95045724940064</v>
      </c>
      <c r="I568">
        <v>1573.217616580311</v>
      </c>
      <c r="J568" s="17">
        <v>943.76113763069941</v>
      </c>
      <c r="K568">
        <v>4731.6823416506713</v>
      </c>
      <c r="L568">
        <v>3619.686375321337</v>
      </c>
      <c r="M568">
        <v>9578.10701598579</v>
      </c>
      <c r="N568">
        <v>2735.0828613383678</v>
      </c>
      <c r="O568">
        <v>3086.1205342874741</v>
      </c>
      <c r="P568">
        <v>9578.10701598579</v>
      </c>
      <c r="Q568">
        <v>531.69180565627266</v>
      </c>
      <c r="R568">
        <v>2270.1319479105632</v>
      </c>
      <c r="S568">
        <v>2615.3141936894335</v>
      </c>
      <c r="T568">
        <v>84.744395581206916</v>
      </c>
      <c r="U568">
        <v>142633801</v>
      </c>
      <c r="V568">
        <v>34316.390000000007</v>
      </c>
      <c r="W568" s="22" t="str">
        <f t="shared" si="8"/>
        <v>4911</v>
      </c>
      <c r="X568" s="22" t="e">
        <f>VLOOKUP(W568,Ponder2015!$K$1:$K$84,1,FALSE)</f>
        <v>#N/A</v>
      </c>
      <c r="Y568" s="23">
        <v>9.6109985952171888E-3</v>
      </c>
      <c r="Z568">
        <v>0</v>
      </c>
      <c r="AA568">
        <v>18.014396524624701</v>
      </c>
      <c r="AB568">
        <v>4.2191851556476756</v>
      </c>
      <c r="AC568">
        <v>4.2696387714843862</v>
      </c>
      <c r="AD568">
        <v>1</v>
      </c>
      <c r="AE568">
        <v>0</v>
      </c>
      <c r="AF568">
        <v>1</v>
      </c>
      <c r="AG568">
        <v>1</v>
      </c>
      <c r="AH568">
        <v>0</v>
      </c>
      <c r="AI568">
        <v>0</v>
      </c>
      <c r="AJ568">
        <v>0</v>
      </c>
    </row>
    <row r="569" spans="1:36" x14ac:dyDescent="0.25">
      <c r="A569" t="s">
        <v>3736</v>
      </c>
      <c r="B569" t="s">
        <v>3737</v>
      </c>
      <c r="C569">
        <v>834.78990072546776</v>
      </c>
      <c r="D569">
        <v>706.5660294117647</v>
      </c>
      <c r="E569">
        <v>817.68617647058818</v>
      </c>
      <c r="F569">
        <v>800</v>
      </c>
      <c r="G569">
        <v>4755.3764343321745</v>
      </c>
      <c r="H569">
        <v>781.40847189437363</v>
      </c>
      <c r="K569">
        <v>493.41618090452261</v>
      </c>
      <c r="O569">
        <v>1312.7490276769843</v>
      </c>
      <c r="P569">
        <v>4755.3764343321745</v>
      </c>
      <c r="Q569">
        <v>493.41618090452261</v>
      </c>
      <c r="R569">
        <v>800</v>
      </c>
      <c r="S569">
        <v>1522.5643997065965</v>
      </c>
      <c r="T569">
        <v>115.98290058541482</v>
      </c>
      <c r="U569">
        <v>142091620</v>
      </c>
      <c r="V569">
        <v>115528</v>
      </c>
      <c r="W569" s="22" t="str">
        <f t="shared" si="8"/>
        <v>8465</v>
      </c>
      <c r="X569" s="22" t="e">
        <f>VLOOKUP(W569,Ponder2015!$K$1:$K$84,1,FALSE)</f>
        <v>#N/A</v>
      </c>
      <c r="Y569" s="23">
        <v>9.5744651733156473E-3</v>
      </c>
      <c r="Z569">
        <v>5</v>
      </c>
      <c r="AA569">
        <v>9.6376580630466862</v>
      </c>
      <c r="AB569">
        <v>5.9442205429152182</v>
      </c>
      <c r="AC569">
        <v>1.6213493415101485</v>
      </c>
      <c r="AD569">
        <v>1</v>
      </c>
      <c r="AE569">
        <v>1</v>
      </c>
      <c r="AF569">
        <v>0</v>
      </c>
      <c r="AG569">
        <v>1</v>
      </c>
      <c r="AH569">
        <v>0</v>
      </c>
      <c r="AI569">
        <v>0</v>
      </c>
      <c r="AJ569">
        <v>0</v>
      </c>
    </row>
    <row r="570" spans="1:36" x14ac:dyDescent="0.25">
      <c r="A570" s="16" t="s">
        <v>1150</v>
      </c>
      <c r="B570" s="16" t="s">
        <v>308</v>
      </c>
      <c r="C570" s="20">
        <v>314.54336013910017</v>
      </c>
      <c r="D570" s="20">
        <v>419.62185445477218</v>
      </c>
      <c r="E570" s="20">
        <v>336.16952656605332</v>
      </c>
      <c r="F570" s="20">
        <v>305.53365740740742</v>
      </c>
      <c r="G570" s="20">
        <v>364.126879527607</v>
      </c>
      <c r="H570" s="20">
        <v>229.53252641690682</v>
      </c>
      <c r="I570" s="20">
        <v>369.13708833362125</v>
      </c>
      <c r="J570" s="21">
        <v>336.27869286818282</v>
      </c>
      <c r="K570" s="20">
        <v>369.49170124481327</v>
      </c>
      <c r="L570" s="20">
        <v>138.71997572815533</v>
      </c>
      <c r="M570" s="20">
        <v>209.35089603535044</v>
      </c>
      <c r="N570" s="20">
        <v>147.24148818994004</v>
      </c>
      <c r="O570">
        <v>294.97897057599255</v>
      </c>
      <c r="P570">
        <v>419.62185445477218</v>
      </c>
      <c r="Q570">
        <v>138.71997572815533</v>
      </c>
      <c r="R570">
        <v>325.35644335257678</v>
      </c>
      <c r="S570">
        <v>92.009877121761576</v>
      </c>
      <c r="T570">
        <v>31.192012414341914</v>
      </c>
      <c r="U570" s="22">
        <v>141958614</v>
      </c>
      <c r="V570" s="22">
        <v>468169</v>
      </c>
      <c r="W570" s="22" t="str">
        <f t="shared" si="8"/>
        <v>2828</v>
      </c>
      <c r="X570" s="22" t="e">
        <f>VLOOKUP(W570,Ponder2015!$K$1:$K$84,1,FALSE)</f>
        <v>#N/A</v>
      </c>
      <c r="Y570" s="23">
        <v>9.5655029184350138E-3</v>
      </c>
      <c r="Z570">
        <v>0</v>
      </c>
      <c r="AA570">
        <v>3.0249562274801027</v>
      </c>
      <c r="AB570">
        <v>1.2897296581277276</v>
      </c>
      <c r="AC570">
        <v>2.3454188313164526</v>
      </c>
      <c r="AD570">
        <v>1</v>
      </c>
      <c r="AE570">
        <v>1</v>
      </c>
      <c r="AF570">
        <v>1</v>
      </c>
      <c r="AG570">
        <v>1</v>
      </c>
      <c r="AH570">
        <v>0</v>
      </c>
      <c r="AI570">
        <v>0</v>
      </c>
      <c r="AJ570">
        <v>0</v>
      </c>
    </row>
    <row r="571" spans="1:36" x14ac:dyDescent="0.25">
      <c r="A571" s="16" t="s">
        <v>1537</v>
      </c>
      <c r="B571" s="16" t="s">
        <v>308</v>
      </c>
      <c r="C571" s="20">
        <v>460.05383261027168</v>
      </c>
      <c r="D571" s="20">
        <v>536.94013289036548</v>
      </c>
      <c r="E571" s="20">
        <v>851.08990011098774</v>
      </c>
      <c r="F571" s="20">
        <v>40587.212765957447</v>
      </c>
      <c r="G571" s="20">
        <v>458.0734150090837</v>
      </c>
      <c r="H571" s="20">
        <v>1964.1628318584071</v>
      </c>
      <c r="I571" s="20">
        <v>1064.1948655750959</v>
      </c>
      <c r="J571" s="21">
        <v>338.20666901284534</v>
      </c>
      <c r="K571" s="20">
        <v>748.39514462809916</v>
      </c>
      <c r="L571" s="20">
        <v>2089.6666666666665</v>
      </c>
      <c r="M571" s="20">
        <v>627.76269775187347</v>
      </c>
      <c r="N571" s="20">
        <v>320.86350594821556</v>
      </c>
      <c r="O571">
        <v>4170.5518690016133</v>
      </c>
      <c r="P571">
        <v>40587.212765957447</v>
      </c>
      <c r="Q571">
        <v>320.86350594821556</v>
      </c>
      <c r="R571">
        <v>688.07892118998632</v>
      </c>
      <c r="S571">
        <v>11483.437149647218</v>
      </c>
      <c r="T571">
        <v>275.34574584720923</v>
      </c>
      <c r="U571" s="22">
        <v>141411730</v>
      </c>
      <c r="V571" s="22">
        <v>272330</v>
      </c>
      <c r="W571" s="22" t="str">
        <f t="shared" si="8"/>
        <v>3506</v>
      </c>
      <c r="X571" s="22" t="e">
        <f>VLOOKUP(W571,Ponder2015!$K$1:$K$84,1,FALSE)</f>
        <v>#N/A</v>
      </c>
      <c r="Y571" s="23">
        <v>9.5286525974108503E-3</v>
      </c>
      <c r="Z571">
        <v>0</v>
      </c>
      <c r="AA571">
        <v>126.49370219281919</v>
      </c>
      <c r="AB571">
        <v>58.986275434458285</v>
      </c>
      <c r="AC571">
        <v>2.1444598978515055</v>
      </c>
      <c r="AD571">
        <v>1</v>
      </c>
      <c r="AE571">
        <v>0</v>
      </c>
      <c r="AF571">
        <v>0</v>
      </c>
      <c r="AG571">
        <v>1</v>
      </c>
      <c r="AH571">
        <v>0</v>
      </c>
      <c r="AI571">
        <v>0</v>
      </c>
      <c r="AJ571">
        <v>0</v>
      </c>
    </row>
    <row r="572" spans="1:36" x14ac:dyDescent="0.25">
      <c r="A572" s="16" t="s">
        <v>913</v>
      </c>
      <c r="B572" s="16" t="s">
        <v>914</v>
      </c>
      <c r="C572" s="20">
        <v>252.6</v>
      </c>
      <c r="D572" s="20">
        <v>643.8394556317769</v>
      </c>
      <c r="E572" s="20">
        <v>180.87403598971721</v>
      </c>
      <c r="F572" s="20">
        <v>195.35855567333499</v>
      </c>
      <c r="G572" s="20"/>
      <c r="H572" s="20"/>
      <c r="I572" s="20">
        <v>530.60042960506485</v>
      </c>
      <c r="J572" s="21">
        <v>478.36048661139051</v>
      </c>
      <c r="K572" s="20">
        <v>277.497328476017</v>
      </c>
      <c r="L572" s="20"/>
      <c r="M572" s="20">
        <v>191.176318537859</v>
      </c>
      <c r="N572" s="20">
        <v>737.21923526104069</v>
      </c>
      <c r="O572">
        <v>387.50287175402235</v>
      </c>
      <c r="P572">
        <v>737.21923526104069</v>
      </c>
      <c r="Q572">
        <v>180.87403598971721</v>
      </c>
      <c r="R572">
        <v>277.497328476017</v>
      </c>
      <c r="S572">
        <v>213.65890755118599</v>
      </c>
      <c r="T572">
        <v>55.137373971982228</v>
      </c>
      <c r="U572" s="22">
        <v>141289930</v>
      </c>
      <c r="V572" s="22">
        <v>345635</v>
      </c>
      <c r="W572" s="22" t="str">
        <f t="shared" si="8"/>
        <v>2102</v>
      </c>
      <c r="X572" s="22" t="e">
        <f>VLOOKUP(W572,Ponder2015!$K$1:$K$84,1,FALSE)</f>
        <v>#N/A</v>
      </c>
      <c r="Y572" s="23">
        <v>9.5204454289788912E-3</v>
      </c>
      <c r="Z572">
        <v>3</v>
      </c>
      <c r="AA572">
        <v>4.0758709851697672</v>
      </c>
      <c r="AB572">
        <v>2.6566714689102158</v>
      </c>
      <c r="AC572">
        <v>1.5342021145135107</v>
      </c>
      <c r="AD572">
        <v>1</v>
      </c>
      <c r="AE572">
        <v>1</v>
      </c>
      <c r="AF572">
        <v>1</v>
      </c>
      <c r="AG572">
        <v>1</v>
      </c>
      <c r="AH572">
        <v>0</v>
      </c>
      <c r="AI572">
        <v>0</v>
      </c>
      <c r="AJ572">
        <v>0</v>
      </c>
    </row>
    <row r="573" spans="1:36" x14ac:dyDescent="0.25">
      <c r="A573" t="s">
        <v>2704</v>
      </c>
      <c r="B573" t="s">
        <v>2623</v>
      </c>
      <c r="C573">
        <v>253.14718591624433</v>
      </c>
      <c r="E573">
        <v>220.76899082568806</v>
      </c>
      <c r="F573">
        <v>124.29376146788991</v>
      </c>
      <c r="G573">
        <v>202</v>
      </c>
      <c r="H573">
        <v>131.86239700374531</v>
      </c>
      <c r="I573">
        <v>158.55799462846912</v>
      </c>
      <c r="K573">
        <v>375</v>
      </c>
      <c r="L573">
        <v>126.4979353505794</v>
      </c>
      <c r="M573">
        <v>212.88157072368421</v>
      </c>
      <c r="N573">
        <v>198.24701886792454</v>
      </c>
      <c r="O573">
        <v>200.32568547842249</v>
      </c>
      <c r="P573">
        <v>375</v>
      </c>
      <c r="Q573">
        <v>124.29376146788991</v>
      </c>
      <c r="R573">
        <v>200.12350943396228</v>
      </c>
      <c r="S573">
        <v>75.679941757143041</v>
      </c>
      <c r="T573">
        <v>37.778451413458257</v>
      </c>
      <c r="U573">
        <v>141214101</v>
      </c>
      <c r="V573">
        <v>846708</v>
      </c>
      <c r="W573" s="22" t="str">
        <f t="shared" si="8"/>
        <v>6908</v>
      </c>
      <c r="X573" s="22" t="str">
        <f>VLOOKUP(W573,Ponder2015!$K$1:$K$84,1,FALSE)</f>
        <v>6908</v>
      </c>
      <c r="Y573" s="23">
        <v>9.5153358938801485E-3</v>
      </c>
      <c r="Z573">
        <v>2</v>
      </c>
      <c r="AA573">
        <v>3.0170460332949021</v>
      </c>
      <c r="AB573">
        <v>1.8738428136737444</v>
      </c>
      <c r="AC573">
        <v>1.6100849074847756</v>
      </c>
      <c r="AD573">
        <v>1</v>
      </c>
      <c r="AE573">
        <v>1</v>
      </c>
      <c r="AF573">
        <v>1</v>
      </c>
      <c r="AG573">
        <v>1</v>
      </c>
      <c r="AH573">
        <v>0</v>
      </c>
      <c r="AI573">
        <v>0</v>
      </c>
      <c r="AJ573">
        <v>0</v>
      </c>
    </row>
    <row r="574" spans="1:36" x14ac:dyDescent="0.25">
      <c r="A574" t="s">
        <v>4686</v>
      </c>
      <c r="B574" t="s">
        <v>4687</v>
      </c>
      <c r="C574">
        <v>1667.762634555738</v>
      </c>
      <c r="D574">
        <v>749.69977697718309</v>
      </c>
      <c r="E574">
        <v>2817.6243460062783</v>
      </c>
      <c r="F574">
        <v>1736.7036184210526</v>
      </c>
      <c r="G574">
        <v>1154.1720238095238</v>
      </c>
      <c r="H574">
        <v>4906.7757073844032</v>
      </c>
      <c r="I574">
        <v>4804.1617292078117</v>
      </c>
      <c r="J574" s="17">
        <v>1423.5180454176805</v>
      </c>
      <c r="K574">
        <v>10226.777660695469</v>
      </c>
      <c r="L574">
        <v>2367.3084212610675</v>
      </c>
      <c r="M574">
        <v>1644.4926915694671</v>
      </c>
      <c r="N574">
        <v>2831.842349304482</v>
      </c>
      <c r="O574">
        <v>3027.5699170508465</v>
      </c>
      <c r="P574">
        <v>10226.777660695469</v>
      </c>
      <c r="Q574">
        <v>749.69977697718309</v>
      </c>
      <c r="R574">
        <v>2052.0060198410602</v>
      </c>
      <c r="S574">
        <v>2623.9149338075135</v>
      </c>
      <c r="T574">
        <v>86.667360480430034</v>
      </c>
      <c r="U574">
        <v>141211707</v>
      </c>
      <c r="V574">
        <v>60192.2</v>
      </c>
      <c r="W574" s="22" t="str">
        <f t="shared" si="8"/>
        <v>9405</v>
      </c>
      <c r="X574" s="22" t="e">
        <f>VLOOKUP(W574,Ponder2015!$K$1:$K$84,1,FALSE)</f>
        <v>#N/A</v>
      </c>
      <c r="Y574" s="23">
        <v>9.5151745805695884E-3</v>
      </c>
      <c r="Z574">
        <v>0</v>
      </c>
      <c r="AA574">
        <v>13.641164069609584</v>
      </c>
      <c r="AB574">
        <v>4.9837951554779512</v>
      </c>
      <c r="AC574">
        <v>2.7371036818429153</v>
      </c>
      <c r="AD574">
        <v>1</v>
      </c>
      <c r="AE574">
        <v>0</v>
      </c>
      <c r="AF574">
        <v>1</v>
      </c>
      <c r="AG574">
        <v>1</v>
      </c>
      <c r="AH574">
        <v>0</v>
      </c>
      <c r="AI574">
        <v>0</v>
      </c>
      <c r="AJ574">
        <v>0</v>
      </c>
    </row>
    <row r="575" spans="1:36" x14ac:dyDescent="0.25">
      <c r="A575" s="16" t="s">
        <v>449</v>
      </c>
      <c r="B575" s="16" t="s">
        <v>308</v>
      </c>
      <c r="C575" s="20">
        <v>400.00673278657257</v>
      </c>
      <c r="D575" s="20">
        <v>64.171122994652407</v>
      </c>
      <c r="E575" s="20"/>
      <c r="F575" s="20">
        <v>400</v>
      </c>
      <c r="G575" s="20">
        <v>494.44444444444446</v>
      </c>
      <c r="H575" s="20">
        <v>399.27536231884056</v>
      </c>
      <c r="I575" s="20">
        <v>398.00117017719828</v>
      </c>
      <c r="J575" s="21">
        <v>398.99552789303829</v>
      </c>
      <c r="K575" s="20"/>
      <c r="L575" s="20">
        <v>400.02506308395283</v>
      </c>
      <c r="M575" s="20">
        <v>400.00256000000002</v>
      </c>
      <c r="N575" s="20">
        <v>334.31827781688838</v>
      </c>
      <c r="O575">
        <v>368.92402615155873</v>
      </c>
      <c r="P575">
        <v>494.44444444444446</v>
      </c>
      <c r="Q575">
        <v>64.171122994652407</v>
      </c>
      <c r="R575">
        <v>399.63768115942025</v>
      </c>
      <c r="S575">
        <v>113.70685746174374</v>
      </c>
      <c r="T575">
        <v>30.821212336827173</v>
      </c>
      <c r="U575" s="22">
        <v>141067804</v>
      </c>
      <c r="V575" s="22">
        <v>377434</v>
      </c>
      <c r="W575" s="22" t="str">
        <f t="shared" si="8"/>
        <v>0303</v>
      </c>
      <c r="X575" s="22" t="str">
        <f>VLOOKUP(W575,Ponder2015!$K$1:$K$84,1,FALSE)</f>
        <v>0303</v>
      </c>
      <c r="Y575" s="23">
        <v>9.5054780603818709E-3</v>
      </c>
      <c r="Z575">
        <v>2</v>
      </c>
      <c r="AA575">
        <v>7.7050925925925924</v>
      </c>
      <c r="AB575">
        <v>1.2372317920822002</v>
      </c>
      <c r="AC575">
        <v>6.227687198067632</v>
      </c>
      <c r="AD575">
        <v>1</v>
      </c>
      <c r="AE575">
        <v>1</v>
      </c>
      <c r="AF575">
        <v>1</v>
      </c>
      <c r="AG575">
        <v>0</v>
      </c>
      <c r="AH575">
        <v>0</v>
      </c>
      <c r="AI575">
        <v>0</v>
      </c>
      <c r="AJ575">
        <v>0</v>
      </c>
    </row>
    <row r="576" spans="1:36" x14ac:dyDescent="0.25">
      <c r="A576" t="s">
        <v>3351</v>
      </c>
      <c r="B576" t="s">
        <v>3346</v>
      </c>
      <c r="C576">
        <v>1397.7385517559464</v>
      </c>
      <c r="D576">
        <v>286.38015198927133</v>
      </c>
      <c r="E576">
        <v>263.87248995983936</v>
      </c>
      <c r="F576">
        <v>536.49883270619898</v>
      </c>
      <c r="G576">
        <v>120.12987012987013</v>
      </c>
      <c r="H576">
        <v>406.06900537992976</v>
      </c>
      <c r="I576">
        <v>1025.9648518263266</v>
      </c>
      <c r="J576" s="17">
        <v>1762.574601750056</v>
      </c>
      <c r="K576">
        <v>204.87421276595745</v>
      </c>
      <c r="L576">
        <v>6664.9725569914335</v>
      </c>
      <c r="M576">
        <v>316.61773049645387</v>
      </c>
      <c r="N576">
        <v>210.40296476306196</v>
      </c>
      <c r="O576">
        <v>1099.6746517095287</v>
      </c>
      <c r="P576">
        <v>6664.9725569914335</v>
      </c>
      <c r="Q576">
        <v>120.12987012987013</v>
      </c>
      <c r="R576">
        <v>361.34336793819182</v>
      </c>
      <c r="S576">
        <v>1829.7709596786726</v>
      </c>
      <c r="T576">
        <v>166.39202848171078</v>
      </c>
      <c r="U576">
        <v>140580274</v>
      </c>
      <c r="V576">
        <v>227791</v>
      </c>
      <c r="W576" s="22" t="str">
        <f t="shared" si="8"/>
        <v>8408</v>
      </c>
      <c r="X576" s="22" t="e">
        <f>VLOOKUP(W576,Ponder2015!$K$1:$K$84,1,FALSE)</f>
        <v>#N/A</v>
      </c>
      <c r="Y576" s="23">
        <v>9.4726271504834078E-3</v>
      </c>
      <c r="Z576">
        <v>0</v>
      </c>
      <c r="AA576">
        <v>55.48139317711788</v>
      </c>
      <c r="AB576">
        <v>18.444983769929006</v>
      </c>
      <c r="AC576">
        <v>3.0079393871611644</v>
      </c>
      <c r="AD576">
        <v>1</v>
      </c>
      <c r="AE576">
        <v>0</v>
      </c>
      <c r="AF576">
        <v>0</v>
      </c>
      <c r="AG576">
        <v>1</v>
      </c>
      <c r="AH576">
        <v>0</v>
      </c>
      <c r="AI576">
        <v>0</v>
      </c>
      <c r="AJ576">
        <v>0</v>
      </c>
    </row>
    <row r="577" spans="1:36" x14ac:dyDescent="0.25">
      <c r="A577" t="s">
        <v>4605</v>
      </c>
      <c r="B577" t="s">
        <v>308</v>
      </c>
      <c r="C577">
        <v>8372</v>
      </c>
      <c r="D577">
        <v>177539.28571428571</v>
      </c>
      <c r="E577">
        <v>79182.06034482758</v>
      </c>
      <c r="F577">
        <v>91943.92</v>
      </c>
      <c r="G577">
        <v>143972.22392638036</v>
      </c>
      <c r="H577">
        <v>33594.900709219859</v>
      </c>
      <c r="I577">
        <v>94514.521739130432</v>
      </c>
      <c r="J577" s="17">
        <v>501630.90909090912</v>
      </c>
      <c r="K577">
        <v>4608.0676928636767</v>
      </c>
      <c r="L577">
        <v>102963.03846153847</v>
      </c>
      <c r="M577">
        <v>1389.5435386186757</v>
      </c>
      <c r="N577">
        <v>100683.11750599519</v>
      </c>
      <c r="O577">
        <v>111699.46572698075</v>
      </c>
      <c r="P577">
        <v>501630.90909090912</v>
      </c>
      <c r="Q577">
        <v>1389.5435386186757</v>
      </c>
      <c r="R577">
        <v>93229.220869565208</v>
      </c>
      <c r="S577">
        <v>134764.89584964636</v>
      </c>
      <c r="T577">
        <v>120.64954382059699</v>
      </c>
      <c r="U577">
        <v>140551168</v>
      </c>
      <c r="V577">
        <v>23780.400000000001</v>
      </c>
      <c r="W577" s="22" t="str">
        <f t="shared" si="8"/>
        <v>9032</v>
      </c>
      <c r="X577" s="22" t="e">
        <f>VLOOKUP(W577,Ponder2015!$K$1:$K$84,1,FALSE)</f>
        <v>#N/A</v>
      </c>
      <c r="Y577" s="23">
        <v>9.4706659202339772E-3</v>
      </c>
      <c r="Z577">
        <v>0</v>
      </c>
      <c r="AA577">
        <v>361.00409605702089</v>
      </c>
      <c r="AB577">
        <v>5.380618913384775</v>
      </c>
      <c r="AC577">
        <v>67.093414692311811</v>
      </c>
      <c r="AD577">
        <v>1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</row>
    <row r="578" spans="1:36" x14ac:dyDescent="0.25">
      <c r="A578" s="16" t="s">
        <v>623</v>
      </c>
      <c r="B578" s="16" t="s">
        <v>620</v>
      </c>
      <c r="C578" s="20">
        <v>748.18145821955216</v>
      </c>
      <c r="D578" s="20">
        <v>87.344873501997341</v>
      </c>
      <c r="E578" s="20"/>
      <c r="F578" s="20">
        <v>7833.0420353982299</v>
      </c>
      <c r="G578" s="20">
        <v>1032.6380670611441</v>
      </c>
      <c r="H578" s="20">
        <v>1273.9271320618927</v>
      </c>
      <c r="I578" s="20">
        <v>1084.0066293764244</v>
      </c>
      <c r="J578" s="21">
        <v>1313.9158218555547</v>
      </c>
      <c r="K578" s="20">
        <v>1453.1779117979645</v>
      </c>
      <c r="L578" s="20">
        <v>1339.2062410329986</v>
      </c>
      <c r="M578" s="20">
        <v>1068.452380952381</v>
      </c>
      <c r="N578" s="20">
        <v>1538.8104823212914</v>
      </c>
      <c r="O578">
        <v>1706.6093666890395</v>
      </c>
      <c r="P578">
        <v>7833.0420353982299</v>
      </c>
      <c r="Q578">
        <v>87.344873501997341</v>
      </c>
      <c r="R578">
        <v>1273.9271320618927</v>
      </c>
      <c r="S578">
        <v>2071.0308008214988</v>
      </c>
      <c r="T578">
        <v>121.35353533418527</v>
      </c>
      <c r="U578" s="22">
        <v>140508822</v>
      </c>
      <c r="V578" s="22">
        <v>121140</v>
      </c>
      <c r="W578" s="22" t="str">
        <f t="shared" si="8"/>
        <v>0901</v>
      </c>
      <c r="X578" s="22" t="e">
        <f>VLOOKUP(W578,Ponder2015!$K$1:$K$84,1,FALSE)</f>
        <v>#N/A</v>
      </c>
      <c r="Y578" s="23">
        <v>9.4678125478659999E-3</v>
      </c>
      <c r="Z578">
        <v>1</v>
      </c>
      <c r="AA578">
        <v>89.6794708302956</v>
      </c>
      <c r="AB578">
        <v>6.1487363274225855</v>
      </c>
      <c r="AC578">
        <v>14.585024638369434</v>
      </c>
      <c r="AD578">
        <v>1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</row>
    <row r="579" spans="1:36" x14ac:dyDescent="0.25">
      <c r="A579" s="16" t="s">
        <v>1424</v>
      </c>
      <c r="B579" s="16" t="s">
        <v>308</v>
      </c>
      <c r="C579" s="20">
        <v>4038.4762790697673</v>
      </c>
      <c r="D579" s="20"/>
      <c r="E579" s="20">
        <v>4392.1595804195804</v>
      </c>
      <c r="F579" s="20">
        <v>9248.5790424570914</v>
      </c>
      <c r="G579" s="20">
        <v>4237.9494392701008</v>
      </c>
      <c r="H579" s="20"/>
      <c r="I579" s="20"/>
      <c r="J579" s="21">
        <v>4399.6829906542052</v>
      </c>
      <c r="K579" s="20"/>
      <c r="L579" s="20"/>
      <c r="M579" s="20"/>
      <c r="N579" s="20">
        <v>4193.0784990189668</v>
      </c>
      <c r="O579">
        <v>5084.9876384816189</v>
      </c>
      <c r="P579">
        <v>9248.5790424570914</v>
      </c>
      <c r="Q579">
        <v>4038.4762790697673</v>
      </c>
      <c r="R579">
        <v>4315.0545098448401</v>
      </c>
      <c r="S579">
        <v>2044.1774975274941</v>
      </c>
      <c r="T579">
        <v>40.200245169875906</v>
      </c>
      <c r="U579" s="22">
        <v>140424248.09999999</v>
      </c>
      <c r="V579" s="22">
        <v>31984</v>
      </c>
      <c r="W579" s="22" t="str">
        <f t="shared" si="8"/>
        <v>3206</v>
      </c>
      <c r="X579" s="22" t="e">
        <f>VLOOKUP(W579,Ponder2015!$K$1:$K$84,1,FALSE)</f>
        <v>#N/A</v>
      </c>
      <c r="Y579" s="23">
        <v>9.4621137609838344E-3</v>
      </c>
      <c r="Z579">
        <v>6</v>
      </c>
      <c r="AA579">
        <v>2.2901159752725926</v>
      </c>
      <c r="AB579">
        <v>2.1433284379968702</v>
      </c>
      <c r="AC579">
        <v>1.068485788119766</v>
      </c>
      <c r="AD579">
        <v>0</v>
      </c>
      <c r="AE579">
        <v>1</v>
      </c>
      <c r="AF579">
        <v>1</v>
      </c>
      <c r="AG579">
        <v>1</v>
      </c>
      <c r="AH579">
        <v>0</v>
      </c>
      <c r="AI579">
        <v>0</v>
      </c>
      <c r="AJ579">
        <v>0</v>
      </c>
    </row>
    <row r="580" spans="1:36" x14ac:dyDescent="0.25">
      <c r="A580" t="s">
        <v>3864</v>
      </c>
      <c r="B580" t="s">
        <v>308</v>
      </c>
      <c r="C580">
        <v>778.89322309745455</v>
      </c>
      <c r="E580">
        <v>1045.5460596287783</v>
      </c>
      <c r="G580">
        <v>3661.6257268722466</v>
      </c>
      <c r="I580">
        <v>881.5</v>
      </c>
      <c r="L580">
        <v>716.17131789770224</v>
      </c>
      <c r="O580">
        <v>1416.7472654992364</v>
      </c>
      <c r="P580">
        <v>3661.6257268722466</v>
      </c>
      <c r="Q580">
        <v>716.17131789770224</v>
      </c>
      <c r="R580">
        <v>881.5</v>
      </c>
      <c r="S580">
        <v>1261.0931482811477</v>
      </c>
      <c r="T580">
        <v>89.013275620246986</v>
      </c>
      <c r="U580">
        <v>140080017</v>
      </c>
      <c r="V580">
        <v>128761</v>
      </c>
      <c r="W580" s="22" t="str">
        <f t="shared" si="8"/>
        <v>8480</v>
      </c>
      <c r="X580" s="22" t="e">
        <f>VLOOKUP(W580,Ponder2015!$K$1:$K$84,1,FALSE)</f>
        <v>#N/A</v>
      </c>
      <c r="Y580" s="23">
        <v>9.4389186656043747E-3</v>
      </c>
      <c r="Z580">
        <v>7</v>
      </c>
      <c r="AA580">
        <v>5.1127790730587073</v>
      </c>
      <c r="AB580">
        <v>4.1538578864120774</v>
      </c>
      <c r="AC580">
        <v>1.2308507447458448</v>
      </c>
      <c r="AD580">
        <v>0</v>
      </c>
      <c r="AE580">
        <v>1</v>
      </c>
      <c r="AF580">
        <v>1</v>
      </c>
      <c r="AG580">
        <v>1</v>
      </c>
      <c r="AH580">
        <v>0</v>
      </c>
      <c r="AI580">
        <v>0</v>
      </c>
      <c r="AJ580">
        <v>0</v>
      </c>
    </row>
    <row r="581" spans="1:36" x14ac:dyDescent="0.25">
      <c r="A581" t="s">
        <v>2176</v>
      </c>
      <c r="B581" t="s">
        <v>2148</v>
      </c>
      <c r="C581">
        <v>424.29577281191808</v>
      </c>
      <c r="D581">
        <v>467.89649415692821</v>
      </c>
      <c r="E581">
        <v>394.4826196022218</v>
      </c>
      <c r="F581">
        <v>261.3141780821918</v>
      </c>
      <c r="G581">
        <v>751.19257637368366</v>
      </c>
      <c r="H581">
        <v>937.56563648260931</v>
      </c>
      <c r="I581">
        <v>229.95684210526315</v>
      </c>
      <c r="J581" s="17">
        <v>1463.8623430962343</v>
      </c>
      <c r="K581">
        <v>293.46679462571979</v>
      </c>
      <c r="L581">
        <v>609.2047194606331</v>
      </c>
      <c r="M581">
        <v>414.93181818181819</v>
      </c>
      <c r="O581">
        <v>568.015435907202</v>
      </c>
      <c r="P581">
        <v>1463.8623430962343</v>
      </c>
      <c r="Q581">
        <v>229.95684210526315</v>
      </c>
      <c r="R581">
        <v>424.29577281191808</v>
      </c>
      <c r="S581">
        <v>366.37590818269462</v>
      </c>
      <c r="T581">
        <v>64.501047862817288</v>
      </c>
      <c r="U581">
        <v>140049184</v>
      </c>
      <c r="V581">
        <v>262705</v>
      </c>
      <c r="W581" s="22" t="str">
        <f t="shared" ref="W581:W644" si="9">LEFT(A581,4)</f>
        <v>5208</v>
      </c>
      <c r="X581" s="22" t="str">
        <f>VLOOKUP(W581,Ponder2015!$K$1:$K$84,1,FALSE)</f>
        <v>5208</v>
      </c>
      <c r="Y581" s="23">
        <v>9.4368410660619888E-3</v>
      </c>
      <c r="Z581">
        <v>1</v>
      </c>
      <c r="AA581">
        <v>6.3658133834789261</v>
      </c>
      <c r="AB581">
        <v>3.4500988152553091</v>
      </c>
      <c r="AC581">
        <v>1.8451104517155266</v>
      </c>
      <c r="AD581">
        <v>1</v>
      </c>
      <c r="AE581">
        <v>1</v>
      </c>
      <c r="AF581">
        <v>1</v>
      </c>
      <c r="AG581">
        <v>1</v>
      </c>
      <c r="AH581">
        <v>0</v>
      </c>
      <c r="AI581">
        <v>0</v>
      </c>
      <c r="AJ581">
        <v>0</v>
      </c>
    </row>
    <row r="582" spans="1:36" x14ac:dyDescent="0.25">
      <c r="A582" t="s">
        <v>4410</v>
      </c>
      <c r="B582" t="s">
        <v>308</v>
      </c>
      <c r="C582">
        <v>218.99808376676705</v>
      </c>
      <c r="D582">
        <v>250</v>
      </c>
      <c r="E582">
        <v>241.69184290030211</v>
      </c>
      <c r="F582">
        <v>273.53408695652172</v>
      </c>
      <c r="G582">
        <v>438.26808962264153</v>
      </c>
      <c r="I582">
        <v>333.33333333333331</v>
      </c>
      <c r="J582" s="17">
        <v>282.54874999999998</v>
      </c>
      <c r="L582">
        <v>2220.5275379939208</v>
      </c>
      <c r="M582">
        <v>1765.3914748508098</v>
      </c>
      <c r="N582">
        <v>277.58501040943787</v>
      </c>
      <c r="O582">
        <v>630.1878209833734</v>
      </c>
      <c r="P582">
        <v>2220.5275379939208</v>
      </c>
      <c r="Q582">
        <v>218.99808376676705</v>
      </c>
      <c r="R582">
        <v>280.06688020471893</v>
      </c>
      <c r="S582">
        <v>728.75510116574799</v>
      </c>
      <c r="T582">
        <v>115.64093701915181</v>
      </c>
      <c r="U582">
        <v>139905951</v>
      </c>
      <c r="V582">
        <v>193690</v>
      </c>
      <c r="W582" s="22" t="str">
        <f t="shared" si="9"/>
        <v>8716</v>
      </c>
      <c r="X582" s="22" t="str">
        <f>VLOOKUP(W582,Ponder2015!$K$1:$K$84,1,FALSE)</f>
        <v>8716</v>
      </c>
      <c r="Y582" s="23">
        <v>9.4271896920388783E-3</v>
      </c>
      <c r="Z582">
        <v>2</v>
      </c>
      <c r="AA582">
        <v>10.139483870364741</v>
      </c>
      <c r="AB582">
        <v>7.928561693445487</v>
      </c>
      <c r="AC582">
        <v>1.2788553917347978</v>
      </c>
      <c r="AD582">
        <v>1</v>
      </c>
      <c r="AE582">
        <v>0</v>
      </c>
      <c r="AF582">
        <v>0</v>
      </c>
      <c r="AG582">
        <v>1</v>
      </c>
      <c r="AH582">
        <v>0</v>
      </c>
      <c r="AI582">
        <v>0</v>
      </c>
      <c r="AJ582">
        <v>0</v>
      </c>
    </row>
    <row r="583" spans="1:36" x14ac:dyDescent="0.25">
      <c r="A583" t="s">
        <v>2796</v>
      </c>
      <c r="B583" t="s">
        <v>308</v>
      </c>
      <c r="C583">
        <v>900.2732612277058</v>
      </c>
      <c r="D583">
        <v>925.97181353569772</v>
      </c>
      <c r="E583">
        <v>923.2235666162519</v>
      </c>
      <c r="F583">
        <v>792.75834193326455</v>
      </c>
      <c r="G583">
        <v>761.63954722320477</v>
      </c>
      <c r="H583">
        <v>906.53465567194121</v>
      </c>
      <c r="I583">
        <v>115.29040266354218</v>
      </c>
      <c r="J583" s="17">
        <v>945.27979815555943</v>
      </c>
      <c r="K583">
        <v>775.01912212081709</v>
      </c>
      <c r="L583">
        <v>1074.3834711163922</v>
      </c>
      <c r="M583">
        <v>849.32533733133437</v>
      </c>
      <c r="N583">
        <v>1227.6886269070735</v>
      </c>
      <c r="O583">
        <v>849.78232870856539</v>
      </c>
      <c r="P583">
        <v>1227.6886269070735</v>
      </c>
      <c r="Q583">
        <v>115.29040266354218</v>
      </c>
      <c r="R583">
        <v>903.40395844982345</v>
      </c>
      <c r="S583">
        <v>265.50744627244745</v>
      </c>
      <c r="T583">
        <v>31.244171278066641</v>
      </c>
      <c r="U583">
        <v>139746647</v>
      </c>
      <c r="V583">
        <v>234410.92</v>
      </c>
      <c r="W583" s="22" t="str">
        <f t="shared" si="9"/>
        <v>7117</v>
      </c>
      <c r="X583" s="22" t="e">
        <f>VLOOKUP(W583,Ponder2015!$K$1:$K$84,1,FALSE)</f>
        <v>#N/A</v>
      </c>
      <c r="Y583" s="23">
        <v>9.4164554165061636E-3</v>
      </c>
      <c r="Z583">
        <v>0</v>
      </c>
      <c r="AA583">
        <v>10.648662842213323</v>
      </c>
      <c r="AB583">
        <v>1.3589586534618459</v>
      </c>
      <c r="AC583">
        <v>7.8358990651309712</v>
      </c>
      <c r="AD583">
        <v>1</v>
      </c>
      <c r="AE583">
        <v>0</v>
      </c>
      <c r="AF583">
        <v>1</v>
      </c>
      <c r="AG583">
        <v>0</v>
      </c>
      <c r="AH583">
        <v>0</v>
      </c>
      <c r="AI583">
        <v>0</v>
      </c>
      <c r="AJ583">
        <v>0</v>
      </c>
    </row>
    <row r="584" spans="1:36" x14ac:dyDescent="0.25">
      <c r="A584" s="16" t="s">
        <v>411</v>
      </c>
      <c r="B584" s="16" t="s">
        <v>308</v>
      </c>
      <c r="C584" s="20">
        <v>622.00041999999996</v>
      </c>
      <c r="D584" s="20"/>
      <c r="E584" s="20">
        <v>779.98448031039379</v>
      </c>
      <c r="F584" s="20"/>
      <c r="G584" s="20">
        <v>802.16718326230148</v>
      </c>
      <c r="H584" s="20"/>
      <c r="I584" s="20">
        <v>680</v>
      </c>
      <c r="J584" s="21"/>
      <c r="K584" s="20"/>
      <c r="L584" s="20"/>
      <c r="M584" s="20"/>
      <c r="N584" s="20">
        <v>780</v>
      </c>
      <c r="O584">
        <v>732.83041671453907</v>
      </c>
      <c r="P584">
        <v>802.16718326230148</v>
      </c>
      <c r="Q584">
        <v>622.00041999999996</v>
      </c>
      <c r="R584">
        <v>779.98448031039379</v>
      </c>
      <c r="S584">
        <v>77.991030891701655</v>
      </c>
      <c r="T584">
        <v>10.64243911181455</v>
      </c>
      <c r="U584" s="22">
        <v>139471960</v>
      </c>
      <c r="V584" s="22">
        <v>191411</v>
      </c>
      <c r="W584" s="22" t="str">
        <f t="shared" si="9"/>
        <v>0206</v>
      </c>
      <c r="X584" s="22" t="e">
        <f>VLOOKUP(W584,Ponder2015!$K$1:$K$84,1,FALSE)</f>
        <v>#N/A</v>
      </c>
      <c r="Y584" s="23">
        <v>9.39794636498671E-3</v>
      </c>
      <c r="Z584">
        <v>7</v>
      </c>
      <c r="AA584">
        <v>1.2896569800745497</v>
      </c>
      <c r="AB584">
        <v>1.0284399286291954</v>
      </c>
      <c r="AC584">
        <v>1.2539934945870195</v>
      </c>
      <c r="AD584">
        <v>0</v>
      </c>
      <c r="AE584">
        <v>1</v>
      </c>
      <c r="AF584">
        <v>1</v>
      </c>
      <c r="AG584">
        <v>1</v>
      </c>
      <c r="AH584">
        <v>1</v>
      </c>
      <c r="AI584">
        <v>0</v>
      </c>
      <c r="AJ584">
        <v>0</v>
      </c>
    </row>
    <row r="585" spans="1:36" x14ac:dyDescent="0.25">
      <c r="A585" s="16" t="s">
        <v>1455</v>
      </c>
      <c r="B585" s="16" t="s">
        <v>308</v>
      </c>
      <c r="C585" s="20">
        <v>5519.3582089552237</v>
      </c>
      <c r="D585" s="20">
        <v>2513.4923872778604</v>
      </c>
      <c r="E585" s="20">
        <v>9577.6404773744398</v>
      </c>
      <c r="F585" s="20">
        <v>3227.3567151411462</v>
      </c>
      <c r="G585" s="20">
        <v>697.31109654155057</v>
      </c>
      <c r="H585" s="20">
        <v>979.98783755926615</v>
      </c>
      <c r="I585" s="20">
        <v>8159.9844827586203</v>
      </c>
      <c r="J585" s="21">
        <v>5078.3175205566095</v>
      </c>
      <c r="K585" s="20">
        <v>7258.1874376869391</v>
      </c>
      <c r="L585" s="20">
        <v>5852.6958438287156</v>
      </c>
      <c r="M585" s="20">
        <v>2366.8522727272725</v>
      </c>
      <c r="N585" s="20">
        <v>22630.820337803478</v>
      </c>
      <c r="O585">
        <v>6155.1670515175938</v>
      </c>
      <c r="P585">
        <v>22630.820337803478</v>
      </c>
      <c r="Q585">
        <v>697.31109654155057</v>
      </c>
      <c r="R585">
        <v>5298.8378647559166</v>
      </c>
      <c r="S585">
        <v>5899.2113279089153</v>
      </c>
      <c r="T585">
        <v>95.841612072160231</v>
      </c>
      <c r="U585" s="22">
        <v>139364747.50999999</v>
      </c>
      <c r="V585" s="22">
        <v>45570.87</v>
      </c>
      <c r="W585" s="22" t="str">
        <f t="shared" si="9"/>
        <v>3215</v>
      </c>
      <c r="X585" s="22" t="e">
        <f>VLOOKUP(W585,Ponder2015!$K$1:$K$84,1,FALSE)</f>
        <v>#N/A</v>
      </c>
      <c r="Y585" s="23">
        <v>9.3907221370438561E-3</v>
      </c>
      <c r="Z585">
        <v>0</v>
      </c>
      <c r="AA585">
        <v>32.454410162186456</v>
      </c>
      <c r="AB585">
        <v>4.2709025857023342</v>
      </c>
      <c r="AC585">
        <v>7.598958185287068</v>
      </c>
      <c r="AD585">
        <v>1</v>
      </c>
      <c r="AE585">
        <v>0</v>
      </c>
      <c r="AF585">
        <v>1</v>
      </c>
      <c r="AG585">
        <v>0</v>
      </c>
      <c r="AH585">
        <v>0</v>
      </c>
      <c r="AI585">
        <v>0</v>
      </c>
      <c r="AJ585">
        <v>0</v>
      </c>
    </row>
    <row r="586" spans="1:36" x14ac:dyDescent="0.25">
      <c r="A586" s="16" t="s">
        <v>899</v>
      </c>
      <c r="B586" s="16" t="s">
        <v>308</v>
      </c>
      <c r="C586" s="20">
        <v>331.775291866776</v>
      </c>
      <c r="D586" s="20">
        <v>237.21889336016096</v>
      </c>
      <c r="E586" s="20">
        <v>377.96593302825596</v>
      </c>
      <c r="F586" s="20">
        <v>597.53390238037991</v>
      </c>
      <c r="G586" s="20">
        <v>227.96432798283897</v>
      </c>
      <c r="H586" s="20">
        <v>219.64410662224074</v>
      </c>
      <c r="I586" s="20">
        <v>201.86266566758769</v>
      </c>
      <c r="J586" s="21">
        <v>170.91965803274402</v>
      </c>
      <c r="K586" s="20">
        <v>2225.4375</v>
      </c>
      <c r="L586" s="20">
        <v>414.92082813150228</v>
      </c>
      <c r="M586" s="20">
        <v>187.57343978023866</v>
      </c>
      <c r="N586" s="20">
        <v>237.44648072317082</v>
      </c>
      <c r="O586">
        <v>452.52191896465803</v>
      </c>
      <c r="P586">
        <v>2225.4375</v>
      </c>
      <c r="Q586">
        <v>170.91965803274402</v>
      </c>
      <c r="R586">
        <v>237.33268704166591</v>
      </c>
      <c r="S586">
        <v>571.71265296825993</v>
      </c>
      <c r="T586">
        <v>126.33921783861936</v>
      </c>
      <c r="U586" s="22">
        <v>139005317</v>
      </c>
      <c r="V586" s="22">
        <v>586407</v>
      </c>
      <c r="W586" s="22" t="str">
        <f t="shared" si="9"/>
        <v>2009</v>
      </c>
      <c r="X586" s="22" t="str">
        <f>VLOOKUP(W586,Ponder2015!$K$1:$K$84,1,FALSE)</f>
        <v>2009</v>
      </c>
      <c r="Y586" s="23">
        <v>9.3665028699243588E-3</v>
      </c>
      <c r="Z586">
        <v>0</v>
      </c>
      <c r="AA586">
        <v>13.020371826239323</v>
      </c>
      <c r="AB586">
        <v>9.3768689333943467</v>
      </c>
      <c r="AC586">
        <v>1.3885628474414498</v>
      </c>
      <c r="AD586">
        <v>1</v>
      </c>
      <c r="AE586">
        <v>0</v>
      </c>
      <c r="AF586">
        <v>0</v>
      </c>
      <c r="AG586">
        <v>1</v>
      </c>
      <c r="AH586">
        <v>0</v>
      </c>
      <c r="AI586">
        <v>0</v>
      </c>
      <c r="AJ586">
        <v>0</v>
      </c>
    </row>
    <row r="587" spans="1:36" x14ac:dyDescent="0.25">
      <c r="A587" t="s">
        <v>4552</v>
      </c>
      <c r="B587" t="s">
        <v>4553</v>
      </c>
      <c r="C587">
        <v>51378.780487804877</v>
      </c>
      <c r="D587">
        <v>177144.6893787575</v>
      </c>
      <c r="E587">
        <v>14747.996086105675</v>
      </c>
      <c r="F587">
        <v>9629.0652920962202</v>
      </c>
      <c r="G587">
        <v>505677.4869109948</v>
      </c>
      <c r="H587">
        <v>6309.0761334473909</v>
      </c>
      <c r="I587">
        <v>106002.55717255716</v>
      </c>
      <c r="J587" s="17">
        <v>145306.15625</v>
      </c>
      <c r="K587">
        <v>112759.03992395438</v>
      </c>
      <c r="L587">
        <v>104490.66250000001</v>
      </c>
      <c r="M587">
        <v>107398.5</v>
      </c>
      <c r="N587">
        <v>55040.261052631577</v>
      </c>
      <c r="O587">
        <v>116323.68926569579</v>
      </c>
      <c r="P587">
        <v>505677.4869109948</v>
      </c>
      <c r="Q587">
        <v>6309.0761334473909</v>
      </c>
      <c r="R587">
        <v>105246.60983627859</v>
      </c>
      <c r="S587">
        <v>134249.61428374599</v>
      </c>
      <c r="T587">
        <v>115.41038212526553</v>
      </c>
      <c r="U587">
        <v>137668888</v>
      </c>
      <c r="V587">
        <v>6239.6799999999994</v>
      </c>
      <c r="W587" s="22" t="str">
        <f t="shared" si="9"/>
        <v>9026</v>
      </c>
      <c r="X587" s="22" t="e">
        <f>VLOOKUP(W587,Ponder2015!$K$1:$K$84,1,FALSE)</f>
        <v>#N/A</v>
      </c>
      <c r="Y587" s="23">
        <v>9.2764511630249024E-3</v>
      </c>
      <c r="Z587">
        <v>0</v>
      </c>
      <c r="AA587">
        <v>80.150798027330779</v>
      </c>
      <c r="AB587">
        <v>4.8046914546475721</v>
      </c>
      <c r="AC587">
        <v>16.681778379296553</v>
      </c>
      <c r="AD587">
        <v>1</v>
      </c>
      <c r="AE587">
        <v>0</v>
      </c>
      <c r="AF587">
        <v>1</v>
      </c>
      <c r="AG587">
        <v>0</v>
      </c>
      <c r="AH587">
        <v>0</v>
      </c>
      <c r="AI587">
        <v>0</v>
      </c>
      <c r="AJ587">
        <v>0</v>
      </c>
    </row>
    <row r="588" spans="1:36" x14ac:dyDescent="0.25">
      <c r="A588" t="s">
        <v>3481</v>
      </c>
      <c r="B588" t="s">
        <v>308</v>
      </c>
      <c r="C588">
        <v>27516.653179190751</v>
      </c>
      <c r="D588">
        <v>14149.764676740155</v>
      </c>
      <c r="E588">
        <v>24205.836696678049</v>
      </c>
      <c r="F588">
        <v>1342.8691312679655</v>
      </c>
      <c r="G588">
        <v>10272.608520900321</v>
      </c>
      <c r="H588">
        <v>11235.331444759207</v>
      </c>
      <c r="I588">
        <v>21407.570621468927</v>
      </c>
      <c r="J588" s="17">
        <v>62883.347457627118</v>
      </c>
      <c r="K588">
        <v>13852.228748068006</v>
      </c>
      <c r="L588">
        <v>4588.5963114754095</v>
      </c>
      <c r="M588">
        <v>26047.146268656717</v>
      </c>
      <c r="N588">
        <v>15781.762988599348</v>
      </c>
      <c r="O588">
        <v>19440.309670452665</v>
      </c>
      <c r="P588">
        <v>62883.347457627118</v>
      </c>
      <c r="Q588">
        <v>1342.8691312679655</v>
      </c>
      <c r="R588">
        <v>14965.763832669752</v>
      </c>
      <c r="S588">
        <v>15939.704982836593</v>
      </c>
      <c r="T588">
        <v>81.993061083092499</v>
      </c>
      <c r="U588">
        <v>136422739.42500001</v>
      </c>
      <c r="V588">
        <v>21608.84</v>
      </c>
      <c r="W588" s="22" t="str">
        <f t="shared" si="9"/>
        <v>8421</v>
      </c>
      <c r="X588" s="22" t="e">
        <f>VLOOKUP(W588,Ponder2015!$K$1:$K$84,1,FALSE)</f>
        <v>#N/A</v>
      </c>
      <c r="Y588" s="23">
        <v>9.1924827619882035E-3</v>
      </c>
      <c r="Z588">
        <v>0</v>
      </c>
      <c r="AA588">
        <v>46.827606647158035</v>
      </c>
      <c r="AB588">
        <v>4.2018134296864229</v>
      </c>
      <c r="AC588">
        <v>11.144618253707836</v>
      </c>
      <c r="AD588">
        <v>1</v>
      </c>
      <c r="AE588">
        <v>0</v>
      </c>
      <c r="AF588">
        <v>1</v>
      </c>
      <c r="AG588">
        <v>0</v>
      </c>
      <c r="AH588">
        <v>0</v>
      </c>
      <c r="AI588">
        <v>0</v>
      </c>
      <c r="AJ588">
        <v>0</v>
      </c>
    </row>
    <row r="589" spans="1:36" x14ac:dyDescent="0.25">
      <c r="A589" s="16" t="s">
        <v>1529</v>
      </c>
      <c r="B589" s="16" t="s">
        <v>1530</v>
      </c>
      <c r="C589" s="20">
        <v>1879.8367593712212</v>
      </c>
      <c r="D589" s="20">
        <v>752.40872058823527</v>
      </c>
      <c r="E589" s="20">
        <v>1404.7209302325582</v>
      </c>
      <c r="F589" s="20"/>
      <c r="G589" s="20"/>
      <c r="H589" s="20">
        <v>973.98311113724219</v>
      </c>
      <c r="I589" s="20">
        <v>741.67452124476358</v>
      </c>
      <c r="J589" s="21"/>
      <c r="K589" s="20">
        <v>1759.6203883495145</v>
      </c>
      <c r="L589" s="20"/>
      <c r="M589" s="20">
        <v>2680195</v>
      </c>
      <c r="N589" s="20"/>
      <c r="O589">
        <v>383958.17777584621</v>
      </c>
      <c r="P589">
        <v>2680195</v>
      </c>
      <c r="Q589">
        <v>741.67452124476358</v>
      </c>
      <c r="R589">
        <v>1404.7209302325582</v>
      </c>
      <c r="S589">
        <v>1012545.3677237122</v>
      </c>
      <c r="T589">
        <v>263.71241096858046</v>
      </c>
      <c r="U589" s="22">
        <v>135925965</v>
      </c>
      <c r="V589" s="22">
        <v>152805</v>
      </c>
      <c r="W589" s="22" t="str">
        <f t="shared" si="9"/>
        <v>3505</v>
      </c>
      <c r="X589" s="22" t="e">
        <f>VLOOKUP(W589,Ponder2015!$K$1:$K$84,1,FALSE)</f>
        <v>#N/A</v>
      </c>
      <c r="Y589" s="23">
        <v>9.159008941145309E-3</v>
      </c>
      <c r="Z589">
        <v>5</v>
      </c>
      <c r="AA589">
        <v>3613.7077966515394</v>
      </c>
      <c r="AB589">
        <v>1907.9910766021555</v>
      </c>
      <c r="AC589">
        <v>1.8939856904818488</v>
      </c>
      <c r="AD589">
        <v>1</v>
      </c>
      <c r="AE589">
        <v>0</v>
      </c>
      <c r="AF589">
        <v>0</v>
      </c>
      <c r="AG589">
        <v>1</v>
      </c>
      <c r="AH589">
        <v>0</v>
      </c>
      <c r="AI589">
        <v>0</v>
      </c>
      <c r="AJ589">
        <v>0</v>
      </c>
    </row>
    <row r="590" spans="1:36" x14ac:dyDescent="0.25">
      <c r="A590" t="s">
        <v>3445</v>
      </c>
      <c r="B590" t="s">
        <v>3446</v>
      </c>
      <c r="C590">
        <v>1244.3806955401706</v>
      </c>
      <c r="D590">
        <v>1645.8719635183725</v>
      </c>
      <c r="E590">
        <v>1404.0096635030197</v>
      </c>
      <c r="G590">
        <v>1834.5488583541912</v>
      </c>
      <c r="H590">
        <v>1483.664136622391</v>
      </c>
      <c r="I590">
        <v>2362.1743421052633</v>
      </c>
      <c r="J590" s="17">
        <v>1452.5252760023243</v>
      </c>
      <c r="K590">
        <v>11517.331514897189</v>
      </c>
      <c r="M590">
        <v>7454.041666666667</v>
      </c>
      <c r="N590">
        <v>955.5</v>
      </c>
      <c r="O590">
        <v>3135.4048117209591</v>
      </c>
      <c r="P590">
        <v>11517.331514897189</v>
      </c>
      <c r="Q590">
        <v>955.5</v>
      </c>
      <c r="R590">
        <v>1564.7680500703818</v>
      </c>
      <c r="S590">
        <v>3500.8277808996713</v>
      </c>
      <c r="T590">
        <v>111.65473012647892</v>
      </c>
      <c r="U590">
        <v>135262059</v>
      </c>
      <c r="V590">
        <v>70191</v>
      </c>
      <c r="W590" s="22" t="str">
        <f t="shared" si="9"/>
        <v>8418</v>
      </c>
      <c r="X590" s="22" t="e">
        <f>VLOOKUP(W590,Ponder2015!$K$1:$K$84,1,FALSE)</f>
        <v>#N/A</v>
      </c>
      <c r="Y590" s="23">
        <v>9.1142734044869517E-3</v>
      </c>
      <c r="Z590">
        <v>2</v>
      </c>
      <c r="AA590">
        <v>12.053722150598837</v>
      </c>
      <c r="AB590">
        <v>7.3604081540258637</v>
      </c>
      <c r="AC590">
        <v>1.6376431711882593</v>
      </c>
      <c r="AD590">
        <v>1</v>
      </c>
      <c r="AE590">
        <v>0</v>
      </c>
      <c r="AF590">
        <v>0</v>
      </c>
      <c r="AG590">
        <v>1</v>
      </c>
      <c r="AH590">
        <v>0</v>
      </c>
      <c r="AI590">
        <v>0</v>
      </c>
      <c r="AJ590">
        <v>0</v>
      </c>
    </row>
    <row r="591" spans="1:36" x14ac:dyDescent="0.25">
      <c r="A591" t="s">
        <v>2750</v>
      </c>
      <c r="B591" t="s">
        <v>2751</v>
      </c>
      <c r="C591">
        <v>473.6749585406302</v>
      </c>
      <c r="D591">
        <v>241.16661984779611</v>
      </c>
      <c r="E591">
        <v>245.88411812652831</v>
      </c>
      <c r="G591">
        <v>4550.41095890411</v>
      </c>
      <c r="H591">
        <v>326.47384824705733</v>
      </c>
      <c r="J591" s="17">
        <v>449.18315789473684</v>
      </c>
      <c r="K591">
        <v>987.58343634116193</v>
      </c>
      <c r="L591">
        <v>355.26315789473682</v>
      </c>
      <c r="M591">
        <v>445.01864769666412</v>
      </c>
      <c r="N591">
        <v>192.70678612526714</v>
      </c>
      <c r="O591">
        <v>826.73656896186878</v>
      </c>
      <c r="P591">
        <v>4550.41095890411</v>
      </c>
      <c r="Q591">
        <v>192.70678612526714</v>
      </c>
      <c r="R591">
        <v>400.14090279570047</v>
      </c>
      <c r="S591">
        <v>1327.4602230904081</v>
      </c>
      <c r="T591">
        <v>160.56628833502512</v>
      </c>
      <c r="U591">
        <v>134498637</v>
      </c>
      <c r="V591">
        <v>557927</v>
      </c>
      <c r="W591" s="22" t="str">
        <f t="shared" si="9"/>
        <v>7009</v>
      </c>
      <c r="X591" s="22" t="e">
        <f>VLOOKUP(W591,Ponder2015!$K$1:$K$84,1,FALSE)</f>
        <v>#N/A</v>
      </c>
      <c r="Y591" s="23">
        <v>9.0628322473550755E-3</v>
      </c>
      <c r="Z591">
        <v>2</v>
      </c>
      <c r="AA591">
        <v>23.613132938381113</v>
      </c>
      <c r="AB591">
        <v>11.372021523196814</v>
      </c>
      <c r="AC591">
        <v>2.0764235180363229</v>
      </c>
      <c r="AD591">
        <v>1</v>
      </c>
      <c r="AE591">
        <v>0</v>
      </c>
      <c r="AF591">
        <v>0</v>
      </c>
      <c r="AG591">
        <v>1</v>
      </c>
      <c r="AH591">
        <v>0</v>
      </c>
      <c r="AI591">
        <v>0</v>
      </c>
      <c r="AJ591">
        <v>0</v>
      </c>
    </row>
    <row r="592" spans="1:36" x14ac:dyDescent="0.25">
      <c r="A592" t="s">
        <v>2098</v>
      </c>
      <c r="B592" t="s">
        <v>2099</v>
      </c>
      <c r="C592">
        <v>920.3044130626655</v>
      </c>
      <c r="D592">
        <v>351.95493384213364</v>
      </c>
      <c r="E592">
        <v>431.33627342888644</v>
      </c>
      <c r="F592">
        <v>3136.9478827361563</v>
      </c>
      <c r="G592">
        <v>881.29852579852582</v>
      </c>
      <c r="H592">
        <v>619.21229338842977</v>
      </c>
      <c r="I592">
        <v>603.82925004675519</v>
      </c>
      <c r="J592" s="17">
        <v>708.87920661413659</v>
      </c>
      <c r="K592">
        <v>699.27188909958807</v>
      </c>
      <c r="L592">
        <v>560.52899969094472</v>
      </c>
      <c r="M592">
        <v>473.9224010400323</v>
      </c>
      <c r="N592">
        <v>495.89108616629704</v>
      </c>
      <c r="O592">
        <v>823.6147629095459</v>
      </c>
      <c r="P592">
        <v>3136.9478827361563</v>
      </c>
      <c r="Q592">
        <v>351.95493384213364</v>
      </c>
      <c r="R592">
        <v>611.52077171759242</v>
      </c>
      <c r="S592">
        <v>748.2187909423983</v>
      </c>
      <c r="T592">
        <v>90.845723587955163</v>
      </c>
      <c r="U592">
        <v>133942107</v>
      </c>
      <c r="V592">
        <v>240492</v>
      </c>
      <c r="W592" s="22" t="str">
        <f t="shared" si="9"/>
        <v>4820</v>
      </c>
      <c r="X592" s="22" t="e">
        <f>VLOOKUP(W592,Ponder2015!$K$1:$K$84,1,FALSE)</f>
        <v>#N/A</v>
      </c>
      <c r="Y592" s="23">
        <v>9.0253319563252075E-3</v>
      </c>
      <c r="Z592">
        <v>0</v>
      </c>
      <c r="AA592">
        <v>8.9129248693618468</v>
      </c>
      <c r="AB592">
        <v>5.1297486983562939</v>
      </c>
      <c r="AC592">
        <v>1.737497369455502</v>
      </c>
      <c r="AD592">
        <v>1</v>
      </c>
      <c r="AE592">
        <v>1</v>
      </c>
      <c r="AF592">
        <v>0</v>
      </c>
      <c r="AG592">
        <v>1</v>
      </c>
      <c r="AH592">
        <v>0</v>
      </c>
      <c r="AI592">
        <v>0</v>
      </c>
      <c r="AJ592">
        <v>0</v>
      </c>
    </row>
    <row r="593" spans="1:36" x14ac:dyDescent="0.25">
      <c r="A593" t="s">
        <v>1764</v>
      </c>
      <c r="B593" t="s">
        <v>1765</v>
      </c>
      <c r="C593">
        <v>325.84089827354939</v>
      </c>
      <c r="D593">
        <v>269.81421800947868</v>
      </c>
      <c r="E593">
        <v>1054.1833060556464</v>
      </c>
      <c r="F593">
        <v>993.7945273631841</v>
      </c>
      <c r="G593">
        <v>1049.5065392354124</v>
      </c>
      <c r="H593">
        <v>382.79987638658469</v>
      </c>
      <c r="I593">
        <v>354.63566905573725</v>
      </c>
      <c r="J593" s="17">
        <v>765.44672155778596</v>
      </c>
      <c r="K593">
        <v>440.31377289677499</v>
      </c>
      <c r="L593">
        <v>609.72923697423653</v>
      </c>
      <c r="M593">
        <v>397.11268472906403</v>
      </c>
      <c r="N593">
        <v>530.4513700692562</v>
      </c>
      <c r="O593">
        <v>597.80240171722596</v>
      </c>
      <c r="P593">
        <v>1054.1833060556464</v>
      </c>
      <c r="Q593">
        <v>269.81421800947868</v>
      </c>
      <c r="R593">
        <v>485.38257148301557</v>
      </c>
      <c r="S593">
        <v>294.4775704684651</v>
      </c>
      <c r="T593">
        <v>49.260017962885279</v>
      </c>
      <c r="U593">
        <v>132923123</v>
      </c>
      <c r="V593">
        <v>278381</v>
      </c>
      <c r="W593" s="22" t="str">
        <f t="shared" si="9"/>
        <v>3926</v>
      </c>
      <c r="X593" s="22" t="e">
        <f>VLOOKUP(W593,Ponder2015!$K$1:$K$84,1,FALSE)</f>
        <v>#N/A</v>
      </c>
      <c r="Y593" s="23">
        <v>8.9566704348352996E-3</v>
      </c>
      <c r="Z593">
        <v>0</v>
      </c>
      <c r="AA593">
        <v>3.9070709980843654</v>
      </c>
      <c r="AB593">
        <v>2.1718606476428342</v>
      </c>
      <c r="AC593">
        <v>1.7989510525570742</v>
      </c>
      <c r="AD593">
        <v>1</v>
      </c>
      <c r="AE593">
        <v>1</v>
      </c>
      <c r="AF593">
        <v>1</v>
      </c>
      <c r="AG593">
        <v>1</v>
      </c>
      <c r="AH593">
        <v>0</v>
      </c>
      <c r="AI593">
        <v>0</v>
      </c>
      <c r="AJ593">
        <v>0</v>
      </c>
    </row>
    <row r="594" spans="1:36" x14ac:dyDescent="0.25">
      <c r="A594" t="s">
        <v>1921</v>
      </c>
      <c r="B594" t="s">
        <v>308</v>
      </c>
      <c r="C594">
        <v>87.32131039046989</v>
      </c>
      <c r="F594">
        <v>265.01766784452298</v>
      </c>
      <c r="H594">
        <v>145.92338111715273</v>
      </c>
      <c r="K594">
        <v>363.7683695449831</v>
      </c>
      <c r="L594">
        <v>320.58386853041179</v>
      </c>
      <c r="M594">
        <v>345.2903798532916</v>
      </c>
      <c r="N594">
        <v>245.1212877049453</v>
      </c>
      <c r="O594">
        <v>253.2894664265396</v>
      </c>
      <c r="P594">
        <v>363.7683695449831</v>
      </c>
      <c r="Q594">
        <v>87.32131039046989</v>
      </c>
      <c r="R594">
        <v>265.01766784452298</v>
      </c>
      <c r="S594">
        <v>103.66248727234397</v>
      </c>
      <c r="T594">
        <v>40.92648965424258</v>
      </c>
      <c r="U594">
        <v>132482631</v>
      </c>
      <c r="V594">
        <v>421806</v>
      </c>
      <c r="W594" s="22" t="str">
        <f t="shared" si="9"/>
        <v>4408</v>
      </c>
      <c r="X594" s="22" t="e">
        <f>VLOOKUP(W594,Ponder2015!$K$1:$K$84,1,FALSE)</f>
        <v>#N/A</v>
      </c>
      <c r="Y594" s="23">
        <v>8.9269890552217505E-3</v>
      </c>
      <c r="Z594">
        <v>5</v>
      </c>
      <c r="AA594">
        <v>4.165860176838164</v>
      </c>
      <c r="AB594">
        <v>1.3726193144164029</v>
      </c>
      <c r="AC594">
        <v>3.0349712648545708</v>
      </c>
      <c r="AD594">
        <v>1</v>
      </c>
      <c r="AE594">
        <v>1</v>
      </c>
      <c r="AF594">
        <v>1</v>
      </c>
      <c r="AG594">
        <v>1</v>
      </c>
      <c r="AH594">
        <v>0</v>
      </c>
      <c r="AI594">
        <v>0</v>
      </c>
      <c r="AJ594">
        <v>0</v>
      </c>
    </row>
    <row r="595" spans="1:36" x14ac:dyDescent="0.25">
      <c r="A595" t="s">
        <v>4651</v>
      </c>
      <c r="B595" t="s">
        <v>4652</v>
      </c>
      <c r="C595">
        <v>972.46779489770142</v>
      </c>
      <c r="E595">
        <v>2694.9338235294117</v>
      </c>
      <c r="G595">
        <v>1212.357724719101</v>
      </c>
      <c r="H595">
        <v>790.63558886949374</v>
      </c>
      <c r="I595">
        <v>1094.8529411764705</v>
      </c>
      <c r="J595" s="17">
        <v>585.17321533923302</v>
      </c>
      <c r="K595">
        <v>2419.1439847975444</v>
      </c>
      <c r="M595">
        <v>817.00621899755686</v>
      </c>
      <c r="N595">
        <v>1390.0256226909785</v>
      </c>
      <c r="O595">
        <v>1330.7329905574989</v>
      </c>
      <c r="P595">
        <v>2694.9338235294117</v>
      </c>
      <c r="Q595">
        <v>585.17321533923302</v>
      </c>
      <c r="R595">
        <v>1094.8529411764705</v>
      </c>
      <c r="S595">
        <v>738.12971848785583</v>
      </c>
      <c r="T595">
        <v>55.467905562228751</v>
      </c>
      <c r="U595">
        <v>131243675</v>
      </c>
      <c r="V595">
        <v>116069</v>
      </c>
      <c r="W595" s="22" t="str">
        <f t="shared" si="9"/>
        <v>9401</v>
      </c>
      <c r="X595" s="22" t="e">
        <f>VLOOKUP(W595,Ponder2015!$K$1:$K$84,1,FALSE)</f>
        <v>#N/A</v>
      </c>
      <c r="Y595" s="23">
        <v>8.843505306684922E-3</v>
      </c>
      <c r="Z595">
        <v>3</v>
      </c>
      <c r="AA595">
        <v>4.6053608621972231</v>
      </c>
      <c r="AB595">
        <v>2.4614573539288114</v>
      </c>
      <c r="AC595">
        <v>1.870989499308797</v>
      </c>
      <c r="AD595">
        <v>1</v>
      </c>
      <c r="AE595">
        <v>1</v>
      </c>
      <c r="AF595">
        <v>1</v>
      </c>
      <c r="AG595">
        <v>1</v>
      </c>
      <c r="AH595">
        <v>0</v>
      </c>
      <c r="AI595">
        <v>0</v>
      </c>
      <c r="AJ595">
        <v>0</v>
      </c>
    </row>
    <row r="596" spans="1:36" x14ac:dyDescent="0.25">
      <c r="A596" t="s">
        <v>3744</v>
      </c>
      <c r="B596" t="s">
        <v>308</v>
      </c>
      <c r="C596">
        <v>330.00602140945585</v>
      </c>
      <c r="D596">
        <v>714.25105957754727</v>
      </c>
      <c r="G596">
        <v>328.38331040806969</v>
      </c>
      <c r="H596">
        <v>2146.7827767354597</v>
      </c>
      <c r="J596" s="17">
        <v>373.30268752507021</v>
      </c>
      <c r="K596">
        <v>720.95835638087715</v>
      </c>
      <c r="L596">
        <v>186.86785571142283</v>
      </c>
      <c r="M596">
        <v>290.39786076867296</v>
      </c>
      <c r="N596">
        <v>3086</v>
      </c>
      <c r="O596">
        <v>908.54999205739728</v>
      </c>
      <c r="P596">
        <v>3086</v>
      </c>
      <c r="Q596">
        <v>186.86785571142283</v>
      </c>
      <c r="R596">
        <v>373.30268752507021</v>
      </c>
      <c r="S596">
        <v>1012.9279964473853</v>
      </c>
      <c r="T596">
        <v>111.488416190905</v>
      </c>
      <c r="U596">
        <v>131213808</v>
      </c>
      <c r="V596">
        <v>183382</v>
      </c>
      <c r="W596" s="22" t="str">
        <f t="shared" si="9"/>
        <v>8465</v>
      </c>
      <c r="X596" s="22" t="e">
        <f>VLOOKUP(W596,Ponder2015!$K$1:$K$84,1,FALSE)</f>
        <v>#N/A</v>
      </c>
      <c r="Y596" s="23">
        <v>8.8414927984783766E-3</v>
      </c>
      <c r="Z596">
        <v>3</v>
      </c>
      <c r="AA596">
        <v>16.514343723008533</v>
      </c>
      <c r="AB596">
        <v>8.2667500211681464</v>
      </c>
      <c r="AC596">
        <v>1.9976827266726698</v>
      </c>
      <c r="AD596">
        <v>1</v>
      </c>
      <c r="AE596">
        <v>0</v>
      </c>
      <c r="AF596">
        <v>0</v>
      </c>
      <c r="AG596">
        <v>1</v>
      </c>
      <c r="AH596">
        <v>0</v>
      </c>
      <c r="AI596">
        <v>0</v>
      </c>
      <c r="AJ596">
        <v>0</v>
      </c>
    </row>
    <row r="597" spans="1:36" x14ac:dyDescent="0.25">
      <c r="A597" t="s">
        <v>3967</v>
      </c>
      <c r="B597" t="s">
        <v>2502</v>
      </c>
      <c r="C597">
        <v>59.648514851485146</v>
      </c>
      <c r="D597">
        <v>3215.4838597709127</v>
      </c>
      <c r="E597">
        <v>11543.216623758735</v>
      </c>
      <c r="F597">
        <v>3493.9684684684685</v>
      </c>
      <c r="G597">
        <v>6086.6001311045557</v>
      </c>
      <c r="H597">
        <v>5248.3447042640992</v>
      </c>
      <c r="I597">
        <v>7393.9575856443716</v>
      </c>
      <c r="J597" s="17">
        <v>314846.5</v>
      </c>
      <c r="K597">
        <v>105998.44660194175</v>
      </c>
      <c r="M597">
        <v>4727.2920069289776</v>
      </c>
      <c r="N597">
        <v>23645.938848920865</v>
      </c>
      <c r="O597">
        <v>44205.399758695843</v>
      </c>
      <c r="P597">
        <v>314846.5</v>
      </c>
      <c r="Q597">
        <v>59.648514851485146</v>
      </c>
      <c r="R597">
        <v>6086.6001311045557</v>
      </c>
      <c r="S597">
        <v>94723.405188000761</v>
      </c>
      <c r="T597">
        <v>214.28016872388378</v>
      </c>
      <c r="U597">
        <v>131069901</v>
      </c>
      <c r="V597">
        <v>20007.5</v>
      </c>
      <c r="W597" s="22" t="str">
        <f t="shared" si="9"/>
        <v>8504</v>
      </c>
      <c r="X597" s="22" t="e">
        <f>VLOOKUP(W597,Ponder2015!$K$1:$K$84,1,FALSE)</f>
        <v>#N/A</v>
      </c>
      <c r="Y597" s="23">
        <v>8.8317960087613175E-3</v>
      </c>
      <c r="Z597">
        <v>1</v>
      </c>
      <c r="AA597">
        <v>5278.3627686944974</v>
      </c>
      <c r="AB597">
        <v>51.727810800487688</v>
      </c>
      <c r="AC597">
        <v>102.04110104432901</v>
      </c>
      <c r="AD597">
        <v>1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</row>
    <row r="598" spans="1:36" x14ac:dyDescent="0.25">
      <c r="A598" s="16" t="s">
        <v>1113</v>
      </c>
      <c r="B598" s="16" t="s">
        <v>1114</v>
      </c>
      <c r="C598" s="20">
        <v>591.05638888888893</v>
      </c>
      <c r="D598" s="20"/>
      <c r="E598" s="20">
        <v>601.68426732673265</v>
      </c>
      <c r="F598" s="20"/>
      <c r="G598" s="20">
        <v>591.91666666666663</v>
      </c>
      <c r="H598" s="20">
        <v>577.11874999999998</v>
      </c>
      <c r="I598" s="20">
        <v>1540.3181818181818</v>
      </c>
      <c r="J598" s="21"/>
      <c r="K598" s="20">
        <v>1254.6913314360434</v>
      </c>
      <c r="L598" s="20">
        <v>413.73276857912975</v>
      </c>
      <c r="M598" s="20">
        <v>565.32026731996734</v>
      </c>
      <c r="N598" s="20">
        <v>562.31833333333338</v>
      </c>
      <c r="O598">
        <v>744.2396617076605</v>
      </c>
      <c r="P598">
        <v>1540.3181818181818</v>
      </c>
      <c r="Q598">
        <v>413.73276857912975</v>
      </c>
      <c r="R598">
        <v>591.05638888888893</v>
      </c>
      <c r="S598">
        <v>381.3730281180903</v>
      </c>
      <c r="T598">
        <v>51.243308807680123</v>
      </c>
      <c r="U598" s="22">
        <v>129895709</v>
      </c>
      <c r="V598" s="22">
        <v>213371.25</v>
      </c>
      <c r="W598" s="22" t="str">
        <f t="shared" si="9"/>
        <v>2811</v>
      </c>
      <c r="X598" s="22" t="e">
        <f>VLOOKUP(W598,Ponder2015!$K$1:$K$84,1,FALSE)</f>
        <v>#N/A</v>
      </c>
      <c r="Y598" s="23">
        <v>8.7526762097838266E-3</v>
      </c>
      <c r="Z598">
        <v>3</v>
      </c>
      <c r="AA598">
        <v>3.7229784508199604</v>
      </c>
      <c r="AB598">
        <v>2.6060426902986102</v>
      </c>
      <c r="AC598">
        <v>1.428594575476186</v>
      </c>
      <c r="AD598">
        <v>1</v>
      </c>
      <c r="AE598">
        <v>1</v>
      </c>
      <c r="AF598">
        <v>1</v>
      </c>
      <c r="AG598">
        <v>1</v>
      </c>
      <c r="AH598">
        <v>0</v>
      </c>
      <c r="AI598">
        <v>0</v>
      </c>
      <c r="AJ598">
        <v>0</v>
      </c>
    </row>
    <row r="599" spans="1:36" x14ac:dyDescent="0.25">
      <c r="A599" t="s">
        <v>2946</v>
      </c>
      <c r="B599" t="s">
        <v>2947</v>
      </c>
      <c r="C599">
        <v>256</v>
      </c>
      <c r="L599">
        <v>220</v>
      </c>
      <c r="M599">
        <v>12149.50743801653</v>
      </c>
      <c r="O599">
        <v>4208.5024793388429</v>
      </c>
      <c r="P599">
        <v>12149.50743801653</v>
      </c>
      <c r="Q599">
        <v>220</v>
      </c>
      <c r="R599">
        <v>256</v>
      </c>
      <c r="S599">
        <v>6877.1355821524785</v>
      </c>
      <c r="T599">
        <v>163.41051516340983</v>
      </c>
      <c r="U599">
        <v>129734972</v>
      </c>
      <c r="V599">
        <v>211655</v>
      </c>
      <c r="W599" s="22" t="str">
        <f t="shared" si="9"/>
        <v>7306</v>
      </c>
      <c r="X599" s="22" t="e">
        <f>VLOOKUP(W599,Ponder2015!$K$1:$K$84,1,FALSE)</f>
        <v>#N/A</v>
      </c>
      <c r="Y599" s="23">
        <v>8.7418453753647166E-3</v>
      </c>
      <c r="Z599">
        <v>9</v>
      </c>
      <c r="AA599">
        <v>55.225033809166042</v>
      </c>
      <c r="AB599">
        <v>47.459013429752069</v>
      </c>
      <c r="AC599">
        <v>1.1636363636363636</v>
      </c>
      <c r="AD599">
        <v>0</v>
      </c>
      <c r="AE599">
        <v>0</v>
      </c>
      <c r="AF599">
        <v>0</v>
      </c>
      <c r="AG599">
        <v>1</v>
      </c>
      <c r="AH599">
        <v>0</v>
      </c>
      <c r="AI599">
        <v>0</v>
      </c>
      <c r="AJ599">
        <v>0</v>
      </c>
    </row>
    <row r="600" spans="1:36" x14ac:dyDescent="0.25">
      <c r="A600" t="s">
        <v>3667</v>
      </c>
      <c r="B600" t="s">
        <v>308</v>
      </c>
      <c r="D600">
        <v>1254.8119032463399</v>
      </c>
      <c r="E600">
        <v>4802.2193396226412</v>
      </c>
      <c r="F600">
        <v>2474.3298616157981</v>
      </c>
      <c r="G600">
        <v>20532.577675489065</v>
      </c>
      <c r="H600">
        <v>975.57623392466837</v>
      </c>
      <c r="I600">
        <v>487199.57160342718</v>
      </c>
      <c r="J600" s="17">
        <v>7462.0254681647939</v>
      </c>
      <c r="K600">
        <v>1932.9899175068745</v>
      </c>
      <c r="L600">
        <v>921.41451878620398</v>
      </c>
      <c r="M600">
        <v>1040.9457105085755</v>
      </c>
      <c r="N600">
        <v>2213.8738520187144</v>
      </c>
      <c r="O600">
        <v>48255.485098573728</v>
      </c>
      <c r="P600">
        <v>487199.57160342718</v>
      </c>
      <c r="Q600">
        <v>921.41451878620398</v>
      </c>
      <c r="R600">
        <v>2213.8738520187144</v>
      </c>
      <c r="S600">
        <v>145694.35852443197</v>
      </c>
      <c r="T600">
        <v>301.92289690346149</v>
      </c>
      <c r="U600">
        <v>129453683</v>
      </c>
      <c r="V600">
        <v>75798.25</v>
      </c>
      <c r="W600" s="22" t="str">
        <f t="shared" si="9"/>
        <v>8443</v>
      </c>
      <c r="X600" s="22" t="e">
        <f>VLOOKUP(W600,Ponder2015!$K$1:$K$84,1,FALSE)</f>
        <v>#N/A</v>
      </c>
      <c r="Y600" s="23">
        <v>8.7228914656680232E-3</v>
      </c>
      <c r="Z600">
        <v>1</v>
      </c>
      <c r="AA600">
        <v>528.75178507630199</v>
      </c>
      <c r="AB600">
        <v>220.06654586898694</v>
      </c>
      <c r="AC600">
        <v>2.4026904361514627</v>
      </c>
      <c r="AD600">
        <v>1</v>
      </c>
      <c r="AE600">
        <v>0</v>
      </c>
      <c r="AF600">
        <v>0</v>
      </c>
      <c r="AG600">
        <v>1</v>
      </c>
      <c r="AH600">
        <v>0</v>
      </c>
      <c r="AI600">
        <v>0</v>
      </c>
      <c r="AJ600">
        <v>0</v>
      </c>
    </row>
    <row r="601" spans="1:36" x14ac:dyDescent="0.25">
      <c r="A601" s="16" t="s">
        <v>1360</v>
      </c>
      <c r="B601" s="16" t="s">
        <v>1361</v>
      </c>
      <c r="C601" s="20">
        <v>1701.1922596754057</v>
      </c>
      <c r="D601" s="20"/>
      <c r="E601" s="20">
        <v>49725.670886075946</v>
      </c>
      <c r="F601" s="20">
        <v>11807.404096834265</v>
      </c>
      <c r="G601" s="20"/>
      <c r="H601" s="20">
        <v>14637.122314049588</v>
      </c>
      <c r="I601" s="20">
        <v>77507.822580645166</v>
      </c>
      <c r="J601" s="21">
        <v>7092.8363688927438</v>
      </c>
      <c r="K601" s="20">
        <v>153062.29545454544</v>
      </c>
      <c r="L601" s="20">
        <v>115465.62096774194</v>
      </c>
      <c r="M601" s="20">
        <v>101757.84848484848</v>
      </c>
      <c r="N601" s="20">
        <v>74319.294117647063</v>
      </c>
      <c r="O601">
        <v>60707.710753095613</v>
      </c>
      <c r="P601">
        <v>153062.29545454544</v>
      </c>
      <c r="Q601">
        <v>1701.1922596754057</v>
      </c>
      <c r="R601">
        <v>62022.482501861508</v>
      </c>
      <c r="S601">
        <v>52356.787847254855</v>
      </c>
      <c r="T601">
        <v>86.244049063545148</v>
      </c>
      <c r="U601" s="22">
        <v>128845059</v>
      </c>
      <c r="V601" s="22">
        <v>6411</v>
      </c>
      <c r="W601" s="22" t="str">
        <f t="shared" si="9"/>
        <v>3004</v>
      </c>
      <c r="X601" s="22" t="str">
        <f>VLOOKUP(W601,Ponder2015!$K$1:$K$84,1,FALSE)</f>
        <v>3004</v>
      </c>
      <c r="Y601" s="23">
        <v>8.6818809592662805E-3</v>
      </c>
      <c r="Z601">
        <v>2</v>
      </c>
      <c r="AA601">
        <v>89.9735433100021</v>
      </c>
      <c r="AB601">
        <v>2.4678518059955357</v>
      </c>
      <c r="AC601">
        <v>36.458244004528709</v>
      </c>
      <c r="AD601">
        <v>1</v>
      </c>
      <c r="AE601">
        <v>0</v>
      </c>
      <c r="AF601">
        <v>1</v>
      </c>
      <c r="AG601">
        <v>0</v>
      </c>
      <c r="AH601">
        <v>0</v>
      </c>
      <c r="AI601">
        <v>0</v>
      </c>
      <c r="AJ601">
        <v>0</v>
      </c>
    </row>
    <row r="602" spans="1:36" x14ac:dyDescent="0.25">
      <c r="A602" s="16" t="s">
        <v>752</v>
      </c>
      <c r="B602" s="16" t="s">
        <v>753</v>
      </c>
      <c r="C602" s="20">
        <v>331.06450852749714</v>
      </c>
      <c r="D602" s="20"/>
      <c r="E602" s="20"/>
      <c r="F602" s="20"/>
      <c r="G602" s="20">
        <v>85.726063509565719</v>
      </c>
      <c r="H602" s="20">
        <v>148.95736565519579</v>
      </c>
      <c r="I602" s="20">
        <v>28.708142883563635</v>
      </c>
      <c r="J602" s="21">
        <v>2.7273346524376398</v>
      </c>
      <c r="K602" s="20"/>
      <c r="L602" s="20">
        <v>134.79825107330092</v>
      </c>
      <c r="M602" s="20"/>
      <c r="N602" s="20">
        <v>670.01212828847019</v>
      </c>
      <c r="O602">
        <v>200.28482779857586</v>
      </c>
      <c r="P602">
        <v>670.01212828847019</v>
      </c>
      <c r="Q602">
        <v>2.7273346524376398</v>
      </c>
      <c r="R602">
        <v>134.79825107330092</v>
      </c>
      <c r="S602">
        <v>233.18851250951246</v>
      </c>
      <c r="T602">
        <v>116.42844596497717</v>
      </c>
      <c r="U602" s="22">
        <v>128624097</v>
      </c>
      <c r="V602" s="22">
        <v>919698</v>
      </c>
      <c r="W602" s="22" t="str">
        <f t="shared" si="9"/>
        <v>1516</v>
      </c>
      <c r="X602" s="22" t="str">
        <f>VLOOKUP(W602,Ponder2015!$K$1:$K$84,1,FALSE)</f>
        <v>1516</v>
      </c>
      <c r="Y602" s="23">
        <v>8.6669920237074753E-3</v>
      </c>
      <c r="Z602">
        <v>5</v>
      </c>
      <c r="AA602">
        <v>245.66553565020931</v>
      </c>
      <c r="AB602">
        <v>4.9704808701422198</v>
      </c>
      <c r="AC602">
        <v>49.424903156941447</v>
      </c>
      <c r="AD602">
        <v>1</v>
      </c>
      <c r="AE602">
        <v>0</v>
      </c>
      <c r="AF602">
        <v>1</v>
      </c>
      <c r="AG602">
        <v>0</v>
      </c>
      <c r="AH602">
        <v>0</v>
      </c>
      <c r="AI602">
        <v>0</v>
      </c>
      <c r="AJ602">
        <v>0</v>
      </c>
    </row>
    <row r="603" spans="1:36" x14ac:dyDescent="0.25">
      <c r="A603" t="s">
        <v>3037</v>
      </c>
      <c r="B603" t="s">
        <v>308</v>
      </c>
      <c r="C603">
        <v>2018.4694152710758</v>
      </c>
      <c r="D603">
        <v>14837.96694214876</v>
      </c>
      <c r="E603">
        <v>1847.3877551020407</v>
      </c>
      <c r="F603">
        <v>22429.174603174604</v>
      </c>
      <c r="G603">
        <v>2312.7627811860939</v>
      </c>
      <c r="H603">
        <v>16012.845313398504</v>
      </c>
      <c r="I603">
        <v>23337.5</v>
      </c>
      <c r="J603" s="17">
        <v>3103.7795275590552</v>
      </c>
      <c r="K603">
        <v>5538.3724007561441</v>
      </c>
      <c r="L603">
        <v>7035.0473612990527</v>
      </c>
      <c r="M603">
        <v>5433.6762579365077</v>
      </c>
      <c r="N603">
        <v>1543.1491144845036</v>
      </c>
      <c r="O603">
        <v>8787.5109560263609</v>
      </c>
      <c r="P603">
        <v>23337.5</v>
      </c>
      <c r="Q603">
        <v>1543.1491144845036</v>
      </c>
      <c r="R603">
        <v>5486.0243293463263</v>
      </c>
      <c r="S603">
        <v>8158.5429761804435</v>
      </c>
      <c r="T603">
        <v>92.842478569946138</v>
      </c>
      <c r="U603">
        <v>128600244.425</v>
      </c>
      <c r="V603">
        <v>31476.48</v>
      </c>
      <c r="W603" s="22" t="str">
        <f t="shared" si="9"/>
        <v>7318</v>
      </c>
      <c r="X603" s="22" t="e">
        <f>VLOOKUP(W603,Ponder2015!$K$1:$K$84,1,FALSE)</f>
        <v>#N/A</v>
      </c>
      <c r="Y603" s="23">
        <v>8.6653847815025414E-3</v>
      </c>
      <c r="Z603">
        <v>0</v>
      </c>
      <c r="AA603">
        <v>15.123295461823211</v>
      </c>
      <c r="AB603">
        <v>4.2539913421748752</v>
      </c>
      <c r="AC603">
        <v>3.5550837426226041</v>
      </c>
      <c r="AD603">
        <v>1</v>
      </c>
      <c r="AE603">
        <v>0</v>
      </c>
      <c r="AF603">
        <v>1</v>
      </c>
      <c r="AG603">
        <v>1</v>
      </c>
      <c r="AH603">
        <v>0</v>
      </c>
      <c r="AI603">
        <v>0</v>
      </c>
      <c r="AJ603">
        <v>0</v>
      </c>
    </row>
    <row r="604" spans="1:36" x14ac:dyDescent="0.25">
      <c r="A604" s="16" t="s">
        <v>1486</v>
      </c>
      <c r="B604" s="16" t="s">
        <v>1487</v>
      </c>
      <c r="C604" s="20">
        <v>3195.5314868042851</v>
      </c>
      <c r="D604" s="20">
        <v>1035.6702851587816</v>
      </c>
      <c r="E604" s="20">
        <v>1071.8023872679046</v>
      </c>
      <c r="F604" s="20">
        <v>3297.5456122596502</v>
      </c>
      <c r="G604" s="20">
        <v>4353.107916287534</v>
      </c>
      <c r="H604" s="20">
        <v>2455.8351493848859</v>
      </c>
      <c r="I604" s="20">
        <v>2033.179648241206</v>
      </c>
      <c r="J604" s="21">
        <v>2649.9136271529887</v>
      </c>
      <c r="K604" s="20">
        <v>2902.230748373102</v>
      </c>
      <c r="L604" s="20">
        <v>413.64905909541102</v>
      </c>
      <c r="M604" s="20">
        <v>2191.5298231979796</v>
      </c>
      <c r="N604" s="20">
        <v>590.26958904109586</v>
      </c>
      <c r="O604">
        <v>2182.5221110220687</v>
      </c>
      <c r="P604">
        <v>4353.107916287534</v>
      </c>
      <c r="Q604">
        <v>413.64905909541102</v>
      </c>
      <c r="R604">
        <v>2323.6824862914327</v>
      </c>
      <c r="S604">
        <v>1207.0842104991664</v>
      </c>
      <c r="T604">
        <v>55.306849099177846</v>
      </c>
      <c r="U604" s="22">
        <v>128593334</v>
      </c>
      <c r="V604" s="22">
        <v>65814</v>
      </c>
      <c r="W604" s="22" t="str">
        <f t="shared" si="9"/>
        <v>3307</v>
      </c>
      <c r="X604" s="22" t="e">
        <f>VLOOKUP(W604,Ponder2015!$K$1:$K$84,1,FALSE)</f>
        <v>#N/A</v>
      </c>
      <c r="Y604" s="23">
        <v>8.6649191409285571E-3</v>
      </c>
      <c r="Z604">
        <v>0</v>
      </c>
      <c r="AA604">
        <v>10.523674164295535</v>
      </c>
      <c r="AB604">
        <v>1.8733660652729875</v>
      </c>
      <c r="AC604">
        <v>5.6175215081426293</v>
      </c>
      <c r="AD604">
        <v>1</v>
      </c>
      <c r="AE604">
        <v>0</v>
      </c>
      <c r="AF604">
        <v>1</v>
      </c>
      <c r="AG604">
        <v>0</v>
      </c>
      <c r="AH604">
        <v>0</v>
      </c>
      <c r="AI604">
        <v>0</v>
      </c>
      <c r="AJ604">
        <v>0</v>
      </c>
    </row>
    <row r="605" spans="1:36" x14ac:dyDescent="0.25">
      <c r="A605" t="s">
        <v>4123</v>
      </c>
      <c r="B605" t="s">
        <v>308</v>
      </c>
      <c r="C605">
        <v>32551.31881676253</v>
      </c>
      <c r="F605">
        <v>3749.0928862709561</v>
      </c>
      <c r="M605">
        <v>44644.217391304344</v>
      </c>
      <c r="O605">
        <v>26981.543031445948</v>
      </c>
      <c r="P605">
        <v>44644.217391304344</v>
      </c>
      <c r="Q605">
        <v>3749.0928862709561</v>
      </c>
      <c r="R605">
        <v>32551.31881676253</v>
      </c>
      <c r="S605">
        <v>21008.798247271774</v>
      </c>
      <c r="T605">
        <v>77.863590761976923</v>
      </c>
      <c r="U605">
        <v>128116074</v>
      </c>
      <c r="V605">
        <v>4869.5</v>
      </c>
      <c r="W605" s="22" t="str">
        <f t="shared" si="9"/>
        <v>8523</v>
      </c>
      <c r="X605" s="22" t="e">
        <f>VLOOKUP(W605,Ponder2015!$K$1:$K$84,1,FALSE)</f>
        <v>#N/A</v>
      </c>
      <c r="Y605" s="23">
        <v>8.6327602476129854E-3</v>
      </c>
      <c r="Z605">
        <v>9</v>
      </c>
      <c r="AA605">
        <v>11.908005148335979</v>
      </c>
      <c r="AB605">
        <v>1.3715025693003409</v>
      </c>
      <c r="AC605">
        <v>8.6824519434992649</v>
      </c>
      <c r="AD605">
        <v>0</v>
      </c>
      <c r="AE605">
        <v>0</v>
      </c>
      <c r="AF605">
        <v>1</v>
      </c>
      <c r="AG605">
        <v>0</v>
      </c>
      <c r="AH605">
        <v>0</v>
      </c>
      <c r="AI605">
        <v>0</v>
      </c>
      <c r="AJ605">
        <v>0</v>
      </c>
    </row>
    <row r="606" spans="1:36" x14ac:dyDescent="0.25">
      <c r="A606" t="s">
        <v>2617</v>
      </c>
      <c r="B606" t="s">
        <v>2618</v>
      </c>
      <c r="C606">
        <v>309.08996697720625</v>
      </c>
      <c r="D606">
        <v>314.42769616889348</v>
      </c>
      <c r="E606">
        <v>262.20289103999704</v>
      </c>
      <c r="F606">
        <v>205.8273771362629</v>
      </c>
      <c r="G606">
        <v>211.15839730387569</v>
      </c>
      <c r="H606">
        <v>233.66737268042866</v>
      </c>
      <c r="I606">
        <v>200.28825622775801</v>
      </c>
      <c r="J606" s="17">
        <v>234.81761589403973</v>
      </c>
      <c r="K606">
        <v>231.84263145569506</v>
      </c>
      <c r="L606">
        <v>235.35940587313485</v>
      </c>
      <c r="M606">
        <v>223.21929884275016</v>
      </c>
      <c r="N606">
        <v>177.1913297089138</v>
      </c>
      <c r="O606">
        <v>236.59101994241291</v>
      </c>
      <c r="P606">
        <v>314.42769616889348</v>
      </c>
      <c r="Q606">
        <v>177.1913297089138</v>
      </c>
      <c r="R606">
        <v>232.75500206806186</v>
      </c>
      <c r="S606">
        <v>41.147856412996937</v>
      </c>
      <c r="T606">
        <v>17.391977270740231</v>
      </c>
      <c r="U606">
        <v>127617203</v>
      </c>
      <c r="V606">
        <v>539703</v>
      </c>
      <c r="W606" s="22" t="str">
        <f t="shared" si="9"/>
        <v>6704</v>
      </c>
      <c r="X606" s="22" t="e">
        <f>VLOOKUP(W606,Ponder2015!$K$1:$K$84,1,FALSE)</f>
        <v>#N/A</v>
      </c>
      <c r="Y606" s="23">
        <v>8.5991451546505917E-3</v>
      </c>
      <c r="Z606">
        <v>0</v>
      </c>
      <c r="AA606">
        <v>1.7745094903087453</v>
      </c>
      <c r="AB606">
        <v>1.3508955484314318</v>
      </c>
      <c r="AC606">
        <v>1.3135800857210502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0</v>
      </c>
      <c r="AJ606">
        <v>0</v>
      </c>
    </row>
    <row r="607" spans="1:36" x14ac:dyDescent="0.25">
      <c r="A607" t="s">
        <v>2893</v>
      </c>
      <c r="B607" t="s">
        <v>308</v>
      </c>
      <c r="C607">
        <v>256</v>
      </c>
      <c r="D607">
        <v>256</v>
      </c>
      <c r="E607">
        <v>335.52967741935481</v>
      </c>
      <c r="I607">
        <v>220</v>
      </c>
      <c r="K607">
        <v>457.25</v>
      </c>
      <c r="L607">
        <v>220</v>
      </c>
      <c r="M607">
        <v>220</v>
      </c>
      <c r="N607">
        <v>220</v>
      </c>
      <c r="O607">
        <v>273.09745967741935</v>
      </c>
      <c r="P607">
        <v>457.25</v>
      </c>
      <c r="Q607">
        <v>220</v>
      </c>
      <c r="R607">
        <v>238</v>
      </c>
      <c r="S607">
        <v>84.237713874028444</v>
      </c>
      <c r="T607">
        <v>30.845293827899166</v>
      </c>
      <c r="U607">
        <v>127500596</v>
      </c>
      <c r="V607">
        <v>510300</v>
      </c>
      <c r="W607" s="22" t="str">
        <f t="shared" si="9"/>
        <v>7225</v>
      </c>
      <c r="X607" s="22" t="e">
        <f>VLOOKUP(W607,Ponder2015!$K$1:$K$84,1,FALSE)</f>
        <v>#N/A</v>
      </c>
      <c r="Y607" s="23">
        <v>8.5912879026855231E-3</v>
      </c>
      <c r="Z607">
        <v>4</v>
      </c>
      <c r="AA607">
        <v>2.0784090909090911</v>
      </c>
      <c r="AB607">
        <v>1.921218487394958</v>
      </c>
      <c r="AC607">
        <v>1.0818181818181818</v>
      </c>
      <c r="AD607">
        <v>1</v>
      </c>
      <c r="AE607">
        <v>1</v>
      </c>
      <c r="AF607">
        <v>1</v>
      </c>
      <c r="AG607">
        <v>1</v>
      </c>
      <c r="AH607">
        <v>0</v>
      </c>
      <c r="AI607">
        <v>0</v>
      </c>
      <c r="AJ607">
        <v>0</v>
      </c>
    </row>
    <row r="608" spans="1:36" x14ac:dyDescent="0.25">
      <c r="A608" s="16" t="s">
        <v>595</v>
      </c>
      <c r="B608" s="16" t="s">
        <v>596</v>
      </c>
      <c r="C608" s="20">
        <v>122.43732040751168</v>
      </c>
      <c r="D608" s="20">
        <v>107.37278060979129</v>
      </c>
      <c r="E608" s="20">
        <v>156.00881267707715</v>
      </c>
      <c r="F608" s="20">
        <v>139.08456456883081</v>
      </c>
      <c r="G608" s="20">
        <v>143.41042911678292</v>
      </c>
      <c r="H608" s="20">
        <v>128.21225247524754</v>
      </c>
      <c r="I608" s="20">
        <v>304.46911519198665</v>
      </c>
      <c r="J608" s="21">
        <v>1304.8976614800072</v>
      </c>
      <c r="K608" s="20">
        <v>164.79598823350409</v>
      </c>
      <c r="L608" s="20">
        <v>297.16771488469601</v>
      </c>
      <c r="M608" s="20">
        <v>164.45915778792491</v>
      </c>
      <c r="N608" s="20">
        <v>172.37341866906206</v>
      </c>
      <c r="O608">
        <v>267.05743467520188</v>
      </c>
      <c r="P608">
        <v>1304.8976614800072</v>
      </c>
      <c r="Q608">
        <v>107.37278060979129</v>
      </c>
      <c r="R608">
        <v>160.23398523250103</v>
      </c>
      <c r="S608">
        <v>332.90144004886764</v>
      </c>
      <c r="T608">
        <v>124.6553725245455</v>
      </c>
      <c r="U608" s="22">
        <v>127494525</v>
      </c>
      <c r="V608" s="22">
        <v>521704</v>
      </c>
      <c r="W608" s="22" t="str">
        <f t="shared" si="9"/>
        <v>0806</v>
      </c>
      <c r="X608" s="22" t="e">
        <f>VLOOKUP(W608,Ponder2015!$K$1:$K$84,1,FALSE)</f>
        <v>#N/A</v>
      </c>
      <c r="Y608" s="23">
        <v>8.5908788245282943E-3</v>
      </c>
      <c r="Z608">
        <v>0</v>
      </c>
      <c r="AA608">
        <v>12.152965156245697</v>
      </c>
      <c r="AB608">
        <v>8.1437009732148162</v>
      </c>
      <c r="AC608">
        <v>1.4923147591270383</v>
      </c>
      <c r="AD608">
        <v>1</v>
      </c>
      <c r="AE608">
        <v>0</v>
      </c>
      <c r="AF608">
        <v>0</v>
      </c>
      <c r="AG608">
        <v>1</v>
      </c>
      <c r="AH608">
        <v>0</v>
      </c>
      <c r="AI608">
        <v>0</v>
      </c>
      <c r="AJ608">
        <v>0</v>
      </c>
    </row>
    <row r="609" spans="1:36" x14ac:dyDescent="0.25">
      <c r="A609" t="s">
        <v>3556</v>
      </c>
      <c r="B609" t="s">
        <v>3557</v>
      </c>
      <c r="D609">
        <v>1779.3068235294118</v>
      </c>
      <c r="K609">
        <v>4711.6938189845478</v>
      </c>
      <c r="O609">
        <v>3245.50032125698</v>
      </c>
      <c r="P609">
        <v>4711.6938189845478</v>
      </c>
      <c r="Q609">
        <v>1779.3068235294118</v>
      </c>
      <c r="R609">
        <v>3245.50032125698</v>
      </c>
      <c r="S609">
        <v>2073.5107295495714</v>
      </c>
      <c r="T609">
        <v>63.888785219608359</v>
      </c>
      <c r="U609">
        <v>127212729</v>
      </c>
      <c r="V609">
        <v>64030</v>
      </c>
      <c r="W609" s="22" t="str">
        <f t="shared" si="9"/>
        <v>8428</v>
      </c>
      <c r="X609" s="22" t="e">
        <f>VLOOKUP(W609,Ponder2015!$K$1:$K$84,1,FALSE)</f>
        <v>#N/A</v>
      </c>
      <c r="Y609" s="23">
        <v>8.5718907519876358E-3</v>
      </c>
      <c r="Z609">
        <v>10</v>
      </c>
      <c r="AA609">
        <v>2.6480502163412649</v>
      </c>
      <c r="AB609">
        <v>1.4517619327055595</v>
      </c>
      <c r="AC609">
        <v>1.8240251081706327</v>
      </c>
      <c r="AD609">
        <v>0</v>
      </c>
      <c r="AE609">
        <v>1</v>
      </c>
      <c r="AF609">
        <v>1</v>
      </c>
      <c r="AG609">
        <v>1</v>
      </c>
      <c r="AH609">
        <v>0</v>
      </c>
      <c r="AI609">
        <v>0</v>
      </c>
      <c r="AJ609">
        <v>0</v>
      </c>
    </row>
    <row r="610" spans="1:36" x14ac:dyDescent="0.25">
      <c r="A610" t="s">
        <v>2444</v>
      </c>
      <c r="B610" t="s">
        <v>2283</v>
      </c>
      <c r="C610">
        <v>547.67097493036215</v>
      </c>
      <c r="D610">
        <v>546.14966666666669</v>
      </c>
      <c r="E610">
        <v>459.18512048202803</v>
      </c>
      <c r="H610">
        <v>455.12491666666665</v>
      </c>
      <c r="I610">
        <v>455.12491666666665</v>
      </c>
      <c r="J610" s="17">
        <v>455.12491666666665</v>
      </c>
      <c r="K610">
        <v>455.12491666666665</v>
      </c>
      <c r="L610">
        <v>455.12491666666665</v>
      </c>
      <c r="M610">
        <v>455.12483333333336</v>
      </c>
      <c r="N610">
        <v>455.12491666666665</v>
      </c>
      <c r="O610">
        <v>473.888009541239</v>
      </c>
      <c r="P610">
        <v>547.67097493036215</v>
      </c>
      <c r="Q610">
        <v>455.12483333333336</v>
      </c>
      <c r="R610">
        <v>455.12491666666665</v>
      </c>
      <c r="S610">
        <v>38.508623457813201</v>
      </c>
      <c r="T610">
        <v>8.1261020921572982</v>
      </c>
      <c r="U610">
        <v>126812708</v>
      </c>
      <c r="V610">
        <v>263918.52</v>
      </c>
      <c r="W610" s="22" t="str">
        <f t="shared" si="9"/>
        <v>6203</v>
      </c>
      <c r="X610" s="22" t="e">
        <f>VLOOKUP(W610,Ponder2015!$K$1:$K$84,1,FALSE)</f>
        <v>#N/A</v>
      </c>
      <c r="Y610" s="23">
        <v>8.5449364028634938E-3</v>
      </c>
      <c r="Z610">
        <v>2</v>
      </c>
      <c r="AA610">
        <v>1.20334232460844</v>
      </c>
      <c r="AB610">
        <v>1.2033421042765633</v>
      </c>
      <c r="AC610">
        <v>1.0000001830999479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0</v>
      </c>
      <c r="AJ610">
        <v>0</v>
      </c>
    </row>
    <row r="611" spans="1:36" x14ac:dyDescent="0.25">
      <c r="A611" s="16" t="s">
        <v>822</v>
      </c>
      <c r="B611" s="16" t="s">
        <v>823</v>
      </c>
      <c r="C611" s="20">
        <v>313.96333899089649</v>
      </c>
      <c r="D611" s="20">
        <v>171.45406532314107</v>
      </c>
      <c r="E611" s="20">
        <v>164.60078552391639</v>
      </c>
      <c r="F611" s="20">
        <v>494.48660318866251</v>
      </c>
      <c r="G611" s="20">
        <v>272.87998798651211</v>
      </c>
      <c r="H611" s="20">
        <v>282.18535833820329</v>
      </c>
      <c r="I611" s="20">
        <v>157.94621171231952</v>
      </c>
      <c r="J611" s="21">
        <v>207.42085280373831</v>
      </c>
      <c r="K611" s="20">
        <v>265.35342577905135</v>
      </c>
      <c r="L611" s="20">
        <v>208.1098865784499</v>
      </c>
      <c r="M611" s="20">
        <v>137.85059179741262</v>
      </c>
      <c r="N611" s="20">
        <v>161.04270257273382</v>
      </c>
      <c r="O611">
        <v>236.44115088291974</v>
      </c>
      <c r="P611">
        <v>494.48660318866251</v>
      </c>
      <c r="Q611">
        <v>137.85059179741262</v>
      </c>
      <c r="R611">
        <v>207.76536969109412</v>
      </c>
      <c r="S611">
        <v>99.749259990649392</v>
      </c>
      <c r="T611">
        <v>42.187774682268802</v>
      </c>
      <c r="U611" s="22">
        <v>126350075</v>
      </c>
      <c r="V611" s="22">
        <v>549827</v>
      </c>
      <c r="W611" s="22" t="str">
        <f t="shared" si="9"/>
        <v>1806</v>
      </c>
      <c r="X611" s="22" t="e">
        <f>VLOOKUP(W611,Ponder2015!$K$1:$K$84,1,FALSE)</f>
        <v>#N/A</v>
      </c>
      <c r="Y611" s="23">
        <v>8.5137631109654457E-3</v>
      </c>
      <c r="Z611">
        <v>0</v>
      </c>
      <c r="AA611">
        <v>3.5871199154180471</v>
      </c>
      <c r="AB611">
        <v>2.3800241778688429</v>
      </c>
      <c r="AC611">
        <v>1.5071779307007209</v>
      </c>
      <c r="AD611">
        <v>1</v>
      </c>
      <c r="AE611">
        <v>1</v>
      </c>
      <c r="AF611">
        <v>1</v>
      </c>
      <c r="AG611">
        <v>1</v>
      </c>
      <c r="AH611">
        <v>0</v>
      </c>
      <c r="AI611">
        <v>0</v>
      </c>
      <c r="AJ611">
        <v>0</v>
      </c>
    </row>
    <row r="612" spans="1:36" x14ac:dyDescent="0.25">
      <c r="A612" t="s">
        <v>2142</v>
      </c>
      <c r="B612" t="s">
        <v>2143</v>
      </c>
      <c r="C612">
        <v>6348.5281404977477</v>
      </c>
      <c r="D612">
        <v>3180.7589869281046</v>
      </c>
      <c r="E612">
        <v>5412.481962725783</v>
      </c>
      <c r="F612">
        <v>2384.3490267507154</v>
      </c>
      <c r="G612">
        <v>1432.8503216710949</v>
      </c>
      <c r="H612">
        <v>3549.584812623274</v>
      </c>
      <c r="I612">
        <v>1538.0746615087041</v>
      </c>
      <c r="J612" s="17">
        <v>2471.1626267373931</v>
      </c>
      <c r="K612">
        <v>3931.3229721229231</v>
      </c>
      <c r="L612">
        <v>2501.5835322195703</v>
      </c>
      <c r="M612">
        <v>1329.8055923566878</v>
      </c>
      <c r="N612">
        <v>4981.5399325084363</v>
      </c>
      <c r="O612">
        <v>3255.1702140542034</v>
      </c>
      <c r="P612">
        <v>6348.5281404977477</v>
      </c>
      <c r="Q612">
        <v>1329.8055923566878</v>
      </c>
      <c r="R612">
        <v>2841.1712595738372</v>
      </c>
      <c r="S612">
        <v>1642.3319164904972</v>
      </c>
      <c r="T612">
        <v>50.45302729177498</v>
      </c>
      <c r="U612">
        <v>125803810.78</v>
      </c>
      <c r="V612">
        <v>40875.119999999995</v>
      </c>
      <c r="W612" s="22" t="str">
        <f t="shared" si="9"/>
        <v>4911</v>
      </c>
      <c r="X612" s="22" t="e">
        <f>VLOOKUP(W612,Ponder2015!$K$1:$K$84,1,FALSE)</f>
        <v>#N/A</v>
      </c>
      <c r="Y612" s="23">
        <v>8.4769545521650152E-3</v>
      </c>
      <c r="Z612">
        <v>0</v>
      </c>
      <c r="AA612">
        <v>4.7740272540491091</v>
      </c>
      <c r="AB612">
        <v>2.2344757005074021</v>
      </c>
      <c r="AC612">
        <v>2.1365312914188457</v>
      </c>
      <c r="AD612">
        <v>1</v>
      </c>
      <c r="AE612">
        <v>1</v>
      </c>
      <c r="AF612">
        <v>1</v>
      </c>
      <c r="AG612">
        <v>1</v>
      </c>
      <c r="AH612">
        <v>0</v>
      </c>
      <c r="AI612">
        <v>0</v>
      </c>
      <c r="AJ612">
        <v>0</v>
      </c>
    </row>
    <row r="613" spans="1:36" x14ac:dyDescent="0.25">
      <c r="A613" s="16" t="s">
        <v>1035</v>
      </c>
      <c r="B613" s="16" t="s">
        <v>1036</v>
      </c>
      <c r="C613" s="20">
        <v>182.87849791435218</v>
      </c>
      <c r="D613" s="20">
        <v>115.44663742690058</v>
      </c>
      <c r="E613" s="20">
        <v>657.16869949117029</v>
      </c>
      <c r="F613" s="20"/>
      <c r="G613" s="20">
        <v>167.03465489104349</v>
      </c>
      <c r="H613" s="20">
        <v>169.72244366089222</v>
      </c>
      <c r="I613" s="20">
        <v>134.63799242955278</v>
      </c>
      <c r="J613" s="21">
        <v>75.554269230769236</v>
      </c>
      <c r="K613" s="20">
        <v>78.058800000000005</v>
      </c>
      <c r="L613" s="20">
        <v>213.33333333333334</v>
      </c>
      <c r="M613" s="20">
        <v>169.72119806837344</v>
      </c>
      <c r="N613" s="20"/>
      <c r="O613">
        <v>196.35565264463872</v>
      </c>
      <c r="P613">
        <v>657.16869949117029</v>
      </c>
      <c r="Q613">
        <v>75.554269230769236</v>
      </c>
      <c r="R613">
        <v>168.37792647970846</v>
      </c>
      <c r="S613">
        <v>168.0077512405139</v>
      </c>
      <c r="T613">
        <v>85.562981751572792</v>
      </c>
      <c r="U613" s="22">
        <v>125261333</v>
      </c>
      <c r="V613" s="22">
        <v>564825</v>
      </c>
      <c r="W613" s="22" t="str">
        <f t="shared" si="9"/>
        <v>2522</v>
      </c>
      <c r="X613" s="22" t="e">
        <f>VLOOKUP(W613,Ponder2015!$K$1:$K$84,1,FALSE)</f>
        <v>#N/A</v>
      </c>
      <c r="Y613" s="23">
        <v>8.4404011325340221E-3</v>
      </c>
      <c r="Z613">
        <v>2</v>
      </c>
      <c r="AA613">
        <v>8.6979691046173269</v>
      </c>
      <c r="AB613">
        <v>3.9029385456315553</v>
      </c>
      <c r="AC613">
        <v>2.228569321019084</v>
      </c>
      <c r="AD613">
        <v>1</v>
      </c>
      <c r="AE613">
        <v>1</v>
      </c>
      <c r="AF613">
        <v>1</v>
      </c>
      <c r="AG613">
        <v>1</v>
      </c>
      <c r="AH613">
        <v>0</v>
      </c>
      <c r="AI613">
        <v>0</v>
      </c>
      <c r="AJ613">
        <v>0</v>
      </c>
    </row>
    <row r="614" spans="1:36" x14ac:dyDescent="0.25">
      <c r="A614" t="s">
        <v>1763</v>
      </c>
      <c r="B614" t="s">
        <v>308</v>
      </c>
      <c r="C614">
        <v>147.00377178070548</v>
      </c>
      <c r="D614">
        <v>1022.1932512620672</v>
      </c>
      <c r="E614">
        <v>1148.2074829931973</v>
      </c>
      <c r="F614">
        <v>867.24274857504747</v>
      </c>
      <c r="G614">
        <v>1724.035271520866</v>
      </c>
      <c r="H614">
        <v>494.64562776454574</v>
      </c>
      <c r="I614">
        <v>1673.2548165359667</v>
      </c>
      <c r="J614" s="17">
        <v>393.78342872008324</v>
      </c>
      <c r="K614">
        <v>656.87722200596863</v>
      </c>
      <c r="L614">
        <v>2320.4911676382267</v>
      </c>
      <c r="M614">
        <v>250</v>
      </c>
      <c r="N614">
        <v>890.23175736901021</v>
      </c>
      <c r="O614">
        <v>965.66387884714038</v>
      </c>
      <c r="P614">
        <v>2320.4911676382267</v>
      </c>
      <c r="Q614">
        <v>147.00377178070548</v>
      </c>
      <c r="R614">
        <v>878.73725297202884</v>
      </c>
      <c r="S614">
        <v>659.8827270394595</v>
      </c>
      <c r="T614">
        <v>68.334618441694403</v>
      </c>
      <c r="U614">
        <v>125043675</v>
      </c>
      <c r="V614">
        <v>137226</v>
      </c>
      <c r="W614" s="22" t="str">
        <f t="shared" si="9"/>
        <v>3925</v>
      </c>
      <c r="X614" s="22" t="e">
        <f>VLOOKUP(W614,Ponder2015!$K$1:$K$84,1,FALSE)</f>
        <v>#N/A</v>
      </c>
      <c r="Y614" s="23">
        <v>8.4257348282108426E-3</v>
      </c>
      <c r="Z614">
        <v>0</v>
      </c>
      <c r="AA614">
        <v>15.785249177822767</v>
      </c>
      <c r="AB614">
        <v>2.6407110427945981</v>
      </c>
      <c r="AC614">
        <v>5.9776510651910009</v>
      </c>
      <c r="AD614">
        <v>1</v>
      </c>
      <c r="AE614">
        <v>0</v>
      </c>
      <c r="AF614">
        <v>1</v>
      </c>
      <c r="AG614">
        <v>0</v>
      </c>
      <c r="AH614">
        <v>0</v>
      </c>
      <c r="AI614">
        <v>0</v>
      </c>
      <c r="AJ614">
        <v>0</v>
      </c>
    </row>
    <row r="615" spans="1:36" x14ac:dyDescent="0.25">
      <c r="A615" t="s">
        <v>1817</v>
      </c>
      <c r="B615" t="s">
        <v>308</v>
      </c>
      <c r="C615">
        <v>11011.861417322834</v>
      </c>
      <c r="D615">
        <v>37330.328990228016</v>
      </c>
      <c r="E615">
        <v>12348.619116732323</v>
      </c>
      <c r="F615">
        <v>21121.602803738318</v>
      </c>
      <c r="G615">
        <v>12491.42768209172</v>
      </c>
      <c r="H615">
        <v>6436.5843060959796</v>
      </c>
      <c r="I615">
        <v>5340.3878471952075</v>
      </c>
      <c r="J615" s="17">
        <v>29112.829949238578</v>
      </c>
      <c r="K615">
        <v>3387.4749388102587</v>
      </c>
      <c r="L615">
        <v>11955.651898734177</v>
      </c>
      <c r="M615">
        <v>45893.684385935681</v>
      </c>
      <c r="N615">
        <v>3900.0537189505999</v>
      </c>
      <c r="O615">
        <v>16694.20892125614</v>
      </c>
      <c r="P615">
        <v>45893.684385935681</v>
      </c>
      <c r="Q615">
        <v>3387.4749388102587</v>
      </c>
      <c r="R615">
        <v>12152.13550773325</v>
      </c>
      <c r="S615">
        <v>13877.584911690341</v>
      </c>
      <c r="T615">
        <v>83.128137290893179</v>
      </c>
      <c r="U615">
        <v>125041083.47499999</v>
      </c>
      <c r="V615">
        <v>20038.809999999998</v>
      </c>
      <c r="W615" s="22" t="str">
        <f t="shared" si="9"/>
        <v>4010</v>
      </c>
      <c r="X615" s="22" t="e">
        <f>VLOOKUP(W615,Ponder2015!$K$1:$K$84,1,FALSE)</f>
        <v>#N/A</v>
      </c>
      <c r="Y615" s="23">
        <v>8.4255602052045169E-3</v>
      </c>
      <c r="Z615">
        <v>0</v>
      </c>
      <c r="AA615">
        <v>13.54805134058183</v>
      </c>
      <c r="AB615">
        <v>3.7765941925787723</v>
      </c>
      <c r="AC615">
        <v>3.5873728152218582</v>
      </c>
      <c r="AD615">
        <v>1</v>
      </c>
      <c r="AE615">
        <v>0</v>
      </c>
      <c r="AF615">
        <v>1</v>
      </c>
      <c r="AG615">
        <v>1</v>
      </c>
      <c r="AH615">
        <v>0</v>
      </c>
      <c r="AI615">
        <v>0</v>
      </c>
      <c r="AJ615">
        <v>0</v>
      </c>
    </row>
    <row r="616" spans="1:36" x14ac:dyDescent="0.25">
      <c r="A616" t="s">
        <v>4263</v>
      </c>
      <c r="B616" t="s">
        <v>308</v>
      </c>
      <c r="C616">
        <v>353.89983164983164</v>
      </c>
      <c r="D616">
        <v>2451.4187017994859</v>
      </c>
      <c r="F616">
        <v>104717</v>
      </c>
      <c r="H616">
        <v>705.49521422060161</v>
      </c>
      <c r="I616">
        <v>53.854835438969708</v>
      </c>
      <c r="J616" s="17">
        <v>369.84126984126982</v>
      </c>
      <c r="L616">
        <v>154979.90909090909</v>
      </c>
      <c r="M616">
        <v>1175.0869820172009</v>
      </c>
      <c r="O616">
        <v>33100.813240734555</v>
      </c>
      <c r="P616">
        <v>154979.90909090909</v>
      </c>
      <c r="Q616">
        <v>53.854835438969708</v>
      </c>
      <c r="R616">
        <v>940.29109811890123</v>
      </c>
      <c r="S616">
        <v>61210.718654970522</v>
      </c>
      <c r="T616">
        <v>184.92209907291138</v>
      </c>
      <c r="U616">
        <v>124266187</v>
      </c>
      <c r="V616">
        <v>1622112</v>
      </c>
      <c r="W616" s="22" t="str">
        <f t="shared" si="9"/>
        <v>8544</v>
      </c>
      <c r="X616" s="22" t="e">
        <f>VLOOKUP(W616,Ponder2015!$K$1:$K$84,1,FALSE)</f>
        <v>#N/A</v>
      </c>
      <c r="Y616" s="23">
        <v>8.3733458711515128E-3</v>
      </c>
      <c r="Z616">
        <v>4</v>
      </c>
      <c r="AA616">
        <v>2877.7343357875088</v>
      </c>
      <c r="AB616">
        <v>164.82120207343667</v>
      </c>
      <c r="AC616">
        <v>17.459733939480213</v>
      </c>
      <c r="AD616">
        <v>1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</row>
    <row r="617" spans="1:36" x14ac:dyDescent="0.25">
      <c r="A617" t="s">
        <v>4779</v>
      </c>
      <c r="B617" t="s">
        <v>308</v>
      </c>
      <c r="C617">
        <v>89.901552334208418</v>
      </c>
      <c r="D617">
        <v>96.916017609210968</v>
      </c>
      <c r="E617">
        <v>188.68446650421444</v>
      </c>
      <c r="F617">
        <v>145.321289847061</v>
      </c>
      <c r="G617">
        <v>141.06121945320558</v>
      </c>
      <c r="H617">
        <v>89.409347352224643</v>
      </c>
      <c r="I617">
        <v>123.11293663833131</v>
      </c>
      <c r="J617" s="17">
        <v>121.08788293849834</v>
      </c>
      <c r="K617">
        <v>145.63448297252032</v>
      </c>
      <c r="L617">
        <v>147.32619285714287</v>
      </c>
      <c r="M617">
        <v>93.991527145054121</v>
      </c>
      <c r="N617">
        <v>186.52729637273472</v>
      </c>
      <c r="O617">
        <v>130.74785100203391</v>
      </c>
      <c r="P617">
        <v>188.68446650421444</v>
      </c>
      <c r="Q617">
        <v>89.409347352224643</v>
      </c>
      <c r="R617">
        <v>132.08707804576844</v>
      </c>
      <c r="S617">
        <v>34.782076175386749</v>
      </c>
      <c r="T617">
        <v>26.602407541555444</v>
      </c>
      <c r="U617">
        <v>123750817</v>
      </c>
      <c r="V617">
        <v>871653</v>
      </c>
      <c r="W617" s="22" t="str">
        <f t="shared" si="9"/>
        <v>9609</v>
      </c>
      <c r="X617" s="22" t="e">
        <f>VLOOKUP(W617,Ponder2015!$K$1:$K$84,1,FALSE)</f>
        <v>#N/A</v>
      </c>
      <c r="Y617" s="23">
        <v>8.338619037040031E-3</v>
      </c>
      <c r="Z617">
        <v>0</v>
      </c>
      <c r="AA617">
        <v>2.1103438520907587</v>
      </c>
      <c r="AB617">
        <v>1.4284854301859482</v>
      </c>
      <c r="AC617">
        <v>1.4773296300376351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0</v>
      </c>
      <c r="AJ617">
        <v>0</v>
      </c>
    </row>
    <row r="618" spans="1:36" x14ac:dyDescent="0.25">
      <c r="A618" t="s">
        <v>1893</v>
      </c>
      <c r="B618" t="s">
        <v>308</v>
      </c>
      <c r="C618">
        <v>500.52386797295185</v>
      </c>
      <c r="D618">
        <v>341.52212518195051</v>
      </c>
      <c r="E618">
        <v>464.49775672981059</v>
      </c>
      <c r="F618">
        <v>1050.0109933774834</v>
      </c>
      <c r="G618">
        <v>965.44</v>
      </c>
      <c r="H618">
        <v>1042.0928381962865</v>
      </c>
      <c r="I618">
        <v>315.14390454284069</v>
      </c>
      <c r="J618" s="17">
        <v>727.15516805660855</v>
      </c>
      <c r="K618">
        <v>1490.3724999999999</v>
      </c>
      <c r="L618">
        <v>304.76549181972769</v>
      </c>
      <c r="M618">
        <v>375.80929443068169</v>
      </c>
      <c r="N618">
        <v>260.56856313989772</v>
      </c>
      <c r="O618">
        <v>653.15854195401982</v>
      </c>
      <c r="P618">
        <v>1490.3724999999999</v>
      </c>
      <c r="Q618">
        <v>260.56856313989772</v>
      </c>
      <c r="R618">
        <v>482.51081235138122</v>
      </c>
      <c r="S618">
        <v>397.19159301154826</v>
      </c>
      <c r="T618">
        <v>60.810900799565637</v>
      </c>
      <c r="U618">
        <v>123054348</v>
      </c>
      <c r="V618">
        <v>338714</v>
      </c>
      <c r="W618" s="22" t="str">
        <f t="shared" si="9"/>
        <v>4202</v>
      </c>
      <c r="X618" s="22" t="str">
        <f>VLOOKUP(W618,Ponder2015!$K$1:$K$84,1,FALSE)</f>
        <v>4202</v>
      </c>
      <c r="Y618" s="23">
        <v>8.2916893293993269E-3</v>
      </c>
      <c r="Z618">
        <v>0</v>
      </c>
      <c r="AA618">
        <v>5.7196942027109685</v>
      </c>
      <c r="AB618">
        <v>3.0887857056240611</v>
      </c>
      <c r="AC618">
        <v>1.8517614194783889</v>
      </c>
      <c r="AD618">
        <v>1</v>
      </c>
      <c r="AE618">
        <v>1</v>
      </c>
      <c r="AF618">
        <v>1</v>
      </c>
      <c r="AG618">
        <v>1</v>
      </c>
      <c r="AH618">
        <v>0</v>
      </c>
      <c r="AI618">
        <v>0</v>
      </c>
      <c r="AJ618">
        <v>0</v>
      </c>
    </row>
    <row r="619" spans="1:36" x14ac:dyDescent="0.25">
      <c r="A619" t="s">
        <v>3491</v>
      </c>
      <c r="B619" t="s">
        <v>3492</v>
      </c>
      <c r="D619">
        <v>4081.3291993936887</v>
      </c>
      <c r="I619">
        <v>4363.0823529411764</v>
      </c>
      <c r="L619">
        <v>1556.7109090909091</v>
      </c>
      <c r="O619">
        <v>3333.7074871419245</v>
      </c>
      <c r="P619">
        <v>4363.0823529411764</v>
      </c>
      <c r="Q619">
        <v>1556.7109090909091</v>
      </c>
      <c r="R619">
        <v>4081.3291993936887</v>
      </c>
      <c r="S619">
        <v>1545.3588058076539</v>
      </c>
      <c r="T619">
        <v>46.355560941326942</v>
      </c>
      <c r="U619">
        <v>121783121</v>
      </c>
      <c r="V619">
        <v>30848</v>
      </c>
      <c r="W619" s="22" t="str">
        <f t="shared" si="9"/>
        <v>8422</v>
      </c>
      <c r="X619" s="22" t="e">
        <f>VLOOKUP(W619,Ponder2015!$K$1:$K$84,1,FALSE)</f>
        <v>#N/A</v>
      </c>
      <c r="Y619" s="23">
        <v>8.2060310855220416E-3</v>
      </c>
      <c r="Z619">
        <v>9</v>
      </c>
      <c r="AA619">
        <v>2.8027569714206839</v>
      </c>
      <c r="AB619">
        <v>1.069034655079856</v>
      </c>
      <c r="AC619">
        <v>2.6217643722797002</v>
      </c>
      <c r="AD619">
        <v>0</v>
      </c>
      <c r="AE619">
        <v>1</v>
      </c>
      <c r="AF619">
        <v>1</v>
      </c>
      <c r="AG619">
        <v>1</v>
      </c>
      <c r="AH619">
        <v>0</v>
      </c>
      <c r="AI619">
        <v>0</v>
      </c>
      <c r="AJ619">
        <v>0</v>
      </c>
    </row>
    <row r="620" spans="1:36" x14ac:dyDescent="0.25">
      <c r="A620" t="s">
        <v>2257</v>
      </c>
      <c r="B620" t="s">
        <v>2258</v>
      </c>
      <c r="D620">
        <v>688.97637795275591</v>
      </c>
      <c r="E620">
        <v>738.91625615763542</v>
      </c>
      <c r="F620">
        <v>206.64869721473494</v>
      </c>
      <c r="J620" s="17">
        <v>749.8760842627014</v>
      </c>
      <c r="K620">
        <v>207.46887966804979</v>
      </c>
      <c r="L620">
        <v>180.95238095238096</v>
      </c>
      <c r="M620">
        <v>681.77759620453344</v>
      </c>
      <c r="N620">
        <v>421.19366626065772</v>
      </c>
      <c r="O620">
        <v>484.47624233418117</v>
      </c>
      <c r="P620">
        <v>749.8760842627014</v>
      </c>
      <c r="Q620">
        <v>180.95238095238096</v>
      </c>
      <c r="R620">
        <v>551.48563123259555</v>
      </c>
      <c r="S620">
        <v>258.00818622068556</v>
      </c>
      <c r="T620">
        <v>53.255075001741183</v>
      </c>
      <c r="U620">
        <v>121478642</v>
      </c>
      <c r="V620">
        <v>213040</v>
      </c>
      <c r="W620" s="22" t="str">
        <f t="shared" si="9"/>
        <v>5513</v>
      </c>
      <c r="X620" s="22" t="e">
        <f>VLOOKUP(W620,Ponder2015!$K$1:$K$84,1,FALSE)</f>
        <v>#N/A</v>
      </c>
      <c r="Y620" s="23">
        <v>8.185514579471186E-3</v>
      </c>
      <c r="Z620">
        <v>4</v>
      </c>
      <c r="AA620">
        <v>4.1440520446096656</v>
      </c>
      <c r="AB620">
        <v>1.3597382085670919</v>
      </c>
      <c r="AC620">
        <v>3.0476837515485542</v>
      </c>
      <c r="AD620">
        <v>1</v>
      </c>
      <c r="AE620">
        <v>1</v>
      </c>
      <c r="AF620">
        <v>1</v>
      </c>
      <c r="AG620">
        <v>1</v>
      </c>
      <c r="AH620">
        <v>0</v>
      </c>
      <c r="AI620">
        <v>0</v>
      </c>
      <c r="AJ620">
        <v>0</v>
      </c>
    </row>
    <row r="621" spans="1:36" x14ac:dyDescent="0.25">
      <c r="A621" t="s">
        <v>3398</v>
      </c>
      <c r="B621" t="s">
        <v>3399</v>
      </c>
      <c r="C621">
        <v>15118.234691918868</v>
      </c>
      <c r="D621">
        <v>1247.8679401993356</v>
      </c>
      <c r="E621">
        <v>2960.9012392755003</v>
      </c>
      <c r="F621">
        <v>7312.6449416342411</v>
      </c>
      <c r="G621">
        <v>70677.938388625582</v>
      </c>
      <c r="H621">
        <v>4293.1424083769634</v>
      </c>
      <c r="I621">
        <v>71412.291497975704</v>
      </c>
      <c r="J621" s="17">
        <v>70073.830645161288</v>
      </c>
      <c r="K621">
        <v>2771.0758286429018</v>
      </c>
      <c r="L621">
        <v>56455.752265861025</v>
      </c>
      <c r="M621">
        <v>2744.8505555555557</v>
      </c>
      <c r="N621">
        <v>5409.6165938864633</v>
      </c>
      <c r="O621">
        <v>25873.178916426117</v>
      </c>
      <c r="P621">
        <v>71412.291497975704</v>
      </c>
      <c r="Q621">
        <v>1247.8679401993356</v>
      </c>
      <c r="R621">
        <v>6361.1307677603527</v>
      </c>
      <c r="S621">
        <v>30917.619875156815</v>
      </c>
      <c r="T621">
        <v>119.49679618041884</v>
      </c>
      <c r="U621">
        <v>121293002</v>
      </c>
      <c r="V621">
        <v>21118.6</v>
      </c>
      <c r="W621" s="22" t="str">
        <f t="shared" si="9"/>
        <v>8413</v>
      </c>
      <c r="X621" s="22" t="e">
        <f>VLOOKUP(W621,Ponder2015!$K$1:$K$84,1,FALSE)</f>
        <v>#N/A</v>
      </c>
      <c r="Y621" s="23">
        <v>8.1730057227576477E-3</v>
      </c>
      <c r="Z621">
        <v>0</v>
      </c>
      <c r="AA621">
        <v>57.227443063060214</v>
      </c>
      <c r="AB621">
        <v>11.226351745496151</v>
      </c>
      <c r="AC621">
        <v>5.0975993234862811</v>
      </c>
      <c r="AD621">
        <v>1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</row>
    <row r="622" spans="1:36" x14ac:dyDescent="0.25">
      <c r="A622" s="16" t="s">
        <v>436</v>
      </c>
      <c r="B622" s="16" t="s">
        <v>437</v>
      </c>
      <c r="C622" s="20"/>
      <c r="D622" s="20"/>
      <c r="E622" s="20">
        <v>500</v>
      </c>
      <c r="F622" s="20"/>
      <c r="G622" s="20"/>
      <c r="H622" s="20">
        <v>400</v>
      </c>
      <c r="I622" s="20"/>
      <c r="J622" s="21">
        <v>400.00120754716983</v>
      </c>
      <c r="K622" s="20"/>
      <c r="L622" s="20"/>
      <c r="M622" s="20"/>
      <c r="N622" s="20">
        <v>280</v>
      </c>
      <c r="O622">
        <v>395.00030188679244</v>
      </c>
      <c r="P622">
        <v>500</v>
      </c>
      <c r="Q622">
        <v>280</v>
      </c>
      <c r="R622">
        <v>400.00060377358488</v>
      </c>
      <c r="S622">
        <v>90.000022364007251</v>
      </c>
      <c r="T622">
        <v>22.784798374610197</v>
      </c>
      <c r="U622" s="22">
        <v>120701464</v>
      </c>
      <c r="V622" s="22">
        <v>290358</v>
      </c>
      <c r="W622" s="22" t="str">
        <f t="shared" si="9"/>
        <v>0302</v>
      </c>
      <c r="X622" s="22" t="str">
        <f>VLOOKUP(W622,Ponder2015!$K$1:$K$84,1,FALSE)</f>
        <v>0302</v>
      </c>
      <c r="Y622" s="23">
        <v>8.1331465109357771E-3</v>
      </c>
      <c r="Z622">
        <v>8</v>
      </c>
      <c r="AA622">
        <v>1.7857142857142858</v>
      </c>
      <c r="AB622">
        <v>1.2499981132103952</v>
      </c>
      <c r="AC622">
        <v>1.4285735849056602</v>
      </c>
      <c r="AD622">
        <v>0</v>
      </c>
      <c r="AE622">
        <v>1</v>
      </c>
      <c r="AF622">
        <v>1</v>
      </c>
      <c r="AG622">
        <v>1</v>
      </c>
      <c r="AH622">
        <v>1</v>
      </c>
      <c r="AI622">
        <v>0</v>
      </c>
      <c r="AJ622">
        <v>0</v>
      </c>
    </row>
    <row r="623" spans="1:36" x14ac:dyDescent="0.25">
      <c r="A623" t="s">
        <v>4069</v>
      </c>
      <c r="B623" t="s">
        <v>4070</v>
      </c>
      <c r="C623">
        <v>507.51909644820927</v>
      </c>
      <c r="D623">
        <v>6021.065453384419</v>
      </c>
      <c r="E623">
        <v>521.01418717010642</v>
      </c>
      <c r="F623">
        <v>304.89090522058433</v>
      </c>
      <c r="G623">
        <v>578.59480538065259</v>
      </c>
      <c r="H623">
        <v>698.89274704427658</v>
      </c>
      <c r="I623">
        <v>1019.4930276213462</v>
      </c>
      <c r="J623" s="17">
        <v>7925.3008763388507</v>
      </c>
      <c r="K623">
        <v>1228.80796460177</v>
      </c>
      <c r="L623">
        <v>709.05488485340368</v>
      </c>
      <c r="M623">
        <v>595.20885834287901</v>
      </c>
      <c r="N623">
        <v>1059.1672417160341</v>
      </c>
      <c r="O623">
        <v>1764.0841706768772</v>
      </c>
      <c r="P623">
        <v>7925.3008763388507</v>
      </c>
      <c r="Q623">
        <v>304.89090522058433</v>
      </c>
      <c r="R623">
        <v>703.97381594884018</v>
      </c>
      <c r="S623">
        <v>2480.7096354370574</v>
      </c>
      <c r="T623">
        <v>140.62308798367664</v>
      </c>
      <c r="U623">
        <v>119356106</v>
      </c>
      <c r="V623">
        <v>139932.4</v>
      </c>
      <c r="W623" s="22" t="str">
        <f t="shared" si="9"/>
        <v>8516</v>
      </c>
      <c r="X623" s="22" t="e">
        <f>VLOOKUP(W623,Ponder2015!$K$1:$K$84,1,FALSE)</f>
        <v>#N/A</v>
      </c>
      <c r="Y623" s="23">
        <v>8.0424931471649828E-3</v>
      </c>
      <c r="Z623">
        <v>0</v>
      </c>
      <c r="AA623">
        <v>25.993890734802356</v>
      </c>
      <c r="AB623">
        <v>11.25794837362929</v>
      </c>
      <c r="AC623">
        <v>2.308936750473173</v>
      </c>
      <c r="AD623">
        <v>1</v>
      </c>
      <c r="AE623">
        <v>0</v>
      </c>
      <c r="AF623">
        <v>0</v>
      </c>
      <c r="AG623">
        <v>1</v>
      </c>
      <c r="AH623">
        <v>0</v>
      </c>
      <c r="AI623">
        <v>0</v>
      </c>
      <c r="AJ623">
        <v>0</v>
      </c>
    </row>
    <row r="624" spans="1:36" x14ac:dyDescent="0.25">
      <c r="A624" t="s">
        <v>1924</v>
      </c>
      <c r="B624" t="s">
        <v>308</v>
      </c>
      <c r="F624">
        <v>375</v>
      </c>
      <c r="G624">
        <v>161.85201026518391</v>
      </c>
      <c r="I624">
        <v>220.03847171361338</v>
      </c>
      <c r="J624" s="17">
        <v>239.21236280238082</v>
      </c>
      <c r="L624">
        <v>1000.18</v>
      </c>
      <c r="M624">
        <v>299.7964710884354</v>
      </c>
      <c r="N624">
        <v>1427.2248412097197</v>
      </c>
      <c r="O624">
        <v>531.90059386847611</v>
      </c>
      <c r="P624">
        <v>1427.2248412097197</v>
      </c>
      <c r="Q624">
        <v>161.85201026518391</v>
      </c>
      <c r="R624">
        <v>299.7964710884354</v>
      </c>
      <c r="S624">
        <v>486.35404941910497</v>
      </c>
      <c r="T624">
        <v>91.437019440396881</v>
      </c>
      <c r="U624">
        <v>118352253</v>
      </c>
      <c r="V624">
        <v>346445</v>
      </c>
      <c r="W624" s="22" t="str">
        <f t="shared" si="9"/>
        <v>4410</v>
      </c>
      <c r="X624" s="22" t="e">
        <f>VLOOKUP(W624,Ponder2015!$K$1:$K$84,1,FALSE)</f>
        <v>#N/A</v>
      </c>
      <c r="Y624" s="23">
        <v>7.9748511877895563E-3</v>
      </c>
      <c r="Z624">
        <v>5</v>
      </c>
      <c r="AA624">
        <v>8.8180853538445731</v>
      </c>
      <c r="AB624">
        <v>4.7606459009609559</v>
      </c>
      <c r="AC624">
        <v>1.8522875965348748</v>
      </c>
      <c r="AD624">
        <v>1</v>
      </c>
      <c r="AE624">
        <v>1</v>
      </c>
      <c r="AF624">
        <v>1</v>
      </c>
      <c r="AG624">
        <v>1</v>
      </c>
      <c r="AH624">
        <v>0</v>
      </c>
      <c r="AI624">
        <v>0</v>
      </c>
      <c r="AJ624">
        <v>0</v>
      </c>
    </row>
    <row r="625" spans="1:36" x14ac:dyDescent="0.25">
      <c r="A625" s="16" t="s">
        <v>867</v>
      </c>
      <c r="B625" s="16" t="s">
        <v>540</v>
      </c>
      <c r="C625" s="20">
        <v>222.82034269586006</v>
      </c>
      <c r="D625" s="20">
        <v>235.00312105789726</v>
      </c>
      <c r="E625" s="20">
        <v>294.14686063354117</v>
      </c>
      <c r="F625" s="20">
        <v>275.04210526315791</v>
      </c>
      <c r="G625" s="20">
        <v>234.0071582163875</v>
      </c>
      <c r="H625" s="20">
        <v>164.78365286211366</v>
      </c>
      <c r="I625" s="20"/>
      <c r="J625" s="21">
        <v>226.3653516493699</v>
      </c>
      <c r="K625" s="20"/>
      <c r="L625" s="20">
        <v>185.89878542510121</v>
      </c>
      <c r="M625" s="20">
        <v>230.08161740285618</v>
      </c>
      <c r="N625" s="20"/>
      <c r="O625">
        <v>229.7943328006983</v>
      </c>
      <c r="P625">
        <v>294.14686063354117</v>
      </c>
      <c r="Q625">
        <v>164.78365286211366</v>
      </c>
      <c r="R625">
        <v>230.08161740285618</v>
      </c>
      <c r="S625">
        <v>39.444855006743786</v>
      </c>
      <c r="T625">
        <v>17.165286247922612</v>
      </c>
      <c r="U625" s="22">
        <v>116779959</v>
      </c>
      <c r="V625" s="22">
        <v>495187</v>
      </c>
      <c r="W625" s="22" t="str">
        <f t="shared" si="9"/>
        <v>2005</v>
      </c>
      <c r="X625" s="22" t="e">
        <f>VLOOKUP(W625,Ponder2015!$K$1:$K$84,1,FALSE)</f>
        <v>#N/A</v>
      </c>
      <c r="Y625" s="23">
        <v>7.8689063463892456E-3</v>
      </c>
      <c r="Z625">
        <v>3</v>
      </c>
      <c r="AA625">
        <v>1.7850487929143981</v>
      </c>
      <c r="AB625">
        <v>1.2784457270156937</v>
      </c>
      <c r="AC625">
        <v>1.3962648200023946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0</v>
      </c>
      <c r="AJ625">
        <v>0</v>
      </c>
    </row>
    <row r="626" spans="1:36" x14ac:dyDescent="0.25">
      <c r="A626" t="s">
        <v>3927</v>
      </c>
      <c r="B626" t="s">
        <v>3928</v>
      </c>
      <c r="C626">
        <v>3981.8903614457831</v>
      </c>
      <c r="D626">
        <v>4528.6025188916874</v>
      </c>
      <c r="E626">
        <v>3655.5173010380622</v>
      </c>
      <c r="J626" s="17">
        <v>12463.181957186544</v>
      </c>
      <c r="K626">
        <v>2358.4966292134832</v>
      </c>
      <c r="L626">
        <v>3559.1378731343284</v>
      </c>
      <c r="M626">
        <v>16474.041904761903</v>
      </c>
      <c r="O626">
        <v>6717.2669350959704</v>
      </c>
      <c r="P626">
        <v>16474.041904761903</v>
      </c>
      <c r="Q626">
        <v>2358.4966292134832</v>
      </c>
      <c r="R626">
        <v>3981.8903614457831</v>
      </c>
      <c r="S626">
        <v>5459.3910336428871</v>
      </c>
      <c r="T626">
        <v>81.273992628147482</v>
      </c>
      <c r="U626">
        <v>116483542</v>
      </c>
      <c r="V626">
        <v>23117</v>
      </c>
      <c r="W626" s="22" t="str">
        <f t="shared" si="9"/>
        <v>8501</v>
      </c>
      <c r="X626" s="22" t="e">
        <f>VLOOKUP(W626,Ponder2015!$K$1:$K$84,1,FALSE)</f>
        <v>#N/A</v>
      </c>
      <c r="Y626" s="23">
        <v>7.8489330767250766E-3</v>
      </c>
      <c r="Z626">
        <v>5</v>
      </c>
      <c r="AA626">
        <v>6.9849758107374118</v>
      </c>
      <c r="AB626">
        <v>4.1372414630673937</v>
      </c>
      <c r="AC626">
        <v>1.6883171729499877</v>
      </c>
      <c r="AD626">
        <v>1</v>
      </c>
      <c r="AE626">
        <v>1</v>
      </c>
      <c r="AF626">
        <v>1</v>
      </c>
      <c r="AG626">
        <v>1</v>
      </c>
      <c r="AH626">
        <v>0</v>
      </c>
      <c r="AI626">
        <v>0</v>
      </c>
      <c r="AJ626">
        <v>0</v>
      </c>
    </row>
    <row r="627" spans="1:36" x14ac:dyDescent="0.25">
      <c r="A627" s="16" t="s">
        <v>530</v>
      </c>
      <c r="B627" s="16" t="s">
        <v>531</v>
      </c>
      <c r="C627" s="20">
        <v>7.324435771476522</v>
      </c>
      <c r="D627" s="20">
        <v>15.61879412554212</v>
      </c>
      <c r="E627" s="20">
        <v>8.8971129071329464</v>
      </c>
      <c r="F627" s="20">
        <v>7.0038861901457325</v>
      </c>
      <c r="G627" s="20">
        <v>7.2207725397421711</v>
      </c>
      <c r="H627" s="20">
        <v>7.5596593059202295</v>
      </c>
      <c r="I627" s="20">
        <v>8.0215841708040845</v>
      </c>
      <c r="J627" s="21">
        <v>8.176343442828113</v>
      </c>
      <c r="K627" s="20">
        <v>21.433882594139522</v>
      </c>
      <c r="L627" s="20">
        <v>55.031881962798856</v>
      </c>
      <c r="M627" s="20">
        <v>27.386819208203221</v>
      </c>
      <c r="N627" s="20">
        <v>10.747003695612227</v>
      </c>
      <c r="O627">
        <v>15.368514659528811</v>
      </c>
      <c r="P627">
        <v>55.031881962798856</v>
      </c>
      <c r="Q627">
        <v>7.0038861901457325</v>
      </c>
      <c r="R627">
        <v>8.5367281749805297</v>
      </c>
      <c r="S627">
        <v>14.095305262492269</v>
      </c>
      <c r="T627">
        <v>91.715468766871851</v>
      </c>
      <c r="U627" s="22">
        <v>115725545</v>
      </c>
      <c r="V627" s="22">
        <v>10965830</v>
      </c>
      <c r="W627" s="22" t="str">
        <f t="shared" si="9"/>
        <v>0703</v>
      </c>
      <c r="X627" s="22" t="e">
        <f>VLOOKUP(W627,Ponder2015!$K$1:$K$84,1,FALSE)</f>
        <v>#N/A</v>
      </c>
      <c r="Y627" s="23">
        <v>7.7978574687618644E-3</v>
      </c>
      <c r="Z627">
        <v>0</v>
      </c>
      <c r="AA627">
        <v>7.8573352662736209</v>
      </c>
      <c r="AB627">
        <v>6.4464840433934016</v>
      </c>
      <c r="AC627">
        <v>1.2188559241570005</v>
      </c>
      <c r="AD627">
        <v>1</v>
      </c>
      <c r="AE627">
        <v>1</v>
      </c>
      <c r="AF627">
        <v>0</v>
      </c>
      <c r="AG627">
        <v>1</v>
      </c>
      <c r="AH627">
        <v>0</v>
      </c>
      <c r="AI627">
        <v>0</v>
      </c>
      <c r="AJ627">
        <v>0</v>
      </c>
    </row>
    <row r="628" spans="1:36" x14ac:dyDescent="0.25">
      <c r="A628" t="s">
        <v>2942</v>
      </c>
      <c r="B628" t="s">
        <v>2943</v>
      </c>
      <c r="C628">
        <v>1294.5972823779193</v>
      </c>
      <c r="D628">
        <v>284.09973128598847</v>
      </c>
      <c r="E628">
        <v>836.61978021978018</v>
      </c>
      <c r="F628">
        <v>752.06611570247935</v>
      </c>
      <c r="G628">
        <v>1777.75</v>
      </c>
      <c r="H628">
        <v>364.73285714285714</v>
      </c>
      <c r="I628">
        <v>261.35857142857145</v>
      </c>
      <c r="J628" s="17">
        <v>302.36413114145074</v>
      </c>
      <c r="K628">
        <v>174.63647058823528</v>
      </c>
      <c r="L628">
        <v>1750</v>
      </c>
      <c r="M628">
        <v>290.15013769047181</v>
      </c>
      <c r="N628">
        <v>360.3204976119988</v>
      </c>
      <c r="O628">
        <v>704.05796459914609</v>
      </c>
      <c r="P628">
        <v>1777.75</v>
      </c>
      <c r="Q628">
        <v>174.63647058823528</v>
      </c>
      <c r="R628">
        <v>362.52667737742797</v>
      </c>
      <c r="S628">
        <v>590.37991005902586</v>
      </c>
      <c r="T628">
        <v>83.853878479331939</v>
      </c>
      <c r="U628">
        <v>115479997</v>
      </c>
      <c r="V628">
        <v>287150</v>
      </c>
      <c r="W628" s="22" t="str">
        <f t="shared" si="9"/>
        <v>7306</v>
      </c>
      <c r="X628" s="22" t="e">
        <f>VLOOKUP(W628,Ponder2015!$K$1:$K$84,1,FALSE)</f>
        <v>#N/A</v>
      </c>
      <c r="Y628" s="23">
        <v>7.7813118711089046E-3</v>
      </c>
      <c r="Z628">
        <v>0</v>
      </c>
      <c r="AA628">
        <v>10.179717867705016</v>
      </c>
      <c r="AB628">
        <v>4.9037770485209764</v>
      </c>
      <c r="AC628">
        <v>2.0758932893931852</v>
      </c>
      <c r="AD628">
        <v>1</v>
      </c>
      <c r="AE628">
        <v>0</v>
      </c>
      <c r="AF628">
        <v>1</v>
      </c>
      <c r="AG628">
        <v>1</v>
      </c>
      <c r="AH628">
        <v>0</v>
      </c>
      <c r="AI628">
        <v>0</v>
      </c>
      <c r="AJ628">
        <v>0</v>
      </c>
    </row>
    <row r="629" spans="1:36" x14ac:dyDescent="0.25">
      <c r="A629" t="s">
        <v>2669</v>
      </c>
      <c r="B629" t="s">
        <v>2670</v>
      </c>
      <c r="E629">
        <v>160.9279115128449</v>
      </c>
      <c r="F629">
        <v>129.60711965805112</v>
      </c>
      <c r="H629">
        <v>606.38</v>
      </c>
      <c r="I629">
        <v>1660</v>
      </c>
      <c r="J629" s="17">
        <v>728.2</v>
      </c>
      <c r="K629">
        <v>169.8585866060574</v>
      </c>
      <c r="L629">
        <v>758.2</v>
      </c>
      <c r="N629">
        <v>200</v>
      </c>
      <c r="O629">
        <v>551.64670222211919</v>
      </c>
      <c r="P629">
        <v>1660</v>
      </c>
      <c r="Q629">
        <v>129.60711965805112</v>
      </c>
      <c r="R629">
        <v>403.19</v>
      </c>
      <c r="S629">
        <v>521.7380636506399</v>
      </c>
      <c r="T629">
        <v>94.578298311038097</v>
      </c>
      <c r="U629">
        <v>115082505</v>
      </c>
      <c r="V629">
        <v>714682</v>
      </c>
      <c r="W629" s="22" t="str">
        <f t="shared" si="9"/>
        <v>6811</v>
      </c>
      <c r="X629" s="22" t="e">
        <f>VLOOKUP(W629,Ponder2015!$K$1:$K$84,1,FALSE)</f>
        <v>#N/A</v>
      </c>
      <c r="Y629" s="23">
        <v>7.7545279319105789E-3</v>
      </c>
      <c r="Z629">
        <v>4</v>
      </c>
      <c r="AA629">
        <v>12.807938363105825</v>
      </c>
      <c r="AB629">
        <v>4.1171656043056624</v>
      </c>
      <c r="AC629">
        <v>3.1108630533859261</v>
      </c>
      <c r="AD629">
        <v>1</v>
      </c>
      <c r="AE629">
        <v>0</v>
      </c>
      <c r="AF629">
        <v>1</v>
      </c>
      <c r="AG629">
        <v>1</v>
      </c>
      <c r="AH629">
        <v>0</v>
      </c>
      <c r="AI629">
        <v>0</v>
      </c>
      <c r="AJ629">
        <v>0</v>
      </c>
    </row>
    <row r="630" spans="1:36" x14ac:dyDescent="0.25">
      <c r="A630" t="s">
        <v>2870</v>
      </c>
      <c r="B630" t="s">
        <v>308</v>
      </c>
      <c r="D630">
        <v>6953.7723656437729</v>
      </c>
      <c r="F630">
        <v>110.68649600000001</v>
      </c>
      <c r="H630">
        <v>110.68658181818182</v>
      </c>
      <c r="I630">
        <v>124.62222222222222</v>
      </c>
      <c r="J630" s="17">
        <v>119.26666666666667</v>
      </c>
      <c r="K630">
        <v>119.21576842105263</v>
      </c>
      <c r="M630">
        <v>119.1</v>
      </c>
      <c r="N630">
        <v>119.1</v>
      </c>
      <c r="O630">
        <v>972.05626259648716</v>
      </c>
      <c r="P630">
        <v>6953.7723656437729</v>
      </c>
      <c r="Q630">
        <v>110.68649600000001</v>
      </c>
      <c r="R630">
        <v>119.1578842105263</v>
      </c>
      <c r="S630">
        <v>2416.9828702994728</v>
      </c>
      <c r="T630">
        <v>248.6463966440997</v>
      </c>
      <c r="U630">
        <v>114249356</v>
      </c>
      <c r="V630">
        <v>616159</v>
      </c>
      <c r="W630" s="22" t="str">
        <f t="shared" si="9"/>
        <v>7216</v>
      </c>
      <c r="X630" s="22" t="e">
        <f>VLOOKUP(W630,Ponder2015!$K$1:$K$84,1,FALSE)</f>
        <v>#N/A</v>
      </c>
      <c r="Y630" s="23">
        <v>7.6983884066895783E-3</v>
      </c>
      <c r="Z630">
        <v>4</v>
      </c>
      <c r="AA630">
        <v>62.824035604521917</v>
      </c>
      <c r="AB630">
        <v>58.357635432313948</v>
      </c>
      <c r="AC630">
        <v>1.0765349750571769</v>
      </c>
      <c r="AD630">
        <v>1</v>
      </c>
      <c r="AE630">
        <v>0</v>
      </c>
      <c r="AF630">
        <v>0</v>
      </c>
      <c r="AG630">
        <v>1</v>
      </c>
      <c r="AH630">
        <v>0</v>
      </c>
      <c r="AI630">
        <v>0</v>
      </c>
      <c r="AJ630">
        <v>0</v>
      </c>
    </row>
    <row r="631" spans="1:36" x14ac:dyDescent="0.25">
      <c r="A631" t="s">
        <v>3134</v>
      </c>
      <c r="B631" t="s">
        <v>308</v>
      </c>
      <c r="C631">
        <v>1698.0617859640943</v>
      </c>
      <c r="D631">
        <v>9726.410526315789</v>
      </c>
      <c r="E631">
        <v>2225.2066488237779</v>
      </c>
      <c r="F631">
        <v>694.26141953619117</v>
      </c>
      <c r="G631">
        <v>6984.1833527357394</v>
      </c>
      <c r="H631">
        <v>1007.3372693726938</v>
      </c>
      <c r="I631">
        <v>5925.0361864996521</v>
      </c>
      <c r="J631" s="17">
        <v>1099.5232000000001</v>
      </c>
      <c r="K631">
        <v>794.42385321100915</v>
      </c>
      <c r="L631">
        <v>963.83486238532112</v>
      </c>
      <c r="M631">
        <v>431.91846361185986</v>
      </c>
      <c r="N631">
        <v>2447.0021284540703</v>
      </c>
      <c r="O631">
        <v>2833.0999747425162</v>
      </c>
      <c r="P631">
        <v>9726.410526315789</v>
      </c>
      <c r="Q631">
        <v>431.91846361185986</v>
      </c>
      <c r="R631">
        <v>1398.7924929820472</v>
      </c>
      <c r="S631">
        <v>3021.8231091858488</v>
      </c>
      <c r="T631">
        <v>106.66136515215932</v>
      </c>
      <c r="U631">
        <v>113662913.7</v>
      </c>
      <c r="V631">
        <v>49142</v>
      </c>
      <c r="W631" s="22" t="str">
        <f t="shared" si="9"/>
        <v>7607</v>
      </c>
      <c r="X631" s="22" t="e">
        <f>VLOOKUP(W631,Ponder2015!$K$1:$K$84,1,FALSE)</f>
        <v>#N/A</v>
      </c>
      <c r="Y631" s="23">
        <v>7.6588725550333784E-3</v>
      </c>
      <c r="Z631">
        <v>0</v>
      </c>
      <c r="AA631">
        <v>22.519089471146923</v>
      </c>
      <c r="AB631">
        <v>6.9534334614423923</v>
      </c>
      <c r="AC631">
        <v>3.2385568361325276</v>
      </c>
      <c r="AD631">
        <v>1</v>
      </c>
      <c r="AE631">
        <v>0</v>
      </c>
      <c r="AF631">
        <v>0</v>
      </c>
      <c r="AG631">
        <v>1</v>
      </c>
      <c r="AH631">
        <v>0</v>
      </c>
      <c r="AI631">
        <v>0</v>
      </c>
      <c r="AJ631">
        <v>0</v>
      </c>
    </row>
    <row r="632" spans="1:36" x14ac:dyDescent="0.25">
      <c r="A632" t="s">
        <v>2914</v>
      </c>
      <c r="B632" t="s">
        <v>2915</v>
      </c>
      <c r="C632">
        <v>64.160939470365705</v>
      </c>
      <c r="D632">
        <v>195.78399168399167</v>
      </c>
      <c r="E632">
        <v>1098.2704347826086</v>
      </c>
      <c r="F632">
        <v>375.77085714285715</v>
      </c>
      <c r="K632">
        <v>190.9</v>
      </c>
      <c r="L632">
        <v>1040.1600000000001</v>
      </c>
      <c r="N632">
        <v>264.82</v>
      </c>
      <c r="O632">
        <v>461.40946043997474</v>
      </c>
      <c r="P632">
        <v>1098.2704347826086</v>
      </c>
      <c r="Q632">
        <v>64.160939470365705</v>
      </c>
      <c r="R632">
        <v>264.82</v>
      </c>
      <c r="S632">
        <v>425.84506557830298</v>
      </c>
      <c r="T632">
        <v>92.292226772342403</v>
      </c>
      <c r="U632">
        <v>113597678</v>
      </c>
      <c r="V632">
        <v>530076</v>
      </c>
      <c r="W632" s="22" t="str">
        <f t="shared" si="9"/>
        <v>7303</v>
      </c>
      <c r="X632" s="22" t="e">
        <f>VLOOKUP(W632,Ponder2015!$K$1:$K$84,1,FALSE)</f>
        <v>#N/A</v>
      </c>
      <c r="Y632" s="23">
        <v>7.654476821226509E-3</v>
      </c>
      <c r="Z632">
        <v>5</v>
      </c>
      <c r="AA632">
        <v>17.117430696130494</v>
      </c>
      <c r="AB632">
        <v>4.1472337239732973</v>
      </c>
      <c r="AC632">
        <v>4.1274333291568084</v>
      </c>
      <c r="AD632">
        <v>1</v>
      </c>
      <c r="AE632">
        <v>0</v>
      </c>
      <c r="AF632">
        <v>1</v>
      </c>
      <c r="AG632">
        <v>1</v>
      </c>
      <c r="AH632">
        <v>0</v>
      </c>
      <c r="AI632">
        <v>0</v>
      </c>
      <c r="AJ632">
        <v>0</v>
      </c>
    </row>
    <row r="633" spans="1:36" x14ac:dyDescent="0.25">
      <c r="A633" s="16" t="s">
        <v>568</v>
      </c>
      <c r="B633" s="16" t="s">
        <v>569</v>
      </c>
      <c r="C633" s="20"/>
      <c r="D633" s="20"/>
      <c r="E633" s="20"/>
      <c r="F633" s="20"/>
      <c r="G633" s="20"/>
      <c r="H633" s="20"/>
      <c r="I633" s="20"/>
      <c r="J633" s="21">
        <v>548.94548523206754</v>
      </c>
      <c r="K633" s="20">
        <v>566.53804361623804</v>
      </c>
      <c r="L633" s="20"/>
      <c r="M633" s="20"/>
      <c r="N633" s="20">
        <v>611.01439494299393</v>
      </c>
      <c r="O633">
        <v>575.49930793043313</v>
      </c>
      <c r="P633">
        <v>611.01439494299393</v>
      </c>
      <c r="Q633">
        <v>548.94548523206754</v>
      </c>
      <c r="R633">
        <v>566.53804361623804</v>
      </c>
      <c r="S633">
        <v>31.990085679119918</v>
      </c>
      <c r="T633">
        <v>5.5586662291845723</v>
      </c>
      <c r="U633" s="22">
        <v>113416504</v>
      </c>
      <c r="V633" s="22">
        <v>194506</v>
      </c>
      <c r="W633" s="22" t="str">
        <f t="shared" si="9"/>
        <v>0713</v>
      </c>
      <c r="X633" s="22" t="e">
        <f>VLOOKUP(W633,Ponder2015!$K$1:$K$84,1,FALSE)</f>
        <v>#N/A</v>
      </c>
      <c r="Y633" s="23">
        <v>7.6422688940221443E-3</v>
      </c>
      <c r="Z633">
        <v>9</v>
      </c>
      <c r="AA633">
        <v>1.1130693509296039</v>
      </c>
      <c r="AB633">
        <v>1.0785054981354143</v>
      </c>
      <c r="AC633">
        <v>1.0320479152437754</v>
      </c>
      <c r="AD633">
        <v>0</v>
      </c>
      <c r="AE633">
        <v>1</v>
      </c>
      <c r="AF633">
        <v>1</v>
      </c>
      <c r="AG633">
        <v>1</v>
      </c>
      <c r="AH633">
        <v>1</v>
      </c>
      <c r="AI633">
        <v>0</v>
      </c>
      <c r="AJ633">
        <v>0</v>
      </c>
    </row>
    <row r="634" spans="1:36" x14ac:dyDescent="0.25">
      <c r="A634" t="s">
        <v>4412</v>
      </c>
      <c r="B634" t="s">
        <v>4413</v>
      </c>
      <c r="C634">
        <v>821.44748858447485</v>
      </c>
      <c r="D634">
        <v>653.6449697869183</v>
      </c>
      <c r="E634">
        <v>3614.1982570806099</v>
      </c>
      <c r="F634">
        <v>708.35900177323458</v>
      </c>
      <c r="G634">
        <v>716.41600129042661</v>
      </c>
      <c r="H634">
        <v>786.11761493939059</v>
      </c>
      <c r="I634">
        <v>5604.3292682926831</v>
      </c>
      <c r="J634" s="17">
        <v>735.7919636004824</v>
      </c>
      <c r="K634">
        <v>1047.8333333333333</v>
      </c>
      <c r="L634">
        <v>467.34632034632034</v>
      </c>
      <c r="M634">
        <v>583.92451702848041</v>
      </c>
      <c r="O634">
        <v>1430.8553396414868</v>
      </c>
      <c r="P634">
        <v>5604.3292682926831</v>
      </c>
      <c r="Q634">
        <v>467.34632034632034</v>
      </c>
      <c r="R634">
        <v>735.7919636004824</v>
      </c>
      <c r="S634">
        <v>1639.6303387915741</v>
      </c>
      <c r="T634">
        <v>114.59092288130243</v>
      </c>
      <c r="U634">
        <v>113312772</v>
      </c>
      <c r="V634">
        <v>159036</v>
      </c>
      <c r="W634" s="22" t="str">
        <f t="shared" si="9"/>
        <v>8716</v>
      </c>
      <c r="X634" s="22" t="str">
        <f>VLOOKUP(W634,Ponder2015!$K$1:$K$84,1,FALSE)</f>
        <v>8716</v>
      </c>
      <c r="Y634" s="23">
        <v>7.6352791896232616E-3</v>
      </c>
      <c r="Z634">
        <v>1</v>
      </c>
      <c r="AA634">
        <v>11.991812119414302</v>
      </c>
      <c r="AB634">
        <v>7.6167307412122005</v>
      </c>
      <c r="AC634">
        <v>1.5744041015562811</v>
      </c>
      <c r="AD634">
        <v>1</v>
      </c>
      <c r="AE634">
        <v>0</v>
      </c>
      <c r="AF634">
        <v>0</v>
      </c>
      <c r="AG634">
        <v>1</v>
      </c>
      <c r="AH634">
        <v>0</v>
      </c>
      <c r="AI634">
        <v>0</v>
      </c>
      <c r="AJ634">
        <v>0</v>
      </c>
    </row>
    <row r="635" spans="1:36" x14ac:dyDescent="0.25">
      <c r="A635" t="s">
        <v>3620</v>
      </c>
      <c r="B635" t="s">
        <v>3621</v>
      </c>
      <c r="L635">
        <v>6431.3954562246026</v>
      </c>
      <c r="M635">
        <v>1960.3603000000001</v>
      </c>
      <c r="O635">
        <v>4195.877878112301</v>
      </c>
      <c r="P635">
        <v>6431.3954562246026</v>
      </c>
      <c r="Q635">
        <v>1960.3603000000001</v>
      </c>
      <c r="R635">
        <v>4195.877878112301</v>
      </c>
      <c r="S635">
        <v>3161.4992778898722</v>
      </c>
      <c r="T635">
        <v>75.347742945088072</v>
      </c>
      <c r="U635">
        <v>113233987</v>
      </c>
      <c r="V635">
        <v>45414</v>
      </c>
      <c r="W635" s="22" t="str">
        <f t="shared" si="9"/>
        <v>8436</v>
      </c>
      <c r="X635" s="22" t="e">
        <f>VLOOKUP(W635,Ponder2015!$K$1:$K$84,1,FALSE)</f>
        <v>#N/A</v>
      </c>
      <c r="Y635" s="23">
        <v>7.6299704723415546E-3</v>
      </c>
      <c r="Z635">
        <v>10</v>
      </c>
      <c r="AA635">
        <v>3.2807211287764817</v>
      </c>
      <c r="AB635">
        <v>1.532788999835726</v>
      </c>
      <c r="AC635">
        <v>2.1403605643882408</v>
      </c>
      <c r="AD635">
        <v>0</v>
      </c>
      <c r="AE635">
        <v>1</v>
      </c>
      <c r="AF635">
        <v>1</v>
      </c>
      <c r="AG635">
        <v>1</v>
      </c>
      <c r="AH635">
        <v>0</v>
      </c>
      <c r="AI635">
        <v>0</v>
      </c>
      <c r="AJ635">
        <v>0</v>
      </c>
    </row>
    <row r="636" spans="1:36" x14ac:dyDescent="0.25">
      <c r="A636" t="s">
        <v>1840</v>
      </c>
      <c r="B636" t="s">
        <v>1819</v>
      </c>
      <c r="C636">
        <v>86.177500820539009</v>
      </c>
      <c r="D636">
        <v>147.45479814837108</v>
      </c>
      <c r="E636">
        <v>94.542235722964762</v>
      </c>
      <c r="F636">
        <v>148.93539086396228</v>
      </c>
      <c r="G636">
        <v>102.39719634996504</v>
      </c>
      <c r="H636">
        <v>199.90174521239749</v>
      </c>
      <c r="I636">
        <v>147.75583474917286</v>
      </c>
      <c r="J636" s="17">
        <v>207.13635180364449</v>
      </c>
      <c r="K636">
        <v>138.22587700488893</v>
      </c>
      <c r="L636">
        <v>132.38722542092506</v>
      </c>
      <c r="M636">
        <v>218.09316138192145</v>
      </c>
      <c r="N636">
        <v>200.82233236533548</v>
      </c>
      <c r="O636">
        <v>151.985804153674</v>
      </c>
      <c r="P636">
        <v>218.09316138192145</v>
      </c>
      <c r="Q636">
        <v>86.177500820539009</v>
      </c>
      <c r="R636">
        <v>147.60531644877199</v>
      </c>
      <c r="S636">
        <v>45.530612487105408</v>
      </c>
      <c r="T636">
        <v>29.957148130143167</v>
      </c>
      <c r="U636">
        <v>112525040</v>
      </c>
      <c r="V636">
        <v>776541</v>
      </c>
      <c r="W636" s="22" t="str">
        <f t="shared" si="9"/>
        <v>4013</v>
      </c>
      <c r="X636" s="22" t="e">
        <f>VLOOKUP(W636,Ponder2015!$K$1:$K$84,1,FALSE)</f>
        <v>#N/A</v>
      </c>
      <c r="Y636" s="23">
        <v>7.5821999679217544E-3</v>
      </c>
      <c r="Z636">
        <v>0</v>
      </c>
      <c r="AA636">
        <v>2.5307436315203802</v>
      </c>
      <c r="AB636">
        <v>1.4775427242663921</v>
      </c>
      <c r="AC636">
        <v>1.7128057212537853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0</v>
      </c>
      <c r="AJ636">
        <v>0</v>
      </c>
    </row>
    <row r="637" spans="1:36" x14ac:dyDescent="0.25">
      <c r="A637" s="16" t="s">
        <v>1535</v>
      </c>
      <c r="B637" s="16" t="s">
        <v>1536</v>
      </c>
      <c r="C637" s="20">
        <v>11272.059322033898</v>
      </c>
      <c r="D637" s="20">
        <v>2265.5220861578832</v>
      </c>
      <c r="E637" s="20"/>
      <c r="F637" s="20">
        <v>108873</v>
      </c>
      <c r="G637" s="20">
        <v>2056.9867757411735</v>
      </c>
      <c r="H637" s="20"/>
      <c r="I637" s="20">
        <v>2104.4491777806552</v>
      </c>
      <c r="J637" s="21"/>
      <c r="K637" s="20">
        <v>2020.992559160771</v>
      </c>
      <c r="L637" s="20">
        <v>97567</v>
      </c>
      <c r="M637" s="20">
        <v>1998.2731885740825</v>
      </c>
      <c r="N637" s="20">
        <v>499.3984375</v>
      </c>
      <c r="O637">
        <v>25406.409060772054</v>
      </c>
      <c r="P637">
        <v>108873</v>
      </c>
      <c r="Q637">
        <v>499.3984375</v>
      </c>
      <c r="R637">
        <v>2104.4491777806552</v>
      </c>
      <c r="S637">
        <v>44317.685160398956</v>
      </c>
      <c r="T637">
        <v>174.43506106821783</v>
      </c>
      <c r="U637" s="22">
        <v>112254793.7</v>
      </c>
      <c r="V637" s="22">
        <v>50668</v>
      </c>
      <c r="W637" s="22" t="str">
        <f t="shared" si="9"/>
        <v>3506</v>
      </c>
      <c r="X637" s="22" t="e">
        <f>VLOOKUP(W637,Ponder2015!$K$1:$K$84,1,FALSE)</f>
        <v>#N/A</v>
      </c>
      <c r="Y637" s="23">
        <v>7.5639901411383914E-3</v>
      </c>
      <c r="Z637">
        <v>3</v>
      </c>
      <c r="AA637">
        <v>218.00829122538053</v>
      </c>
      <c r="AB637">
        <v>51.734677724466167</v>
      </c>
      <c r="AC637">
        <v>4.2139682861555912</v>
      </c>
      <c r="AD637">
        <v>1</v>
      </c>
      <c r="AE637">
        <v>0</v>
      </c>
      <c r="AF637">
        <v>0</v>
      </c>
      <c r="AG637">
        <v>1</v>
      </c>
      <c r="AH637">
        <v>0</v>
      </c>
      <c r="AI637">
        <v>0</v>
      </c>
      <c r="AJ637">
        <v>0</v>
      </c>
    </row>
    <row r="638" spans="1:36" x14ac:dyDescent="0.25">
      <c r="A638" t="s">
        <v>4698</v>
      </c>
      <c r="B638" t="s">
        <v>4699</v>
      </c>
      <c r="C638">
        <v>1213.5377577495562</v>
      </c>
      <c r="D638">
        <v>1270</v>
      </c>
      <c r="E638">
        <v>1235.1003223971175</v>
      </c>
      <c r="F638">
        <v>1157.9434695807502</v>
      </c>
      <c r="G638">
        <v>1270</v>
      </c>
      <c r="H638">
        <v>1270</v>
      </c>
      <c r="I638">
        <v>1270</v>
      </c>
      <c r="J638" s="17">
        <v>1270</v>
      </c>
      <c r="K638">
        <v>1270</v>
      </c>
      <c r="L638">
        <v>1270</v>
      </c>
      <c r="M638">
        <v>1270</v>
      </c>
      <c r="N638">
        <v>1270.0843373493976</v>
      </c>
      <c r="O638">
        <v>1253.055490589735</v>
      </c>
      <c r="P638">
        <v>1270.0843373493976</v>
      </c>
      <c r="Q638">
        <v>1157.9434695807502</v>
      </c>
      <c r="R638">
        <v>1270</v>
      </c>
      <c r="S638">
        <v>35.054825409333048</v>
      </c>
      <c r="T638">
        <v>2.7975477281405094</v>
      </c>
      <c r="U638">
        <v>111799953</v>
      </c>
      <c r="V638">
        <v>89486</v>
      </c>
      <c r="W638" s="22" t="str">
        <f t="shared" si="9"/>
        <v>9405</v>
      </c>
      <c r="X638" s="22" t="e">
        <f>VLOOKUP(W638,Ponder2015!$K$1:$K$84,1,FALSE)</f>
        <v>#N/A</v>
      </c>
      <c r="Y638" s="23">
        <v>7.5333419126112165E-3</v>
      </c>
      <c r="Z638">
        <v>0</v>
      </c>
      <c r="AA638">
        <v>1.0968448553099486</v>
      </c>
      <c r="AB638">
        <v>1.0000664073617305</v>
      </c>
      <c r="AC638">
        <v>1.0967720215735761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0</v>
      </c>
      <c r="AJ638">
        <v>0</v>
      </c>
    </row>
    <row r="639" spans="1:36" x14ac:dyDescent="0.25">
      <c r="A639" t="s">
        <v>3410</v>
      </c>
      <c r="B639" t="s">
        <v>3411</v>
      </c>
      <c r="C639">
        <v>371.69021698025063</v>
      </c>
      <c r="D639">
        <v>703.59740061162074</v>
      </c>
      <c r="E639">
        <v>1174.5765937202664</v>
      </c>
      <c r="F639">
        <v>801.81715829768075</v>
      </c>
      <c r="G639">
        <v>633.22500000000002</v>
      </c>
      <c r="H639">
        <v>403.73598737358003</v>
      </c>
      <c r="I639">
        <v>537.82483493755467</v>
      </c>
      <c r="J639" s="17">
        <v>762.61947198662051</v>
      </c>
      <c r="K639">
        <v>1023.4051282051282</v>
      </c>
      <c r="L639">
        <v>1921.8050314465409</v>
      </c>
      <c r="M639">
        <v>1136.4341085271317</v>
      </c>
      <c r="N639">
        <v>502.36898706583344</v>
      </c>
      <c r="O639">
        <v>831.0916599293505</v>
      </c>
      <c r="P639">
        <v>1921.8050314465409</v>
      </c>
      <c r="Q639">
        <v>371.69021698025063</v>
      </c>
      <c r="R639">
        <v>733.10843629912063</v>
      </c>
      <c r="S639">
        <v>435.53040398266415</v>
      </c>
      <c r="T639">
        <v>52.404617322196181</v>
      </c>
      <c r="U639">
        <v>111770269</v>
      </c>
      <c r="V639">
        <v>203736.4</v>
      </c>
      <c r="W639" s="22" t="str">
        <f t="shared" si="9"/>
        <v>8414</v>
      </c>
      <c r="X639" s="22" t="e">
        <f>VLOOKUP(W639,Ponder2015!$K$1:$K$84,1,FALSE)</f>
        <v>#N/A</v>
      </c>
      <c r="Y639" s="23">
        <v>7.5313417353720189E-3</v>
      </c>
      <c r="Z639">
        <v>0</v>
      </c>
      <c r="AA639">
        <v>5.1704482487055987</v>
      </c>
      <c r="AB639">
        <v>2.6214471642806356</v>
      </c>
      <c r="AC639">
        <v>1.9723640892546643</v>
      </c>
      <c r="AD639">
        <v>1</v>
      </c>
      <c r="AE639">
        <v>1</v>
      </c>
      <c r="AF639">
        <v>1</v>
      </c>
      <c r="AG639">
        <v>1</v>
      </c>
      <c r="AH639">
        <v>0</v>
      </c>
      <c r="AI639">
        <v>0</v>
      </c>
      <c r="AJ639">
        <v>0</v>
      </c>
    </row>
    <row r="640" spans="1:36" x14ac:dyDescent="0.25">
      <c r="A640" t="s">
        <v>2070</v>
      </c>
      <c r="B640" t="s">
        <v>2071</v>
      </c>
      <c r="C640">
        <v>344.76079609463011</v>
      </c>
      <c r="D640">
        <v>231.19153225806451</v>
      </c>
      <c r="E640">
        <v>226.11843437183668</v>
      </c>
      <c r="F640">
        <v>373.19207416242006</v>
      </c>
      <c r="G640">
        <v>206.73571942158665</v>
      </c>
      <c r="H640">
        <v>721.77975532916003</v>
      </c>
      <c r="I640">
        <v>351.33396555648284</v>
      </c>
      <c r="J640" s="17">
        <v>644.20063334087308</v>
      </c>
      <c r="K640">
        <v>332.90992204110557</v>
      </c>
      <c r="L640">
        <v>1123.1742105263158</v>
      </c>
      <c r="M640">
        <v>517.68863100707063</v>
      </c>
      <c r="N640">
        <v>329.26103656048201</v>
      </c>
      <c r="O640">
        <v>450.19555922250237</v>
      </c>
      <c r="P640">
        <v>1123.1742105263158</v>
      </c>
      <c r="Q640">
        <v>206.73571942158665</v>
      </c>
      <c r="R640">
        <v>348.0473808255565</v>
      </c>
      <c r="S640">
        <v>266.54323539139017</v>
      </c>
      <c r="T640">
        <v>59.206100533669456</v>
      </c>
      <c r="U640">
        <v>111503700</v>
      </c>
      <c r="V640">
        <v>260288</v>
      </c>
      <c r="W640" s="22" t="str">
        <f t="shared" si="9"/>
        <v>4817</v>
      </c>
      <c r="X640" s="22" t="e">
        <f>VLOOKUP(W640,Ponder2015!$K$1:$K$84,1,FALSE)</f>
        <v>#N/A</v>
      </c>
      <c r="Y640" s="23">
        <v>7.513379693650026E-3</v>
      </c>
      <c r="Z640">
        <v>0</v>
      </c>
      <c r="AA640">
        <v>5.4328986479393935</v>
      </c>
      <c r="AB640">
        <v>3.2270727274607984</v>
      </c>
      <c r="AC640">
        <v>1.68353771568521</v>
      </c>
      <c r="AD640">
        <v>1</v>
      </c>
      <c r="AE640">
        <v>1</v>
      </c>
      <c r="AF640">
        <v>1</v>
      </c>
      <c r="AG640">
        <v>1</v>
      </c>
      <c r="AH640">
        <v>0</v>
      </c>
      <c r="AI640">
        <v>0</v>
      </c>
      <c r="AJ640">
        <v>0</v>
      </c>
    </row>
    <row r="641" spans="1:36" x14ac:dyDescent="0.25">
      <c r="A641" t="s">
        <v>2973</v>
      </c>
      <c r="B641" t="s">
        <v>2974</v>
      </c>
      <c r="C641">
        <v>273.42608231995735</v>
      </c>
      <c r="E641">
        <v>257.86524326216312</v>
      </c>
      <c r="F641">
        <v>232.00913043478261</v>
      </c>
      <c r="H641">
        <v>156.80240624118809</v>
      </c>
      <c r="J641" s="17">
        <v>550.02533489677717</v>
      </c>
      <c r="K641">
        <v>129.19736223118281</v>
      </c>
      <c r="L641">
        <v>62.5</v>
      </c>
      <c r="M641">
        <v>381.40096327513544</v>
      </c>
      <c r="N641">
        <v>250.56946071311438</v>
      </c>
      <c r="O641">
        <v>254.86622037492231</v>
      </c>
      <c r="P641">
        <v>550.02533489677717</v>
      </c>
      <c r="Q641">
        <v>62.5</v>
      </c>
      <c r="R641">
        <v>250.56946071311438</v>
      </c>
      <c r="S641">
        <v>144.23862678514234</v>
      </c>
      <c r="T641">
        <v>56.593857974964024</v>
      </c>
      <c r="U641">
        <v>111499714</v>
      </c>
      <c r="V641">
        <v>496164</v>
      </c>
      <c r="W641" s="22" t="str">
        <f t="shared" si="9"/>
        <v>7308</v>
      </c>
      <c r="X641" s="22" t="e">
        <f>VLOOKUP(W641,Ponder2015!$K$1:$K$84,1,FALSE)</f>
        <v>#N/A</v>
      </c>
      <c r="Y641" s="23">
        <v>7.5131111076617687E-3</v>
      </c>
      <c r="Z641">
        <v>3</v>
      </c>
      <c r="AA641">
        <v>8.800405358348435</v>
      </c>
      <c r="AB641">
        <v>2.1951012439082516</v>
      </c>
      <c r="AC641">
        <v>4.0091113714098299</v>
      </c>
      <c r="AD641">
        <v>1</v>
      </c>
      <c r="AE641">
        <v>1</v>
      </c>
      <c r="AF641">
        <v>1</v>
      </c>
      <c r="AG641">
        <v>1</v>
      </c>
      <c r="AH641">
        <v>0</v>
      </c>
      <c r="AI641">
        <v>0</v>
      </c>
      <c r="AJ641">
        <v>0</v>
      </c>
    </row>
    <row r="642" spans="1:36" x14ac:dyDescent="0.25">
      <c r="A642" t="s">
        <v>4260</v>
      </c>
      <c r="B642" t="s">
        <v>2502</v>
      </c>
      <c r="E642">
        <v>6724.5</v>
      </c>
      <c r="G642">
        <v>9090.3329131652663</v>
      </c>
      <c r="I642">
        <v>5125.4203995157386</v>
      </c>
      <c r="J642" s="17">
        <v>22302.244444444445</v>
      </c>
      <c r="L642">
        <v>6883.6153846153848</v>
      </c>
      <c r="O642">
        <v>10025.222628348167</v>
      </c>
      <c r="P642">
        <v>22302.244444444445</v>
      </c>
      <c r="Q642">
        <v>5125.4203995157386</v>
      </c>
      <c r="R642">
        <v>6883.6153846153848</v>
      </c>
      <c r="S642">
        <v>7006.6363413069685</v>
      </c>
      <c r="T642">
        <v>69.890082256072915</v>
      </c>
      <c r="U642">
        <v>111157249</v>
      </c>
      <c r="V642">
        <v>14699</v>
      </c>
      <c r="W642" s="22" t="str">
        <f t="shared" si="9"/>
        <v>8543</v>
      </c>
      <c r="X642" s="22" t="e">
        <f>VLOOKUP(W642,Ponder2015!$K$1:$K$84,1,FALSE)</f>
        <v>#N/A</v>
      </c>
      <c r="Y642" s="23">
        <v>7.4900350162245711E-3</v>
      </c>
      <c r="Z642">
        <v>7</v>
      </c>
      <c r="AA642">
        <v>4.3513005189879861</v>
      </c>
      <c r="AB642">
        <v>3.2399027543417231</v>
      </c>
      <c r="AC642">
        <v>1.3430342972970108</v>
      </c>
      <c r="AD642">
        <v>0</v>
      </c>
      <c r="AE642">
        <v>1</v>
      </c>
      <c r="AF642">
        <v>1</v>
      </c>
      <c r="AG642">
        <v>1</v>
      </c>
      <c r="AH642">
        <v>0</v>
      </c>
      <c r="AI642">
        <v>0</v>
      </c>
      <c r="AJ642">
        <v>0</v>
      </c>
    </row>
    <row r="643" spans="1:36" x14ac:dyDescent="0.25">
      <c r="A643" t="s">
        <v>4494</v>
      </c>
      <c r="B643" t="s">
        <v>4486</v>
      </c>
      <c r="C643">
        <v>923.40293376117347</v>
      </c>
      <c r="D643">
        <v>21942.157894736843</v>
      </c>
      <c r="E643">
        <v>2005.1082937136821</v>
      </c>
      <c r="G643">
        <v>158444.05154639174</v>
      </c>
      <c r="I643">
        <v>4668.7867108063374</v>
      </c>
      <c r="K643">
        <v>13436.6625</v>
      </c>
      <c r="L643">
        <v>99902.699316628699</v>
      </c>
      <c r="M643">
        <v>11827.80303030303</v>
      </c>
      <c r="O643">
        <v>39143.834028292687</v>
      </c>
      <c r="P643">
        <v>158444.05154639174</v>
      </c>
      <c r="Q643">
        <v>923.40293376117347</v>
      </c>
      <c r="R643">
        <v>12632.232765151515</v>
      </c>
      <c r="S643">
        <v>58132.507109738872</v>
      </c>
      <c r="T643">
        <v>148.50999794174837</v>
      </c>
      <c r="U643">
        <v>110791119</v>
      </c>
      <c r="V643">
        <v>15783</v>
      </c>
      <c r="W643" s="22" t="str">
        <f t="shared" si="9"/>
        <v>9015</v>
      </c>
      <c r="X643" s="22" t="e">
        <f>VLOOKUP(W643,Ponder2015!$K$1:$K$84,1,FALSE)</f>
        <v>#N/A</v>
      </c>
      <c r="Y643" s="23">
        <v>7.4653643218239715E-3</v>
      </c>
      <c r="Z643">
        <v>4</v>
      </c>
      <c r="AA643">
        <v>171.58712167073458</v>
      </c>
      <c r="AB643">
        <v>12.542838189578855</v>
      </c>
      <c r="AC643">
        <v>13.68008731973412</v>
      </c>
      <c r="AD643">
        <v>1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</row>
    <row r="644" spans="1:36" x14ac:dyDescent="0.25">
      <c r="A644" t="s">
        <v>3381</v>
      </c>
      <c r="B644" t="s">
        <v>308</v>
      </c>
      <c r="C644">
        <v>8846.1538461538457</v>
      </c>
      <c r="E644">
        <v>2690.8964862298194</v>
      </c>
      <c r="F644">
        <v>773.88750000000005</v>
      </c>
      <c r="G644">
        <v>114638.75968992247</v>
      </c>
      <c r="I644">
        <v>43316.153846153844</v>
      </c>
      <c r="J644" s="17">
        <v>12965.394628099173</v>
      </c>
      <c r="K644">
        <v>3763.9442060085835</v>
      </c>
      <c r="L644">
        <v>82159.181818181823</v>
      </c>
      <c r="M644">
        <v>23996.552941176469</v>
      </c>
      <c r="N644">
        <v>11501.834132967786</v>
      </c>
      <c r="O644">
        <v>30465.275909489381</v>
      </c>
      <c r="P644">
        <v>114638.75968992247</v>
      </c>
      <c r="Q644">
        <v>773.88750000000005</v>
      </c>
      <c r="R644">
        <v>12233.61438053348</v>
      </c>
      <c r="S644">
        <v>38677.620489903085</v>
      </c>
      <c r="T644">
        <v>126.95640966722941</v>
      </c>
      <c r="U644">
        <v>109754937</v>
      </c>
      <c r="V644">
        <v>9740.9</v>
      </c>
      <c r="W644" s="22" t="str">
        <f t="shared" si="9"/>
        <v>8413</v>
      </c>
      <c r="X644" s="22" t="e">
        <f>VLOOKUP(W644,Ponder2015!$K$1:$K$84,1,FALSE)</f>
        <v>#N/A</v>
      </c>
      <c r="Y644" s="23">
        <v>7.3955439589326443E-3</v>
      </c>
      <c r="Z644">
        <v>2</v>
      </c>
      <c r="AA644">
        <v>148.13362367259126</v>
      </c>
      <c r="AB644">
        <v>9.3708004947695063</v>
      </c>
      <c r="AC644">
        <v>15.808001008587784</v>
      </c>
      <c r="AD644">
        <v>1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</row>
    <row r="645" spans="1:36" x14ac:dyDescent="0.25">
      <c r="A645" s="16" t="s">
        <v>1153</v>
      </c>
      <c r="B645" s="16" t="s">
        <v>308</v>
      </c>
      <c r="C645" s="20"/>
      <c r="D645" s="20">
        <v>3502.8196679274311</v>
      </c>
      <c r="E645" s="20"/>
      <c r="F645" s="20"/>
      <c r="G645" s="20"/>
      <c r="H645" s="20"/>
      <c r="I645" s="20"/>
      <c r="J645" s="21"/>
      <c r="K645" s="20"/>
      <c r="L645" s="20"/>
      <c r="M645" s="20"/>
      <c r="N645" s="20"/>
      <c r="O645">
        <v>3502.8196679274311</v>
      </c>
      <c r="P645">
        <v>3502.8196679274311</v>
      </c>
      <c r="Q645">
        <v>3502.8196679274311</v>
      </c>
      <c r="R645">
        <v>3502.8196679274311</v>
      </c>
      <c r="S645" t="e">
        <v>#DIV/0!</v>
      </c>
      <c r="T645" t="e">
        <v>#DIV/0!</v>
      </c>
      <c r="U645" s="22">
        <v>109280968</v>
      </c>
      <c r="V645" s="22">
        <v>31198</v>
      </c>
      <c r="W645" s="22" t="str">
        <f t="shared" ref="W645:W708" si="10">LEFT(A645,4)</f>
        <v>2829</v>
      </c>
      <c r="X645" s="22" t="e">
        <f>VLOOKUP(W645,Ponder2015!$K$1:$K$84,1,FALSE)</f>
        <v>#N/A</v>
      </c>
      <c r="Y645" s="23">
        <v>7.3636068208823412E-3</v>
      </c>
      <c r="Z645">
        <v>11</v>
      </c>
      <c r="AA645">
        <v>1</v>
      </c>
      <c r="AB645">
        <v>1</v>
      </c>
      <c r="AC645">
        <v>1</v>
      </c>
      <c r="AD645">
        <v>0</v>
      </c>
      <c r="AE645">
        <v>1</v>
      </c>
      <c r="AF645">
        <v>1</v>
      </c>
      <c r="AG645">
        <v>1</v>
      </c>
      <c r="AH645" t="e">
        <v>#DIV/0!</v>
      </c>
      <c r="AI645">
        <v>0</v>
      </c>
      <c r="AJ645" t="e">
        <v>#DIV/0!</v>
      </c>
    </row>
    <row r="646" spans="1:36" x14ac:dyDescent="0.25">
      <c r="A646" t="s">
        <v>3903</v>
      </c>
      <c r="B646" t="s">
        <v>3904</v>
      </c>
      <c r="C646">
        <v>133026.71428571429</v>
      </c>
      <c r="D646">
        <v>8035.6326283987919</v>
      </c>
      <c r="F646">
        <v>72351.014308426078</v>
      </c>
      <c r="G646">
        <v>14133.543554006968</v>
      </c>
      <c r="H646">
        <v>29218.679460817912</v>
      </c>
      <c r="I646">
        <v>22491.37627118644</v>
      </c>
      <c r="J646" s="17">
        <v>117480</v>
      </c>
      <c r="L646">
        <v>28097.152941176471</v>
      </c>
      <c r="M646">
        <v>49989.875</v>
      </c>
      <c r="N646">
        <v>33351.465648854959</v>
      </c>
      <c r="O646">
        <v>50817.54540985819</v>
      </c>
      <c r="P646">
        <v>133026.71428571429</v>
      </c>
      <c r="Q646">
        <v>8035.6326283987919</v>
      </c>
      <c r="R646">
        <v>31285.072554836435</v>
      </c>
      <c r="S646">
        <v>43375.334412109652</v>
      </c>
      <c r="T646">
        <v>85.355036458914029</v>
      </c>
      <c r="U646">
        <v>109131296.2</v>
      </c>
      <c r="V646">
        <v>4161.8500000000004</v>
      </c>
      <c r="W646" s="22" t="str">
        <f t="shared" si="10"/>
        <v>8483</v>
      </c>
      <c r="X646" s="22" t="e">
        <f>VLOOKUP(W646,Ponder2015!$K$1:$K$84,1,FALSE)</f>
        <v>#N/A</v>
      </c>
      <c r="Y646" s="23">
        <v>7.3535215854791027E-3</v>
      </c>
      <c r="Z646">
        <v>2</v>
      </c>
      <c r="AA646">
        <v>16.554603780116022</v>
      </c>
      <c r="AB646">
        <v>4.2520826522791415</v>
      </c>
      <c r="AC646">
        <v>3.8932930363530578</v>
      </c>
      <c r="AD646">
        <v>1</v>
      </c>
      <c r="AE646">
        <v>0</v>
      </c>
      <c r="AF646">
        <v>1</v>
      </c>
      <c r="AG646">
        <v>1</v>
      </c>
      <c r="AH646">
        <v>0</v>
      </c>
      <c r="AI646">
        <v>0</v>
      </c>
      <c r="AJ646">
        <v>0</v>
      </c>
    </row>
    <row r="647" spans="1:36" x14ac:dyDescent="0.25">
      <c r="A647" t="s">
        <v>3335</v>
      </c>
      <c r="B647" t="s">
        <v>2502</v>
      </c>
      <c r="C647">
        <v>2629.1544303797468</v>
      </c>
      <c r="F647">
        <v>4747.4789589150378</v>
      </c>
      <c r="I647">
        <v>1852.9255813953489</v>
      </c>
      <c r="K647">
        <v>9603.7089810017278</v>
      </c>
      <c r="O647">
        <v>4708.3169879229654</v>
      </c>
      <c r="P647">
        <v>9603.7089810017278</v>
      </c>
      <c r="Q647">
        <v>1852.9255813953489</v>
      </c>
      <c r="R647">
        <v>3688.3166946473921</v>
      </c>
      <c r="S647">
        <v>3485.3298959607373</v>
      </c>
      <c r="T647">
        <v>74.024962739355857</v>
      </c>
      <c r="U647">
        <v>108968565</v>
      </c>
      <c r="V647">
        <v>22469</v>
      </c>
      <c r="W647" s="22" t="str">
        <f t="shared" si="10"/>
        <v>8405</v>
      </c>
      <c r="X647" s="22" t="e">
        <f>VLOOKUP(W647,Ponder2015!$K$1:$K$84,1,FALSE)</f>
        <v>#N/A</v>
      </c>
      <c r="Y647" s="23">
        <v>7.3425563772070608E-3</v>
      </c>
      <c r="Z647">
        <v>8</v>
      </c>
      <c r="AA647">
        <v>5.182997675367857</v>
      </c>
      <c r="AB647">
        <v>2.6038189711146416</v>
      </c>
      <c r="AC647">
        <v>1.9905368740550813</v>
      </c>
      <c r="AD647">
        <v>0</v>
      </c>
      <c r="AE647">
        <v>1</v>
      </c>
      <c r="AF647">
        <v>1</v>
      </c>
      <c r="AG647">
        <v>1</v>
      </c>
      <c r="AH647">
        <v>0</v>
      </c>
      <c r="AI647">
        <v>0</v>
      </c>
      <c r="AJ647">
        <v>0</v>
      </c>
    </row>
    <row r="648" spans="1:36" x14ac:dyDescent="0.25">
      <c r="A648" s="16" t="s">
        <v>902</v>
      </c>
      <c r="B648" s="16" t="s">
        <v>308</v>
      </c>
      <c r="C648" s="20">
        <v>211.95996055398953</v>
      </c>
      <c r="D648" s="20">
        <v>203.71212121212122</v>
      </c>
      <c r="E648" s="20">
        <v>216.45393180135585</v>
      </c>
      <c r="F648" s="20">
        <v>226.98542393447596</v>
      </c>
      <c r="G648" s="20">
        <v>199.32170356111646</v>
      </c>
      <c r="H648" s="20">
        <v>201.25671711292199</v>
      </c>
      <c r="I648" s="20"/>
      <c r="J648" s="21">
        <v>375.26871165644172</v>
      </c>
      <c r="K648" s="20">
        <v>228.34995779403488</v>
      </c>
      <c r="L648" s="20">
        <v>246.53934221482098</v>
      </c>
      <c r="M648" s="20">
        <v>238.17391608717972</v>
      </c>
      <c r="N648" s="20">
        <v>278.66679787443417</v>
      </c>
      <c r="O648">
        <v>238.78987125480842</v>
      </c>
      <c r="P648">
        <v>375.26871165644172</v>
      </c>
      <c r="Q648">
        <v>199.32170356111646</v>
      </c>
      <c r="R648">
        <v>226.98542393447596</v>
      </c>
      <c r="S648">
        <v>50.932381048810747</v>
      </c>
      <c r="T648">
        <v>21.32937246507483</v>
      </c>
      <c r="U648" s="22">
        <v>108930358</v>
      </c>
      <c r="V648" s="22">
        <v>469621</v>
      </c>
      <c r="W648" s="22" t="str">
        <f t="shared" si="10"/>
        <v>2009</v>
      </c>
      <c r="X648" s="22" t="str">
        <f>VLOOKUP(W648,Ponder2015!$K$1:$K$84,1,FALSE)</f>
        <v>2009</v>
      </c>
      <c r="Y648" s="23">
        <v>7.3399819003246323E-3</v>
      </c>
      <c r="Z648">
        <v>1</v>
      </c>
      <c r="AA648">
        <v>1.8827287994825712</v>
      </c>
      <c r="AB648">
        <v>1.6532722901395236</v>
      </c>
      <c r="AC648">
        <v>1.1387893033177754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0</v>
      </c>
      <c r="AJ648">
        <v>0</v>
      </c>
    </row>
    <row r="649" spans="1:36" x14ac:dyDescent="0.25">
      <c r="A649" t="s">
        <v>3623</v>
      </c>
      <c r="B649" t="s">
        <v>3624</v>
      </c>
      <c r="C649">
        <v>2018.2711999999999</v>
      </c>
      <c r="G649">
        <v>568.62745098039215</v>
      </c>
      <c r="I649">
        <v>580</v>
      </c>
      <c r="K649">
        <v>57603.678749999999</v>
      </c>
      <c r="N649">
        <v>1519.3370165745857</v>
      </c>
      <c r="O649">
        <v>12457.982883510997</v>
      </c>
      <c r="P649">
        <v>57603.678749999999</v>
      </c>
      <c r="Q649">
        <v>568.62745098039215</v>
      </c>
      <c r="R649">
        <v>1519.3370165745857</v>
      </c>
      <c r="S649">
        <v>25244.893833647966</v>
      </c>
      <c r="T649">
        <v>202.64029955492498</v>
      </c>
      <c r="U649">
        <v>108833120</v>
      </c>
      <c r="V649">
        <v>11182</v>
      </c>
      <c r="W649" s="22" t="str">
        <f t="shared" si="10"/>
        <v>8437</v>
      </c>
      <c r="X649" s="22" t="e">
        <f>VLOOKUP(W649,Ponder2015!$K$1:$K$84,1,FALSE)</f>
        <v>#N/A</v>
      </c>
      <c r="Y649" s="23">
        <v>7.333429776810783E-3</v>
      </c>
      <c r="Z649">
        <v>7</v>
      </c>
      <c r="AA649">
        <v>101.30302125</v>
      </c>
      <c r="AB649">
        <v>37.913694013636359</v>
      </c>
      <c r="AC649">
        <v>2.6719375119070299</v>
      </c>
      <c r="AD649">
        <v>0</v>
      </c>
      <c r="AE649">
        <v>0</v>
      </c>
      <c r="AF649">
        <v>0</v>
      </c>
      <c r="AG649">
        <v>1</v>
      </c>
      <c r="AH649">
        <v>0</v>
      </c>
      <c r="AI649">
        <v>0</v>
      </c>
      <c r="AJ649">
        <v>0</v>
      </c>
    </row>
    <row r="650" spans="1:36" x14ac:dyDescent="0.25">
      <c r="A650" t="s">
        <v>1589</v>
      </c>
      <c r="B650" t="s">
        <v>1590</v>
      </c>
      <c r="D650">
        <v>757.96779661016944</v>
      </c>
      <c r="E650">
        <v>797.31719128329303</v>
      </c>
      <c r="G650">
        <v>22515.918147904322</v>
      </c>
      <c r="H650">
        <v>1564.0193548387097</v>
      </c>
      <c r="I650">
        <v>1264.0273764258554</v>
      </c>
      <c r="M650">
        <v>525.05543237250549</v>
      </c>
      <c r="O650">
        <v>4570.7175499058094</v>
      </c>
      <c r="P650">
        <v>22515.918147904322</v>
      </c>
      <c r="Q650">
        <v>525.05543237250549</v>
      </c>
      <c r="R650">
        <v>1030.6722838545743</v>
      </c>
      <c r="S650">
        <v>8799.4051089714849</v>
      </c>
      <c r="T650">
        <v>192.51693006392</v>
      </c>
      <c r="U650">
        <v>108648384</v>
      </c>
      <c r="V650">
        <v>10594</v>
      </c>
      <c r="W650" s="22" t="str">
        <f t="shared" si="10"/>
        <v>3809</v>
      </c>
      <c r="X650" s="22" t="e">
        <f>VLOOKUP(W650,Ponder2015!$K$1:$K$84,1,FALSE)</f>
        <v>#N/A</v>
      </c>
      <c r="Y650" s="23">
        <v>7.3209818337283015E-3</v>
      </c>
      <c r="Z650">
        <v>6</v>
      </c>
      <c r="AA650">
        <v>42.88293532392251</v>
      </c>
      <c r="AB650">
        <v>21.845855856041698</v>
      </c>
      <c r="AC650">
        <v>1.9629780406182984</v>
      </c>
      <c r="AD650">
        <v>0</v>
      </c>
      <c r="AE650">
        <v>0</v>
      </c>
      <c r="AF650">
        <v>0</v>
      </c>
      <c r="AG650">
        <v>1</v>
      </c>
      <c r="AH650">
        <v>0</v>
      </c>
      <c r="AI650">
        <v>0</v>
      </c>
      <c r="AJ650">
        <v>0</v>
      </c>
    </row>
    <row r="651" spans="1:36" x14ac:dyDescent="0.25">
      <c r="A651" t="s">
        <v>3392</v>
      </c>
      <c r="B651" t="s">
        <v>3393</v>
      </c>
      <c r="C651">
        <v>5256.3896583564174</v>
      </c>
      <c r="D651">
        <v>1419.2905743954686</v>
      </c>
      <c r="E651">
        <v>20522.567901234568</v>
      </c>
      <c r="F651">
        <v>2350.7338427252466</v>
      </c>
      <c r="G651">
        <v>7291.0967741935483</v>
      </c>
      <c r="H651">
        <v>12313.45092460882</v>
      </c>
      <c r="J651" s="17">
        <v>28793.245033112584</v>
      </c>
      <c r="K651">
        <v>3219.82105929521</v>
      </c>
      <c r="L651">
        <v>10468.489406779661</v>
      </c>
      <c r="M651">
        <v>25547.8</v>
      </c>
      <c r="N651">
        <v>11539.375</v>
      </c>
      <c r="O651">
        <v>11702.023652245593</v>
      </c>
      <c r="P651">
        <v>28793.245033112584</v>
      </c>
      <c r="Q651">
        <v>1419.2905743954686</v>
      </c>
      <c r="R651">
        <v>10468.489406779661</v>
      </c>
      <c r="S651">
        <v>9432.2358506608871</v>
      </c>
      <c r="T651">
        <v>80.603459119234145</v>
      </c>
      <c r="U651">
        <v>108534574</v>
      </c>
      <c r="V651">
        <v>40195</v>
      </c>
      <c r="W651" s="22" t="str">
        <f t="shared" si="10"/>
        <v>8413</v>
      </c>
      <c r="X651" s="22" t="e">
        <f>VLOOKUP(W651,Ponder2015!$K$1:$K$84,1,FALSE)</f>
        <v>#N/A</v>
      </c>
      <c r="Y651" s="23">
        <v>7.3133130501548925E-3</v>
      </c>
      <c r="Z651">
        <v>1</v>
      </c>
      <c r="AA651">
        <v>20.287068449937923</v>
      </c>
      <c r="AB651">
        <v>2.7504679915390029</v>
      </c>
      <c r="AC651">
        <v>7.3758605853058672</v>
      </c>
      <c r="AD651">
        <v>1</v>
      </c>
      <c r="AE651">
        <v>0</v>
      </c>
      <c r="AF651">
        <v>1</v>
      </c>
      <c r="AG651">
        <v>0</v>
      </c>
      <c r="AH651">
        <v>0</v>
      </c>
      <c r="AI651">
        <v>0</v>
      </c>
      <c r="AJ651">
        <v>0</v>
      </c>
    </row>
    <row r="652" spans="1:36" x14ac:dyDescent="0.25">
      <c r="A652" t="s">
        <v>3114</v>
      </c>
      <c r="B652" t="s">
        <v>308</v>
      </c>
      <c r="C652">
        <v>218</v>
      </c>
      <c r="D652">
        <v>3946.7828292682925</v>
      </c>
      <c r="E652">
        <v>30013.714285714286</v>
      </c>
      <c r="F652">
        <v>9662.4822006472496</v>
      </c>
      <c r="G652">
        <v>3045.0852649006624</v>
      </c>
      <c r="H652">
        <v>3871</v>
      </c>
      <c r="I652">
        <v>229.94328172577946</v>
      </c>
      <c r="J652" s="17">
        <v>1625.47469102633</v>
      </c>
      <c r="K652">
        <v>2933.1263537906138</v>
      </c>
      <c r="L652">
        <v>237.24550898203591</v>
      </c>
      <c r="M652">
        <v>218.85490073796902</v>
      </c>
      <c r="N652">
        <v>247.13</v>
      </c>
      <c r="O652">
        <v>4687.4032763994337</v>
      </c>
      <c r="P652">
        <v>30013.714285714286</v>
      </c>
      <c r="Q652">
        <v>218</v>
      </c>
      <c r="R652">
        <v>2279.3005224084718</v>
      </c>
      <c r="S652">
        <v>8430.846749204662</v>
      </c>
      <c r="T652">
        <v>179.86177531711553</v>
      </c>
      <c r="U652">
        <v>108274750</v>
      </c>
      <c r="V652">
        <v>108562.4</v>
      </c>
      <c r="W652" s="22" t="str">
        <f t="shared" si="10"/>
        <v>7419</v>
      </c>
      <c r="X652" s="22" t="e">
        <f>VLOOKUP(W652,Ponder2015!$K$1:$K$84,1,FALSE)</f>
        <v>#N/A</v>
      </c>
      <c r="Y652" s="23">
        <v>7.2958055022840779E-3</v>
      </c>
      <c r="Z652">
        <v>0</v>
      </c>
      <c r="AA652">
        <v>137.67758846657929</v>
      </c>
      <c r="AB652">
        <v>13.16794954883775</v>
      </c>
      <c r="AC652">
        <v>10.455506983525099</v>
      </c>
      <c r="AD652">
        <v>1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</row>
    <row r="653" spans="1:36" x14ac:dyDescent="0.25">
      <c r="A653" s="16" t="s">
        <v>1454</v>
      </c>
      <c r="B653" s="16" t="s">
        <v>308</v>
      </c>
      <c r="C653" s="20">
        <v>35484.245192307695</v>
      </c>
      <c r="D653" s="20">
        <v>749.27524115755625</v>
      </c>
      <c r="E653" s="20">
        <v>3700.5230582524273</v>
      </c>
      <c r="F653" s="20">
        <v>4277.4876957494407</v>
      </c>
      <c r="G653" s="20">
        <v>18009.675174013923</v>
      </c>
      <c r="H653" s="20">
        <v>1575.9892156862745</v>
      </c>
      <c r="I653" s="20">
        <v>11654.918836140889</v>
      </c>
      <c r="J653" s="21">
        <v>2575.7413927576604</v>
      </c>
      <c r="K653" s="20">
        <v>19610.103937007872</v>
      </c>
      <c r="L653" s="20">
        <v>3942.2500659456605</v>
      </c>
      <c r="M653" s="20">
        <v>1537.0377252252251</v>
      </c>
      <c r="N653" s="20">
        <v>1738.3532211094539</v>
      </c>
      <c r="O653">
        <v>8737.9667296128391</v>
      </c>
      <c r="P653">
        <v>35484.245192307695</v>
      </c>
      <c r="Q653">
        <v>749.27524115755625</v>
      </c>
      <c r="R653">
        <v>3821.3865620990437</v>
      </c>
      <c r="S653">
        <v>10661.079081093294</v>
      </c>
      <c r="T653">
        <v>122.00869391002665</v>
      </c>
      <c r="U653" s="22">
        <v>107946050</v>
      </c>
      <c r="V653" s="22">
        <v>36139.199999999997</v>
      </c>
      <c r="W653" s="22" t="str">
        <f t="shared" si="10"/>
        <v>3215</v>
      </c>
      <c r="X653" s="22" t="e">
        <f>VLOOKUP(W653,Ponder2015!$K$1:$K$84,1,FALSE)</f>
        <v>#N/A</v>
      </c>
      <c r="Y653" s="23">
        <v>7.2736569286914283E-3</v>
      </c>
      <c r="Z653">
        <v>0</v>
      </c>
      <c r="AA653">
        <v>47.35809118353896</v>
      </c>
      <c r="AB653">
        <v>9.2856989513294899</v>
      </c>
      <c r="AC653">
        <v>5.1001105497565602</v>
      </c>
      <c r="AD653">
        <v>1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</row>
    <row r="654" spans="1:36" x14ac:dyDescent="0.25">
      <c r="A654" t="s">
        <v>4124</v>
      </c>
      <c r="B654" t="s">
        <v>308</v>
      </c>
      <c r="C654">
        <v>1670.4368932038835</v>
      </c>
      <c r="D654">
        <v>1654.1753731343283</v>
      </c>
      <c r="E654">
        <v>8173.5642857142857</v>
      </c>
      <c r="F654">
        <v>5698.6456611570247</v>
      </c>
      <c r="G654">
        <v>2332.8215280832969</v>
      </c>
      <c r="H654">
        <v>9368.911724407908</v>
      </c>
      <c r="I654">
        <v>1847.0627943485085</v>
      </c>
      <c r="J654" s="17">
        <v>2445.8384879725086</v>
      </c>
      <c r="K654">
        <v>6715.0269467430508</v>
      </c>
      <c r="L654">
        <v>2936.4720812182741</v>
      </c>
      <c r="M654">
        <v>522451.04918032786</v>
      </c>
      <c r="N654">
        <v>20539.459866220735</v>
      </c>
      <c r="O654">
        <v>48819.45540187764</v>
      </c>
      <c r="P654">
        <v>522451.04918032786</v>
      </c>
      <c r="Q654">
        <v>1654.1753731343283</v>
      </c>
      <c r="R654">
        <v>4317.5588711876499</v>
      </c>
      <c r="S654">
        <v>149252.08469648383</v>
      </c>
      <c r="T654">
        <v>305.72255152756878</v>
      </c>
      <c r="U654">
        <v>107632393</v>
      </c>
      <c r="V654">
        <v>13239.3</v>
      </c>
      <c r="W654" s="22" t="str">
        <f t="shared" si="10"/>
        <v>8523</v>
      </c>
      <c r="X654" s="22" t="e">
        <f>VLOOKUP(W654,Ponder2015!$K$1:$K$84,1,FALSE)</f>
        <v>#N/A</v>
      </c>
      <c r="Y654" s="23">
        <v>7.2525219875677598E-3</v>
      </c>
      <c r="Z654">
        <v>0</v>
      </c>
      <c r="AA654">
        <v>315.83776283066567</v>
      </c>
      <c r="AB654">
        <v>121.00612053417467</v>
      </c>
      <c r="AC654">
        <v>2.6100974185141856</v>
      </c>
      <c r="AD654">
        <v>1</v>
      </c>
      <c r="AE654">
        <v>0</v>
      </c>
      <c r="AF654">
        <v>0</v>
      </c>
      <c r="AG654">
        <v>1</v>
      </c>
      <c r="AH654">
        <v>0</v>
      </c>
      <c r="AI654">
        <v>0</v>
      </c>
      <c r="AJ654">
        <v>0</v>
      </c>
    </row>
    <row r="655" spans="1:36" x14ac:dyDescent="0.25">
      <c r="A655" t="s">
        <v>1648</v>
      </c>
      <c r="B655" t="s">
        <v>1649</v>
      </c>
      <c r="E655">
        <v>760.68725198412699</v>
      </c>
      <c r="H655">
        <v>703.83022323983971</v>
      </c>
      <c r="L655">
        <v>979.21612996808824</v>
      </c>
      <c r="O655">
        <v>814.57786839735172</v>
      </c>
      <c r="P655">
        <v>979.21612996808824</v>
      </c>
      <c r="Q655">
        <v>703.83022323983971</v>
      </c>
      <c r="R655">
        <v>760.68725198412699</v>
      </c>
      <c r="S655">
        <v>145.38740767061839</v>
      </c>
      <c r="T655">
        <v>17.848190248117358</v>
      </c>
      <c r="U655">
        <v>107501514</v>
      </c>
      <c r="V655">
        <v>137948</v>
      </c>
      <c r="W655" s="22" t="str">
        <f t="shared" si="10"/>
        <v>3902</v>
      </c>
      <c r="X655" s="22" t="e">
        <f>VLOOKUP(W655,Ponder2015!$K$1:$K$84,1,FALSE)</f>
        <v>#N/A</v>
      </c>
      <c r="Y655" s="23">
        <v>7.243703054914178E-3</v>
      </c>
      <c r="Z655">
        <v>9</v>
      </c>
      <c r="AA655">
        <v>1.3912675211084351</v>
      </c>
      <c r="AB655">
        <v>1.2872782177090056</v>
      </c>
      <c r="AC655">
        <v>1.0807823063956612</v>
      </c>
      <c r="AD655">
        <v>0</v>
      </c>
      <c r="AE655">
        <v>1</v>
      </c>
      <c r="AF655">
        <v>1</v>
      </c>
      <c r="AG655">
        <v>1</v>
      </c>
      <c r="AH655">
        <v>1</v>
      </c>
      <c r="AI655">
        <v>0</v>
      </c>
      <c r="AJ655">
        <v>0</v>
      </c>
    </row>
    <row r="656" spans="1:36" x14ac:dyDescent="0.25">
      <c r="A656" t="s">
        <v>3202</v>
      </c>
      <c r="B656" t="s">
        <v>3203</v>
      </c>
      <c r="C656">
        <v>699.24670050761426</v>
      </c>
      <c r="D656">
        <v>26611.090909090908</v>
      </c>
      <c r="E656">
        <v>4574.081357203112</v>
      </c>
      <c r="G656">
        <v>28455</v>
      </c>
      <c r="H656">
        <v>27091</v>
      </c>
      <c r="I656">
        <v>8051.6296851574216</v>
      </c>
      <c r="J656" s="17">
        <v>408.03192301817626</v>
      </c>
      <c r="K656">
        <v>590.39044444444448</v>
      </c>
      <c r="L656">
        <v>471.05561538461541</v>
      </c>
      <c r="M656">
        <v>6848.0630830741893</v>
      </c>
      <c r="N656">
        <v>20665</v>
      </c>
      <c r="O656">
        <v>11314.962701625498</v>
      </c>
      <c r="P656">
        <v>28455</v>
      </c>
      <c r="Q656">
        <v>408.03192301817626</v>
      </c>
      <c r="R656">
        <v>6848.0630830741893</v>
      </c>
      <c r="S656">
        <v>11850.579391523426</v>
      </c>
      <c r="T656">
        <v>104.73370265569662</v>
      </c>
      <c r="U656">
        <v>107256810</v>
      </c>
      <c r="V656">
        <v>89290</v>
      </c>
      <c r="W656" s="22" t="str">
        <f t="shared" si="10"/>
        <v>8205</v>
      </c>
      <c r="X656" s="22" t="e">
        <f>VLOOKUP(W656,Ponder2015!$K$1:$K$84,1,FALSE)</f>
        <v>#N/A</v>
      </c>
      <c r="Y656" s="23">
        <v>7.2272143279521585E-3</v>
      </c>
      <c r="Z656">
        <v>1</v>
      </c>
      <c r="AA656">
        <v>69.737190633323166</v>
      </c>
      <c r="AB656">
        <v>4.1551895265582397</v>
      </c>
      <c r="AC656">
        <v>16.783155181633017</v>
      </c>
      <c r="AD656">
        <v>1</v>
      </c>
      <c r="AE656">
        <v>0</v>
      </c>
      <c r="AF656">
        <v>1</v>
      </c>
      <c r="AG656">
        <v>0</v>
      </c>
      <c r="AH656">
        <v>0</v>
      </c>
      <c r="AI656">
        <v>0</v>
      </c>
      <c r="AJ656">
        <v>0</v>
      </c>
    </row>
    <row r="657" spans="1:36" x14ac:dyDescent="0.25">
      <c r="A657" t="s">
        <v>4736</v>
      </c>
      <c r="B657" t="s">
        <v>4737</v>
      </c>
      <c r="C657">
        <v>440.78560948771241</v>
      </c>
      <c r="D657">
        <v>330.18672156459081</v>
      </c>
      <c r="E657">
        <v>267.43114406779659</v>
      </c>
      <c r="G657">
        <v>134.40501043841337</v>
      </c>
      <c r="H657">
        <v>326.16175965665235</v>
      </c>
      <c r="I657">
        <v>454.20866477272727</v>
      </c>
      <c r="J657" s="17">
        <v>329.47132108330169</v>
      </c>
      <c r="K657">
        <v>698.25265392781318</v>
      </c>
      <c r="L657">
        <v>117.74603174603175</v>
      </c>
      <c r="M657">
        <v>377.49706227967096</v>
      </c>
      <c r="N657">
        <v>290.85422096230928</v>
      </c>
      <c r="O657">
        <v>342.4545636351836</v>
      </c>
      <c r="P657">
        <v>698.25265392781318</v>
      </c>
      <c r="Q657">
        <v>117.74603174603175</v>
      </c>
      <c r="R657">
        <v>329.47132108330169</v>
      </c>
      <c r="S657">
        <v>158.94414150922711</v>
      </c>
      <c r="T657">
        <v>46.413205834380442</v>
      </c>
      <c r="U657">
        <v>107224444</v>
      </c>
      <c r="V657">
        <v>332320</v>
      </c>
      <c r="W657" s="22" t="str">
        <f t="shared" si="10"/>
        <v>9603</v>
      </c>
      <c r="X657" s="22" t="e">
        <f>VLOOKUP(W657,Ponder2015!$K$1:$K$84,1,FALSE)</f>
        <v>#N/A</v>
      </c>
      <c r="Y657" s="23">
        <v>7.2250334312898533E-3</v>
      </c>
      <c r="Z657">
        <v>1</v>
      </c>
      <c r="AA657">
        <v>5.9301586947225982</v>
      </c>
      <c r="AB657">
        <v>2.1193123930542983</v>
      </c>
      <c r="AC657">
        <v>2.7981522281272588</v>
      </c>
      <c r="AD657">
        <v>1</v>
      </c>
      <c r="AE657">
        <v>1</v>
      </c>
      <c r="AF657">
        <v>1</v>
      </c>
      <c r="AG657">
        <v>1</v>
      </c>
      <c r="AH657">
        <v>0</v>
      </c>
      <c r="AI657">
        <v>0</v>
      </c>
      <c r="AJ657">
        <v>0</v>
      </c>
    </row>
    <row r="658" spans="1:36" x14ac:dyDescent="0.25">
      <c r="A658" t="s">
        <v>3571</v>
      </c>
      <c r="B658" t="s">
        <v>308</v>
      </c>
      <c r="F658">
        <v>1638.7832404676062</v>
      </c>
      <c r="J658" s="17">
        <v>2463.088679051627</v>
      </c>
      <c r="K658">
        <v>1461.6702997275204</v>
      </c>
      <c r="N658">
        <v>400.88279256288735</v>
      </c>
      <c r="O658">
        <v>1491.1062529524104</v>
      </c>
      <c r="P658">
        <v>2463.088679051627</v>
      </c>
      <c r="Q658">
        <v>400.88279256288735</v>
      </c>
      <c r="R658">
        <v>1550.2267700975633</v>
      </c>
      <c r="S658">
        <v>847.74445800080673</v>
      </c>
      <c r="T658">
        <v>56.853390314892806</v>
      </c>
      <c r="U658">
        <v>107137476</v>
      </c>
      <c r="V658">
        <v>67277</v>
      </c>
      <c r="W658" s="22" t="str">
        <f t="shared" si="10"/>
        <v>8430</v>
      </c>
      <c r="X658" s="22" t="e">
        <f>VLOOKUP(W658,Ponder2015!$K$1:$K$84,1,FALSE)</f>
        <v>#N/A</v>
      </c>
      <c r="Y658" s="23">
        <v>7.2191733243588962E-3</v>
      </c>
      <c r="Z658">
        <v>8</v>
      </c>
      <c r="AA658">
        <v>6.1441616471109493</v>
      </c>
      <c r="AB658">
        <v>1.5888570153491886</v>
      </c>
      <c r="AC658">
        <v>3.8670324565112777</v>
      </c>
      <c r="AD658">
        <v>0</v>
      </c>
      <c r="AE658">
        <v>1</v>
      </c>
      <c r="AF658">
        <v>1</v>
      </c>
      <c r="AG658">
        <v>1</v>
      </c>
      <c r="AH658">
        <v>0</v>
      </c>
      <c r="AI658">
        <v>0</v>
      </c>
      <c r="AJ658">
        <v>0</v>
      </c>
    </row>
    <row r="659" spans="1:36" x14ac:dyDescent="0.25">
      <c r="A659" t="s">
        <v>1862</v>
      </c>
      <c r="B659" t="s">
        <v>308</v>
      </c>
      <c r="C659">
        <v>2604.1727206418673</v>
      </c>
      <c r="D659">
        <v>2466.2836027713624</v>
      </c>
      <c r="E659">
        <v>734.91623036649219</v>
      </c>
      <c r="F659">
        <v>1239.0866850321395</v>
      </c>
      <c r="G659">
        <v>699.9216220635526</v>
      </c>
      <c r="H659">
        <v>804.1887055792148</v>
      </c>
      <c r="I659">
        <v>2320.5907000510988</v>
      </c>
      <c r="J659" s="17">
        <v>1772.9919184820801</v>
      </c>
      <c r="K659">
        <v>548.42935196020255</v>
      </c>
      <c r="L659">
        <v>3362.3184780323732</v>
      </c>
      <c r="M659">
        <v>444.46513849092645</v>
      </c>
      <c r="N659">
        <v>33682.199999999997</v>
      </c>
      <c r="O659">
        <v>4223.2970961226092</v>
      </c>
      <c r="P659">
        <v>33682.199999999997</v>
      </c>
      <c r="Q659">
        <v>444.46513849092645</v>
      </c>
      <c r="R659">
        <v>1506.0393017571098</v>
      </c>
      <c r="S659">
        <v>9326.7172700699175</v>
      </c>
      <c r="T659">
        <v>220.83971498554379</v>
      </c>
      <c r="U659">
        <v>107095104</v>
      </c>
      <c r="V659">
        <v>99237.23</v>
      </c>
      <c r="W659" s="22" t="str">
        <f t="shared" si="10"/>
        <v>4016</v>
      </c>
      <c r="X659" s="22" t="e">
        <f>VLOOKUP(W659,Ponder2015!$K$1:$K$84,1,FALSE)</f>
        <v>#N/A</v>
      </c>
      <c r="Y659" s="23">
        <v>7.2163182000502014E-3</v>
      </c>
      <c r="Z659">
        <v>0</v>
      </c>
      <c r="AA659">
        <v>75.781421495417476</v>
      </c>
      <c r="AB659">
        <v>22.364754997231923</v>
      </c>
      <c r="AC659">
        <v>3.3884306581850288</v>
      </c>
      <c r="AD659">
        <v>1</v>
      </c>
      <c r="AE659">
        <v>0</v>
      </c>
      <c r="AF659">
        <v>0</v>
      </c>
      <c r="AG659">
        <v>1</v>
      </c>
      <c r="AH659">
        <v>0</v>
      </c>
      <c r="AI659">
        <v>0</v>
      </c>
      <c r="AJ659">
        <v>0</v>
      </c>
    </row>
    <row r="660" spans="1:36" x14ac:dyDescent="0.25">
      <c r="A660" t="s">
        <v>2956</v>
      </c>
      <c r="B660" t="s">
        <v>2957</v>
      </c>
      <c r="C660">
        <v>6779.9508281573499</v>
      </c>
      <c r="D660">
        <v>15122.448132780082</v>
      </c>
      <c r="F660">
        <v>40053.867961165051</v>
      </c>
      <c r="G660">
        <v>180220.4</v>
      </c>
      <c r="J660" s="17">
        <v>5980.7647058823532</v>
      </c>
      <c r="K660">
        <v>13286.766666666666</v>
      </c>
      <c r="N660">
        <v>83738.5</v>
      </c>
      <c r="O660">
        <v>49311.814042093065</v>
      </c>
      <c r="P660">
        <v>180220.4</v>
      </c>
      <c r="Q660">
        <v>5980.7647058823532</v>
      </c>
      <c r="R660">
        <v>15122.448132780082</v>
      </c>
      <c r="S660">
        <v>63980.752514446482</v>
      </c>
      <c r="T660">
        <v>129.74731057314554</v>
      </c>
      <c r="U660">
        <v>105983910</v>
      </c>
      <c r="V660">
        <v>7436.1</v>
      </c>
      <c r="W660" s="22" t="str">
        <f t="shared" si="10"/>
        <v>7307</v>
      </c>
      <c r="X660" s="22" t="e">
        <f>VLOOKUP(W660,Ponder2015!$K$1:$K$84,1,FALSE)</f>
        <v>#N/A</v>
      </c>
      <c r="Y660" s="23">
        <v>7.1414433534280203E-3</v>
      </c>
      <c r="Z660">
        <v>5</v>
      </c>
      <c r="AA660">
        <v>30.133337267514481</v>
      </c>
      <c r="AB660">
        <v>11.917409034410662</v>
      </c>
      <c r="AC660">
        <v>2.5285141409937877</v>
      </c>
      <c r="AD660">
        <v>1</v>
      </c>
      <c r="AE660">
        <v>0</v>
      </c>
      <c r="AF660">
        <v>0</v>
      </c>
      <c r="AG660">
        <v>1</v>
      </c>
      <c r="AH660">
        <v>0</v>
      </c>
      <c r="AI660">
        <v>0</v>
      </c>
      <c r="AJ660">
        <v>0</v>
      </c>
    </row>
    <row r="661" spans="1:36" x14ac:dyDescent="0.25">
      <c r="A661" t="s">
        <v>4025</v>
      </c>
      <c r="B661" t="s">
        <v>4026</v>
      </c>
      <c r="C661">
        <v>832.0386962890625</v>
      </c>
      <c r="D661">
        <v>267.95551766893988</v>
      </c>
      <c r="E661">
        <v>3923.277694982613</v>
      </c>
      <c r="F661">
        <v>5287.3050669467048</v>
      </c>
      <c r="G661">
        <v>1212.4592611998953</v>
      </c>
      <c r="H661">
        <v>287.64109680890044</v>
      </c>
      <c r="I661">
        <v>1803.2728891153181</v>
      </c>
      <c r="J661" s="17">
        <v>452.68676418123437</v>
      </c>
      <c r="K661">
        <v>879.87864992150708</v>
      </c>
      <c r="L661">
        <v>816.05509086693655</v>
      </c>
      <c r="M661">
        <v>1276.6546752319771</v>
      </c>
      <c r="N661">
        <v>787.7327335769844</v>
      </c>
      <c r="O661">
        <v>1485.5798447325062</v>
      </c>
      <c r="P661">
        <v>5287.3050669467048</v>
      </c>
      <c r="Q661">
        <v>267.95551766893988</v>
      </c>
      <c r="R661">
        <v>855.95867310528479</v>
      </c>
      <c r="S661">
        <v>1547.0922062947752</v>
      </c>
      <c r="T661">
        <v>104.14062978710814</v>
      </c>
      <c r="U661">
        <v>105126314</v>
      </c>
      <c r="V661">
        <v>116985.81</v>
      </c>
      <c r="W661" s="22" t="str">
        <f t="shared" si="10"/>
        <v>8512</v>
      </c>
      <c r="X661" s="22" t="e">
        <f>VLOOKUP(W661,Ponder2015!$K$1:$K$84,1,FALSE)</f>
        <v>#N/A</v>
      </c>
      <c r="Y661" s="23">
        <v>7.0836565322574627E-3</v>
      </c>
      <c r="Z661">
        <v>0</v>
      </c>
      <c r="AA661">
        <v>19.732025348622198</v>
      </c>
      <c r="AB661">
        <v>6.1770564783988755</v>
      </c>
      <c r="AC661">
        <v>3.1944058497157921</v>
      </c>
      <c r="AD661">
        <v>1</v>
      </c>
      <c r="AE661">
        <v>0</v>
      </c>
      <c r="AF661">
        <v>0</v>
      </c>
      <c r="AG661">
        <v>1</v>
      </c>
      <c r="AH661">
        <v>0</v>
      </c>
      <c r="AI661">
        <v>0</v>
      </c>
      <c r="AJ661">
        <v>0</v>
      </c>
    </row>
    <row r="662" spans="1:36" x14ac:dyDescent="0.25">
      <c r="A662" t="s">
        <v>4343</v>
      </c>
      <c r="B662" t="s">
        <v>4344</v>
      </c>
      <c r="C662">
        <v>2328.0848484848484</v>
      </c>
      <c r="D662">
        <v>182.61964735516372</v>
      </c>
      <c r="E662">
        <v>1670.8333333333333</v>
      </c>
      <c r="F662">
        <v>1514.7142857142858</v>
      </c>
      <c r="G662">
        <v>1531</v>
      </c>
      <c r="H662">
        <v>1531</v>
      </c>
      <c r="I662">
        <v>1531</v>
      </c>
      <c r="J662" s="17">
        <v>1505.4706082229018</v>
      </c>
      <c r="K662">
        <v>1429.54221242381</v>
      </c>
      <c r="L662">
        <v>1531</v>
      </c>
      <c r="M662">
        <v>1557.7652631578947</v>
      </c>
      <c r="N662">
        <v>2177.9668335419274</v>
      </c>
      <c r="O662">
        <v>1540.916419352847</v>
      </c>
      <c r="P662">
        <v>2328.0848484848484</v>
      </c>
      <c r="Q662">
        <v>182.61964735516372</v>
      </c>
      <c r="R662">
        <v>1531</v>
      </c>
      <c r="S662">
        <v>513.66245440595105</v>
      </c>
      <c r="T662">
        <v>33.334868001580425</v>
      </c>
      <c r="U662">
        <v>105081905</v>
      </c>
      <c r="V662">
        <v>70510</v>
      </c>
      <c r="W662" s="22" t="str">
        <f t="shared" si="10"/>
        <v>8708</v>
      </c>
      <c r="X662" s="22" t="str">
        <f>VLOOKUP(W662,Ponder2015!$K$1:$K$84,1,FALSE)</f>
        <v>8708</v>
      </c>
      <c r="Y662" s="23">
        <v>7.0806641501318891E-3</v>
      </c>
      <c r="Z662">
        <v>0</v>
      </c>
      <c r="AA662">
        <v>12.748271515151515</v>
      </c>
      <c r="AB662">
        <v>1.5206302080240681</v>
      </c>
      <c r="AC662">
        <v>8.3835448275862063</v>
      </c>
      <c r="AD662">
        <v>1</v>
      </c>
      <c r="AE662">
        <v>0</v>
      </c>
      <c r="AF662">
        <v>1</v>
      </c>
      <c r="AG662">
        <v>0</v>
      </c>
      <c r="AH662">
        <v>0</v>
      </c>
      <c r="AI662">
        <v>0</v>
      </c>
      <c r="AJ662">
        <v>0</v>
      </c>
    </row>
    <row r="663" spans="1:36" x14ac:dyDescent="0.25">
      <c r="A663" t="s">
        <v>4762</v>
      </c>
      <c r="B663" t="s">
        <v>4763</v>
      </c>
      <c r="C663">
        <v>1252.11050196212</v>
      </c>
      <c r="D663">
        <v>4697.1501057082451</v>
      </c>
      <c r="E663">
        <v>383.92475129665843</v>
      </c>
      <c r="F663">
        <v>7496.2301790281326</v>
      </c>
      <c r="G663">
        <v>4882.5920398009948</v>
      </c>
      <c r="H663">
        <v>454.05653764171603</v>
      </c>
      <c r="I663">
        <v>287.01784094345328</v>
      </c>
      <c r="J663" s="17">
        <v>1820.6004585432408</v>
      </c>
      <c r="K663">
        <v>1810.0207036114571</v>
      </c>
      <c r="L663">
        <v>278.00375426621162</v>
      </c>
      <c r="M663">
        <v>7135.545997610514</v>
      </c>
      <c r="N663">
        <v>788.0599201065246</v>
      </c>
      <c r="O663">
        <v>2607.1093992099386</v>
      </c>
      <c r="P663">
        <v>7496.2301790281326</v>
      </c>
      <c r="Q663">
        <v>278.00375426621162</v>
      </c>
      <c r="R663">
        <v>1531.0656027867885</v>
      </c>
      <c r="S663">
        <v>2709.2599743820747</v>
      </c>
      <c r="T663">
        <v>103.91815453555925</v>
      </c>
      <c r="U663">
        <v>105075862</v>
      </c>
      <c r="V663">
        <v>158861.06</v>
      </c>
      <c r="W663" s="22" t="str">
        <f t="shared" si="10"/>
        <v>9608</v>
      </c>
      <c r="X663" s="22" t="e">
        <f>VLOOKUP(W663,Ponder2015!$K$1:$K$84,1,FALSE)</f>
        <v>#N/A</v>
      </c>
      <c r="Y663" s="23">
        <v>7.0802569586800477E-3</v>
      </c>
      <c r="Z663">
        <v>0</v>
      </c>
      <c r="AA663">
        <v>26.964492615628032</v>
      </c>
      <c r="AB663">
        <v>4.8960868596249396</v>
      </c>
      <c r="AC663">
        <v>5.5073558514633092</v>
      </c>
      <c r="AD663">
        <v>1</v>
      </c>
      <c r="AE663">
        <v>0</v>
      </c>
      <c r="AF663">
        <v>1</v>
      </c>
      <c r="AG663">
        <v>0</v>
      </c>
      <c r="AH663">
        <v>0</v>
      </c>
      <c r="AI663">
        <v>0</v>
      </c>
      <c r="AJ663">
        <v>0</v>
      </c>
    </row>
    <row r="664" spans="1:36" x14ac:dyDescent="0.25">
      <c r="A664" t="s">
        <v>4511</v>
      </c>
      <c r="B664" t="s">
        <v>4512</v>
      </c>
      <c r="C664">
        <v>797.07905067808713</v>
      </c>
      <c r="D664">
        <v>1117.916134598792</v>
      </c>
      <c r="E664">
        <v>672.79699255424043</v>
      </c>
      <c r="F664">
        <v>1529.7354798633398</v>
      </c>
      <c r="I664">
        <v>1136.9500784929357</v>
      </c>
      <c r="J664" s="17">
        <v>9286.9887640449433</v>
      </c>
      <c r="K664">
        <v>504.1764060557303</v>
      </c>
      <c r="L664">
        <v>876.38843515191115</v>
      </c>
      <c r="M664">
        <v>1319.6822074215033</v>
      </c>
      <c r="N664">
        <v>12724.433272394881</v>
      </c>
      <c r="O664">
        <v>2996.6146821256361</v>
      </c>
      <c r="P664">
        <v>12724.433272394881</v>
      </c>
      <c r="Q664">
        <v>504.1764060557303</v>
      </c>
      <c r="R664">
        <v>1127.4331065458639</v>
      </c>
      <c r="S664">
        <v>4308.8623395618251</v>
      </c>
      <c r="T664">
        <v>143.79100407081205</v>
      </c>
      <c r="U664">
        <v>104649574</v>
      </c>
      <c r="V664">
        <v>88861.56</v>
      </c>
      <c r="W664" s="22" t="str">
        <f t="shared" si="10"/>
        <v>9018</v>
      </c>
      <c r="X664" s="22" t="e">
        <f>VLOOKUP(W664,Ponder2015!$K$1:$K$84,1,FALSE)</f>
        <v>#N/A</v>
      </c>
      <c r="Y664" s="23">
        <v>7.0515326777562158E-3</v>
      </c>
      <c r="Z664">
        <v>2</v>
      </c>
      <c r="AA664">
        <v>25.238057790011609</v>
      </c>
      <c r="AB664">
        <v>11.286198000144722</v>
      </c>
      <c r="AC664">
        <v>2.2361877569122908</v>
      </c>
      <c r="AD664">
        <v>1</v>
      </c>
      <c r="AE664">
        <v>0</v>
      </c>
      <c r="AF664">
        <v>0</v>
      </c>
      <c r="AG664">
        <v>1</v>
      </c>
      <c r="AH664">
        <v>0</v>
      </c>
      <c r="AI664">
        <v>0</v>
      </c>
      <c r="AJ664">
        <v>0</v>
      </c>
    </row>
    <row r="665" spans="1:36" x14ac:dyDescent="0.25">
      <c r="A665" t="s">
        <v>2713</v>
      </c>
      <c r="B665" t="s">
        <v>2714</v>
      </c>
      <c r="C665">
        <v>1029.9849352732272</v>
      </c>
      <c r="D665">
        <v>1047.6190476190477</v>
      </c>
      <c r="E665">
        <v>469.60871876661349</v>
      </c>
      <c r="G665">
        <v>969.2245704935915</v>
      </c>
      <c r="H665">
        <v>1002.2009922041105</v>
      </c>
      <c r="I665">
        <v>711.86303284416488</v>
      </c>
      <c r="J665" s="17">
        <v>992.68689114781876</v>
      </c>
      <c r="K665">
        <v>120.93234476367006</v>
      </c>
      <c r="L665">
        <v>375.79115241635685</v>
      </c>
      <c r="M665">
        <v>2673.0174216027876</v>
      </c>
      <c r="N665">
        <v>899.55819060166891</v>
      </c>
      <c r="O665">
        <v>935.68066343027783</v>
      </c>
      <c r="P665">
        <v>2673.0174216027876</v>
      </c>
      <c r="Q665">
        <v>120.93234476367006</v>
      </c>
      <c r="R665">
        <v>969.2245704935915</v>
      </c>
      <c r="S665">
        <v>655.32249132776622</v>
      </c>
      <c r="T665">
        <v>70.036981305705638</v>
      </c>
      <c r="U665">
        <v>104311920</v>
      </c>
      <c r="V665">
        <v>128878</v>
      </c>
      <c r="W665" s="22" t="str">
        <f t="shared" si="10"/>
        <v>6912</v>
      </c>
      <c r="X665" s="22" t="e">
        <f>VLOOKUP(W665,Ponder2015!$K$1:$K$84,1,FALSE)</f>
        <v>#N/A</v>
      </c>
      <c r="Y665" s="23">
        <v>7.0287807627338467E-3</v>
      </c>
      <c r="Z665">
        <v>1</v>
      </c>
      <c r="AA665">
        <v>22.103411844254616</v>
      </c>
      <c r="AB665">
        <v>2.7578927556918158</v>
      </c>
      <c r="AC665">
        <v>8.0146016550632648</v>
      </c>
      <c r="AD665">
        <v>1</v>
      </c>
      <c r="AE665">
        <v>0</v>
      </c>
      <c r="AF665">
        <v>1</v>
      </c>
      <c r="AG665">
        <v>0</v>
      </c>
      <c r="AH665">
        <v>0</v>
      </c>
      <c r="AI665">
        <v>0</v>
      </c>
      <c r="AJ665">
        <v>0</v>
      </c>
    </row>
    <row r="666" spans="1:36" x14ac:dyDescent="0.25">
      <c r="A666" t="s">
        <v>3475</v>
      </c>
      <c r="B666" t="s">
        <v>3476</v>
      </c>
      <c r="C666">
        <v>8728.5832570905768</v>
      </c>
      <c r="D666">
        <v>849.81893659368779</v>
      </c>
      <c r="E666">
        <v>488.05835353757988</v>
      </c>
      <c r="F666">
        <v>3293.7864721485412</v>
      </c>
      <c r="G666">
        <v>1639.0550098231827</v>
      </c>
      <c r="H666">
        <v>3412.8972835314094</v>
      </c>
      <c r="I666">
        <v>11984.881656804733</v>
      </c>
      <c r="J666" s="17">
        <v>195220.5</v>
      </c>
      <c r="K666">
        <v>223.33646632038915</v>
      </c>
      <c r="L666">
        <v>1747.5932933841777</v>
      </c>
      <c r="M666">
        <v>9935.363636363636</v>
      </c>
      <c r="N666">
        <v>1945.1396276595744</v>
      </c>
      <c r="O666">
        <v>19955.751166104794</v>
      </c>
      <c r="P666">
        <v>195220.5</v>
      </c>
      <c r="Q666">
        <v>223.33646632038915</v>
      </c>
      <c r="R666">
        <v>2619.4630499040577</v>
      </c>
      <c r="S666">
        <v>55336.842807535249</v>
      </c>
      <c r="T666">
        <v>277.29771907321577</v>
      </c>
      <c r="U666">
        <v>104245174</v>
      </c>
      <c r="V666">
        <v>88304.25</v>
      </c>
      <c r="W666" s="22" t="str">
        <f t="shared" si="10"/>
        <v>8421</v>
      </c>
      <c r="X666" s="22" t="e">
        <f>VLOOKUP(W666,Ponder2015!$K$1:$K$84,1,FALSE)</f>
        <v>#N/A</v>
      </c>
      <c r="Y666" s="23">
        <v>7.0242832613860674E-3</v>
      </c>
      <c r="Z666">
        <v>0</v>
      </c>
      <c r="AA666">
        <v>874.10937952221752</v>
      </c>
      <c r="AB666">
        <v>74.526914974864894</v>
      </c>
      <c r="AC666">
        <v>11.728774494650979</v>
      </c>
      <c r="AD666">
        <v>1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</row>
    <row r="667" spans="1:36" x14ac:dyDescent="0.25">
      <c r="A667" t="s">
        <v>4591</v>
      </c>
      <c r="B667" t="s">
        <v>308</v>
      </c>
      <c r="E667">
        <v>25718.219606078783</v>
      </c>
      <c r="F667">
        <v>17500</v>
      </c>
      <c r="I667">
        <v>83887.428571428565</v>
      </c>
      <c r="O667">
        <v>42368.549392502449</v>
      </c>
      <c r="P667">
        <v>83887.428571428565</v>
      </c>
      <c r="Q667">
        <v>17500</v>
      </c>
      <c r="R667">
        <v>25718.219606078783</v>
      </c>
      <c r="S667">
        <v>36190.437681508258</v>
      </c>
      <c r="T667">
        <v>85.418165597882208</v>
      </c>
      <c r="U667">
        <v>103690665</v>
      </c>
      <c r="V667">
        <v>4019.8</v>
      </c>
      <c r="W667" s="22" t="str">
        <f t="shared" si="10"/>
        <v>9030</v>
      </c>
      <c r="X667" s="22" t="e">
        <f>VLOOKUP(W667,Ponder2015!$K$1:$K$84,1,FALSE)</f>
        <v>#N/A</v>
      </c>
      <c r="Y667" s="23">
        <v>6.9869191500557155E-3</v>
      </c>
      <c r="Z667">
        <v>9</v>
      </c>
      <c r="AA667">
        <v>4.793567346938775</v>
      </c>
      <c r="AB667">
        <v>3.261789885004359</v>
      </c>
      <c r="AC667">
        <v>1.4696125489187877</v>
      </c>
      <c r="AD667">
        <v>0</v>
      </c>
      <c r="AE667">
        <v>1</v>
      </c>
      <c r="AF667">
        <v>1</v>
      </c>
      <c r="AG667">
        <v>1</v>
      </c>
      <c r="AH667">
        <v>0</v>
      </c>
      <c r="AI667">
        <v>0</v>
      </c>
      <c r="AJ667">
        <v>0</v>
      </c>
    </row>
    <row r="668" spans="1:36" x14ac:dyDescent="0.25">
      <c r="A668" t="s">
        <v>2042</v>
      </c>
      <c r="B668" t="s">
        <v>2043</v>
      </c>
      <c r="D668">
        <v>836.35678033306897</v>
      </c>
      <c r="G668">
        <v>1064.6212928361294</v>
      </c>
      <c r="H668">
        <v>1043.9398035363458</v>
      </c>
      <c r="L668">
        <v>919.63867504582356</v>
      </c>
      <c r="N668">
        <v>800.14553111839029</v>
      </c>
      <c r="O668">
        <v>932.94041657395178</v>
      </c>
      <c r="P668">
        <v>1064.6212928361294</v>
      </c>
      <c r="Q668">
        <v>800.14553111839029</v>
      </c>
      <c r="R668">
        <v>919.63867504582356</v>
      </c>
      <c r="S668">
        <v>119.16431282010311</v>
      </c>
      <c r="T668">
        <v>12.772982143673401</v>
      </c>
      <c r="U668">
        <v>103406727</v>
      </c>
      <c r="V668">
        <v>114356</v>
      </c>
      <c r="W668" s="22" t="str">
        <f t="shared" si="10"/>
        <v>4809</v>
      </c>
      <c r="X668" s="22" t="e">
        <f>VLOOKUP(W668,Ponder2015!$K$1:$K$84,1,FALSE)</f>
        <v>#N/A</v>
      </c>
      <c r="Y668" s="23">
        <v>6.9677867445529776E-3</v>
      </c>
      <c r="Z668">
        <v>7</v>
      </c>
      <c r="AA668">
        <v>1.3305345733145226</v>
      </c>
      <c r="AB668">
        <v>1.1576517187938857</v>
      </c>
      <c r="AC668">
        <v>1.1493392630218326</v>
      </c>
      <c r="AD668">
        <v>0</v>
      </c>
      <c r="AE668">
        <v>1</v>
      </c>
      <c r="AF668">
        <v>1</v>
      </c>
      <c r="AG668">
        <v>1</v>
      </c>
      <c r="AH668">
        <v>1</v>
      </c>
      <c r="AI668">
        <v>0</v>
      </c>
      <c r="AJ668">
        <v>0</v>
      </c>
    </row>
    <row r="669" spans="1:36" x14ac:dyDescent="0.25">
      <c r="A669" t="s">
        <v>3660</v>
      </c>
      <c r="B669" t="s">
        <v>3661</v>
      </c>
      <c r="E669">
        <v>12912.92</v>
      </c>
      <c r="F669">
        <v>2115.8707882015669</v>
      </c>
      <c r="G669">
        <v>17692.923444976077</v>
      </c>
      <c r="H669">
        <v>16809.427272727273</v>
      </c>
      <c r="J669" s="17">
        <v>4037.9284218921343</v>
      </c>
      <c r="K669">
        <v>4274.674329501916</v>
      </c>
      <c r="M669">
        <v>11433.767832724719</v>
      </c>
      <c r="N669">
        <v>4863.7145815358072</v>
      </c>
      <c r="O669">
        <v>9267.6533339449379</v>
      </c>
      <c r="P669">
        <v>17692.923444976077</v>
      </c>
      <c r="Q669">
        <v>2115.8707882015669</v>
      </c>
      <c r="R669">
        <v>8148.7412071302633</v>
      </c>
      <c r="S669">
        <v>6195.2295447745473</v>
      </c>
      <c r="T669">
        <v>66.847877467352788</v>
      </c>
      <c r="U669">
        <v>103036024</v>
      </c>
      <c r="V669">
        <v>20034.899999999998</v>
      </c>
      <c r="W669" s="22" t="str">
        <f t="shared" si="10"/>
        <v>8443</v>
      </c>
      <c r="X669" s="22" t="e">
        <f>VLOOKUP(W669,Ponder2015!$K$1:$K$84,1,FALSE)</f>
        <v>#N/A</v>
      </c>
      <c r="Y669" s="23">
        <v>6.9428079107333365E-3</v>
      </c>
      <c r="Z669">
        <v>4</v>
      </c>
      <c r="AA669">
        <v>8.3620056307949611</v>
      </c>
      <c r="AB669">
        <v>2.1712462078798773</v>
      </c>
      <c r="AC669">
        <v>3.8512470858659915</v>
      </c>
      <c r="AD669">
        <v>1</v>
      </c>
      <c r="AE669">
        <v>1</v>
      </c>
      <c r="AF669">
        <v>1</v>
      </c>
      <c r="AG669">
        <v>1</v>
      </c>
      <c r="AH669">
        <v>0</v>
      </c>
      <c r="AI669">
        <v>0</v>
      </c>
      <c r="AJ669">
        <v>0</v>
      </c>
    </row>
    <row r="670" spans="1:36" x14ac:dyDescent="0.25">
      <c r="A670" s="16" t="s">
        <v>1324</v>
      </c>
      <c r="B670" s="16" t="s">
        <v>1325</v>
      </c>
      <c r="C670" s="20"/>
      <c r="D670" s="20"/>
      <c r="E670" s="20"/>
      <c r="F670" s="20"/>
      <c r="G670" s="20"/>
      <c r="H670" s="20">
        <v>26327.834782608697</v>
      </c>
      <c r="I670" s="20">
        <v>3807.4361746945656</v>
      </c>
      <c r="J670" s="21"/>
      <c r="K670" s="20">
        <v>23935.963265306124</v>
      </c>
      <c r="L670" s="20">
        <v>3906.1286842612212</v>
      </c>
      <c r="M670" s="20">
        <v>100867</v>
      </c>
      <c r="N670" s="20"/>
      <c r="O670">
        <v>31768.872581374122</v>
      </c>
      <c r="P670">
        <v>100867</v>
      </c>
      <c r="Q670">
        <v>3807.4361746945656</v>
      </c>
      <c r="R670">
        <v>23935.963265306124</v>
      </c>
      <c r="S670">
        <v>40073.947262663321</v>
      </c>
      <c r="T670">
        <v>126.14217630800788</v>
      </c>
      <c r="U670" s="22">
        <v>102900952</v>
      </c>
      <c r="V670" s="22">
        <v>23301</v>
      </c>
      <c r="W670" s="22" t="str">
        <f t="shared" si="10"/>
        <v>2936</v>
      </c>
      <c r="X670" s="22" t="e">
        <f>VLOOKUP(W670,Ponder2015!$K$1:$K$84,1,FALSE)</f>
        <v>#N/A</v>
      </c>
      <c r="Y670" s="23">
        <v>6.9337064439481027E-3</v>
      </c>
      <c r="Z670">
        <v>7</v>
      </c>
      <c r="AA670">
        <v>26.49210528344355</v>
      </c>
      <c r="AB670">
        <v>4.2140355448406472</v>
      </c>
      <c r="AC670">
        <v>6.2866354594181155</v>
      </c>
      <c r="AD670">
        <v>0</v>
      </c>
      <c r="AE670">
        <v>0</v>
      </c>
      <c r="AF670">
        <v>1</v>
      </c>
      <c r="AG670">
        <v>0</v>
      </c>
      <c r="AH670">
        <v>0</v>
      </c>
      <c r="AI670">
        <v>0</v>
      </c>
      <c r="AJ670">
        <v>0</v>
      </c>
    </row>
    <row r="671" spans="1:36" x14ac:dyDescent="0.25">
      <c r="A671" s="16" t="s">
        <v>981</v>
      </c>
      <c r="B671" s="16" t="s">
        <v>982</v>
      </c>
      <c r="C671" s="20">
        <v>397.40686061658704</v>
      </c>
      <c r="D671" s="20">
        <v>866.94754722108985</v>
      </c>
      <c r="E671" s="20">
        <v>314.19801553062985</v>
      </c>
      <c r="F671" s="20">
        <v>875.75374823196603</v>
      </c>
      <c r="G671" s="20">
        <v>339.8941546629959</v>
      </c>
      <c r="H671" s="20">
        <v>275.70369230769234</v>
      </c>
      <c r="I671" s="20">
        <v>1137.8298800436205</v>
      </c>
      <c r="J671" s="21">
        <v>851.24564337949278</v>
      </c>
      <c r="K671" s="20">
        <v>246.474750499002</v>
      </c>
      <c r="L671" s="20">
        <v>227.75552411748853</v>
      </c>
      <c r="M671" s="20">
        <v>228.51062801932366</v>
      </c>
      <c r="N671" s="20">
        <v>1130.2595057034221</v>
      </c>
      <c r="O671">
        <v>574.33166252777596</v>
      </c>
      <c r="P671">
        <v>1137.8298800436205</v>
      </c>
      <c r="Q671">
        <v>227.75552411748853</v>
      </c>
      <c r="R671">
        <v>368.6505076397915</v>
      </c>
      <c r="S671">
        <v>365.56998613492846</v>
      </c>
      <c r="T671">
        <v>63.651372540730968</v>
      </c>
      <c r="U671" s="22">
        <v>102842640</v>
      </c>
      <c r="V671" s="22">
        <v>164131</v>
      </c>
      <c r="W671" s="22" t="str">
        <f t="shared" si="10"/>
        <v>2309</v>
      </c>
      <c r="X671" s="22" t="e">
        <f>VLOOKUP(W671,Ponder2015!$K$1:$K$84,1,FALSE)</f>
        <v>#N/A</v>
      </c>
      <c r="Y671" s="23">
        <v>6.9297772452157182E-3</v>
      </c>
      <c r="Z671">
        <v>0</v>
      </c>
      <c r="AA671">
        <v>4.9958387813095007</v>
      </c>
      <c r="AB671">
        <v>3.0864731133244345</v>
      </c>
      <c r="AC671">
        <v>1.6186237812156063</v>
      </c>
      <c r="AD671">
        <v>1</v>
      </c>
      <c r="AE671">
        <v>1</v>
      </c>
      <c r="AF671">
        <v>1</v>
      </c>
      <c r="AG671">
        <v>1</v>
      </c>
      <c r="AH671">
        <v>0</v>
      </c>
      <c r="AI671">
        <v>0</v>
      </c>
      <c r="AJ671">
        <v>0</v>
      </c>
    </row>
    <row r="672" spans="1:36" x14ac:dyDescent="0.25">
      <c r="A672" t="s">
        <v>4298</v>
      </c>
      <c r="B672" t="s">
        <v>4299</v>
      </c>
      <c r="C672">
        <v>862.08242112041205</v>
      </c>
      <c r="E672">
        <v>317.98193808882905</v>
      </c>
      <c r="G672">
        <v>405.80100755667507</v>
      </c>
      <c r="J672" s="17">
        <v>380.81881818181819</v>
      </c>
      <c r="K672">
        <v>985.85127443136355</v>
      </c>
      <c r="L672">
        <v>474.46591928251121</v>
      </c>
      <c r="O672">
        <v>571.16689644360156</v>
      </c>
      <c r="P672">
        <v>985.85127443136355</v>
      </c>
      <c r="Q672">
        <v>317.98193808882905</v>
      </c>
      <c r="R672">
        <v>440.13346341959311</v>
      </c>
      <c r="S672">
        <v>280.58045052049363</v>
      </c>
      <c r="T672">
        <v>49.124074288538331</v>
      </c>
      <c r="U672">
        <v>102764097</v>
      </c>
      <c r="V672">
        <v>222098</v>
      </c>
      <c r="W672" s="22" t="str">
        <f t="shared" si="10"/>
        <v>8609</v>
      </c>
      <c r="X672" s="22" t="e">
        <f>VLOOKUP(W672,Ponder2015!$K$1:$K$84,1,FALSE)</f>
        <v>#N/A</v>
      </c>
      <c r="Y672" s="23">
        <v>6.9244848344591397E-3</v>
      </c>
      <c r="Z672">
        <v>6</v>
      </c>
      <c r="AA672">
        <v>3.1003373347449803</v>
      </c>
      <c r="AB672">
        <v>2.2398916609790254</v>
      </c>
      <c r="AC672">
        <v>1.3841461124016443</v>
      </c>
      <c r="AD672">
        <v>0</v>
      </c>
      <c r="AE672">
        <v>1</v>
      </c>
      <c r="AF672">
        <v>1</v>
      </c>
      <c r="AG672">
        <v>1</v>
      </c>
      <c r="AH672">
        <v>0</v>
      </c>
      <c r="AI672">
        <v>0</v>
      </c>
      <c r="AJ672">
        <v>0</v>
      </c>
    </row>
    <row r="673" spans="1:36" x14ac:dyDescent="0.25">
      <c r="A673" t="s">
        <v>4661</v>
      </c>
      <c r="B673" t="s">
        <v>308</v>
      </c>
      <c r="C673">
        <v>905.86870592332468</v>
      </c>
      <c r="D673">
        <v>1416.6536777583187</v>
      </c>
      <c r="E673">
        <v>696.51089876429501</v>
      </c>
      <c r="F673">
        <v>218.73897003463333</v>
      </c>
      <c r="H673">
        <v>683.48853050185312</v>
      </c>
      <c r="I673">
        <v>43.219917012448136</v>
      </c>
      <c r="J673" s="17">
        <v>1142.8965653375444</v>
      </c>
      <c r="K673">
        <v>365.76409074796169</v>
      </c>
      <c r="L673">
        <v>466.02587754596669</v>
      </c>
      <c r="M673">
        <v>1028.8510917030567</v>
      </c>
      <c r="N673">
        <v>419.72249897917516</v>
      </c>
      <c r="O673">
        <v>671.61280220987078</v>
      </c>
      <c r="P673">
        <v>1416.6536777583187</v>
      </c>
      <c r="Q673">
        <v>43.219917012448136</v>
      </c>
      <c r="R673">
        <v>683.48853050185312</v>
      </c>
      <c r="S673">
        <v>419.48548633511166</v>
      </c>
      <c r="T673">
        <v>62.459423786270762</v>
      </c>
      <c r="U673">
        <v>101935641</v>
      </c>
      <c r="V673">
        <v>176554</v>
      </c>
      <c r="W673" s="22" t="str">
        <f t="shared" si="10"/>
        <v>9402</v>
      </c>
      <c r="X673" s="22" t="e">
        <f>VLOOKUP(W673,Ponder2015!$K$1:$K$84,1,FALSE)</f>
        <v>#N/A</v>
      </c>
      <c r="Y673" s="23">
        <v>6.8686615345374107E-3</v>
      </c>
      <c r="Z673">
        <v>1</v>
      </c>
      <c r="AA673">
        <v>32.777797267641589</v>
      </c>
      <c r="AB673">
        <v>2.0726809807885691</v>
      </c>
      <c r="AC673">
        <v>15.814202750666915</v>
      </c>
      <c r="AD673">
        <v>1</v>
      </c>
      <c r="AE673">
        <v>0</v>
      </c>
      <c r="AF673">
        <v>1</v>
      </c>
      <c r="AG673">
        <v>0</v>
      </c>
      <c r="AH673">
        <v>0</v>
      </c>
      <c r="AI673">
        <v>0</v>
      </c>
      <c r="AJ673">
        <v>0</v>
      </c>
    </row>
    <row r="674" spans="1:36" x14ac:dyDescent="0.25">
      <c r="A674" s="16" t="s">
        <v>989</v>
      </c>
      <c r="B674" s="16" t="s">
        <v>308</v>
      </c>
      <c r="C674" s="20"/>
      <c r="D674" s="20"/>
      <c r="E674" s="20">
        <v>2574.4757052695613</v>
      </c>
      <c r="F674" s="20"/>
      <c r="G674" s="20"/>
      <c r="H674" s="20">
        <v>12.096774193548388</v>
      </c>
      <c r="I674" s="20"/>
      <c r="J674" s="21"/>
      <c r="K674" s="20"/>
      <c r="L674" s="20">
        <v>20981.833531864206</v>
      </c>
      <c r="M674" s="20">
        <v>1929.0950476992143</v>
      </c>
      <c r="N674" s="20"/>
      <c r="O674">
        <v>6374.3752647566325</v>
      </c>
      <c r="P674">
        <v>20981.833531864206</v>
      </c>
      <c r="Q674">
        <v>12.096774193548388</v>
      </c>
      <c r="R674">
        <v>2251.7853764843876</v>
      </c>
      <c r="S674">
        <v>9798.9145229990172</v>
      </c>
      <c r="T674">
        <v>153.72352765574323</v>
      </c>
      <c r="U674" s="22">
        <v>101358869</v>
      </c>
      <c r="V674" s="22">
        <v>20169.099999999999</v>
      </c>
      <c r="W674" s="22" t="str">
        <f t="shared" si="10"/>
        <v>2402</v>
      </c>
      <c r="X674" s="22" t="str">
        <f>VLOOKUP(W674,Ponder2015!$K$1:$K$84,1,FALSE)</f>
        <v>2402</v>
      </c>
      <c r="Y674" s="23">
        <v>6.8297972902776598E-3</v>
      </c>
      <c r="Z674">
        <v>8</v>
      </c>
      <c r="AA674">
        <v>1734.4982386341076</v>
      </c>
      <c r="AB674">
        <v>9.317865614982459</v>
      </c>
      <c r="AC674">
        <v>186.14759112270937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</row>
    <row r="675" spans="1:36" x14ac:dyDescent="0.25">
      <c r="A675" s="16" t="s">
        <v>933</v>
      </c>
      <c r="B675" s="16" t="s">
        <v>308</v>
      </c>
      <c r="C675" s="20">
        <v>151.35557445977702</v>
      </c>
      <c r="D675" s="20">
        <v>122.99117543240381</v>
      </c>
      <c r="E675" s="20">
        <v>255.03019347927963</v>
      </c>
      <c r="F675" s="20">
        <v>164.45541984732824</v>
      </c>
      <c r="G675" s="20">
        <v>92.512424729024488</v>
      </c>
      <c r="H675" s="20">
        <v>235.34873239436621</v>
      </c>
      <c r="I675" s="20">
        <v>172.91500757958565</v>
      </c>
      <c r="J675" s="21">
        <v>202.09592082385984</v>
      </c>
      <c r="K675" s="20">
        <v>126.89929159967846</v>
      </c>
      <c r="L675" s="20">
        <v>104.95013146886578</v>
      </c>
      <c r="M675" s="20">
        <v>191.1843249444122</v>
      </c>
      <c r="N675" s="20">
        <v>264.73017188095895</v>
      </c>
      <c r="O675">
        <v>173.70569738662834</v>
      </c>
      <c r="P675">
        <v>264.73017188095895</v>
      </c>
      <c r="Q675">
        <v>92.512424729024488</v>
      </c>
      <c r="R675">
        <v>168.68521371345696</v>
      </c>
      <c r="S675">
        <v>57.586849938166544</v>
      </c>
      <c r="T675">
        <v>33.151963812673138</v>
      </c>
      <c r="U675" s="22">
        <v>100653120</v>
      </c>
      <c r="V675" s="22">
        <v>580835</v>
      </c>
      <c r="W675" s="22" t="str">
        <f t="shared" si="10"/>
        <v>2201</v>
      </c>
      <c r="X675" s="22" t="e">
        <f>VLOOKUP(W675,Ponder2015!$K$1:$K$84,1,FALSE)</f>
        <v>#N/A</v>
      </c>
      <c r="Y675" s="23">
        <v>6.7822422745659498E-3</v>
      </c>
      <c r="Z675">
        <v>0</v>
      </c>
      <c r="AA675">
        <v>2.8615634349264174</v>
      </c>
      <c r="AB675">
        <v>1.5693739009671122</v>
      </c>
      <c r="AC675">
        <v>1.823379013224959</v>
      </c>
      <c r="AD675">
        <v>1</v>
      </c>
      <c r="AE675">
        <v>1</v>
      </c>
      <c r="AF675">
        <v>1</v>
      </c>
      <c r="AG675">
        <v>1</v>
      </c>
      <c r="AH675">
        <v>0</v>
      </c>
      <c r="AI675">
        <v>0</v>
      </c>
      <c r="AJ675">
        <v>0</v>
      </c>
    </row>
    <row r="676" spans="1:36" x14ac:dyDescent="0.25">
      <c r="A676" t="s">
        <v>1661</v>
      </c>
      <c r="B676" t="s">
        <v>1662</v>
      </c>
      <c r="C676">
        <v>307.79024621212119</v>
      </c>
      <c r="D676">
        <v>803.07771002710024</v>
      </c>
      <c r="E676">
        <v>445.63831389698737</v>
      </c>
      <c r="H676">
        <v>837.11820644661907</v>
      </c>
      <c r="I676">
        <v>416.10398230088498</v>
      </c>
      <c r="J676" s="17">
        <v>762.26455999999996</v>
      </c>
      <c r="L676">
        <v>760.03184210526319</v>
      </c>
      <c r="M676">
        <v>388.94198799470951</v>
      </c>
      <c r="O676">
        <v>590.12085612296073</v>
      </c>
      <c r="P676">
        <v>837.11820644661907</v>
      </c>
      <c r="Q676">
        <v>307.79024621212119</v>
      </c>
      <c r="R676">
        <v>602.83507800112534</v>
      </c>
      <c r="S676">
        <v>219.15490225947482</v>
      </c>
      <c r="T676">
        <v>37.137291452347945</v>
      </c>
      <c r="U676">
        <v>100429351</v>
      </c>
      <c r="V676">
        <v>195292</v>
      </c>
      <c r="W676" s="22" t="str">
        <f t="shared" si="10"/>
        <v>3905</v>
      </c>
      <c r="X676" s="22" t="e">
        <f>VLOOKUP(W676,Ponder2015!$K$1:$K$84,1,FALSE)</f>
        <v>#N/A</v>
      </c>
      <c r="Y676" s="23">
        <v>6.7671641967921329E-3</v>
      </c>
      <c r="Z676">
        <v>4</v>
      </c>
      <c r="AA676">
        <v>2.7197684681329979</v>
      </c>
      <c r="AB676">
        <v>1.388635527352402</v>
      </c>
      <c r="AC676">
        <v>1.9585905837499047</v>
      </c>
      <c r="AD676">
        <v>1</v>
      </c>
      <c r="AE676">
        <v>1</v>
      </c>
      <c r="AF676">
        <v>1</v>
      </c>
      <c r="AG676">
        <v>1</v>
      </c>
      <c r="AH676">
        <v>0</v>
      </c>
      <c r="AI676">
        <v>0</v>
      </c>
      <c r="AJ676">
        <v>0</v>
      </c>
    </row>
    <row r="677" spans="1:36" x14ac:dyDescent="0.25">
      <c r="A677" t="s">
        <v>4378</v>
      </c>
      <c r="B677" t="s">
        <v>4379</v>
      </c>
      <c r="C677">
        <v>1817.8757515030061</v>
      </c>
      <c r="E677">
        <v>1683.3333333333333</v>
      </c>
      <c r="F677">
        <v>1227.1662763466043</v>
      </c>
      <c r="H677">
        <v>146.59012925969446</v>
      </c>
      <c r="J677" s="17">
        <v>1649.8490861055695</v>
      </c>
      <c r="K677">
        <v>31927.383259911894</v>
      </c>
      <c r="L677">
        <v>3840</v>
      </c>
      <c r="N677">
        <v>281.51491666666669</v>
      </c>
      <c r="O677">
        <v>5321.7140941408461</v>
      </c>
      <c r="P677">
        <v>31927.383259911894</v>
      </c>
      <c r="Q677">
        <v>146.59012925969446</v>
      </c>
      <c r="R677">
        <v>1666.5912097194514</v>
      </c>
      <c r="S677">
        <v>10810.082835529889</v>
      </c>
      <c r="T677">
        <v>203.13159715648163</v>
      </c>
      <c r="U677">
        <v>100171892</v>
      </c>
      <c r="V677">
        <v>94884</v>
      </c>
      <c r="W677" s="22" t="str">
        <f t="shared" si="10"/>
        <v>8711</v>
      </c>
      <c r="X677" s="22" t="str">
        <f>VLOOKUP(W677,Ponder2015!$K$1:$K$84,1,FALSE)</f>
        <v>8711</v>
      </c>
      <c r="Y677" s="23">
        <v>6.749816008144156E-3</v>
      </c>
      <c r="Z677">
        <v>4</v>
      </c>
      <c r="AA677">
        <v>217.80036228326361</v>
      </c>
      <c r="AB677">
        <v>19.157297286649225</v>
      </c>
      <c r="AC677">
        <v>11.36905477971829</v>
      </c>
      <c r="AD677">
        <v>1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</row>
    <row r="678" spans="1:36" x14ac:dyDescent="0.25">
      <c r="A678" t="s">
        <v>4646</v>
      </c>
      <c r="B678" t="s">
        <v>4647</v>
      </c>
      <c r="C678">
        <v>1570.7043960558751</v>
      </c>
      <c r="D678">
        <v>1129.2555014030424</v>
      </c>
      <c r="E678">
        <v>2186.2250366032213</v>
      </c>
      <c r="H678">
        <v>2195.0332898172323</v>
      </c>
      <c r="I678">
        <v>1400.0322118826057</v>
      </c>
      <c r="J678" s="17">
        <v>2474.1219659279359</v>
      </c>
      <c r="K678">
        <v>1173.8045747620511</v>
      </c>
      <c r="L678">
        <v>15291.65</v>
      </c>
      <c r="M678">
        <v>1510.4516483516484</v>
      </c>
      <c r="N678">
        <v>589.8125773195876</v>
      </c>
      <c r="O678">
        <v>2952.1091202123198</v>
      </c>
      <c r="P678">
        <v>15291.65</v>
      </c>
      <c r="Q678">
        <v>589.8125773195876</v>
      </c>
      <c r="R678">
        <v>1540.5780222037617</v>
      </c>
      <c r="S678">
        <v>4373.0702210245863</v>
      </c>
      <c r="T678">
        <v>148.13375938861194</v>
      </c>
      <c r="U678">
        <v>99372377</v>
      </c>
      <c r="V678">
        <v>61077</v>
      </c>
      <c r="W678" s="22" t="str">
        <f t="shared" si="10"/>
        <v>9401</v>
      </c>
      <c r="X678" s="22" t="e">
        <f>VLOOKUP(W678,Ponder2015!$K$1:$K$84,1,FALSE)</f>
        <v>#N/A</v>
      </c>
      <c r="Y678" s="23">
        <v>6.6959428203865424E-3</v>
      </c>
      <c r="Z678">
        <v>2</v>
      </c>
      <c r="AA678">
        <v>25.926286735852837</v>
      </c>
      <c r="AB678">
        <v>9.9259172723531677</v>
      </c>
      <c r="AC678">
        <v>2.6119789259241339</v>
      </c>
      <c r="AD678">
        <v>1</v>
      </c>
      <c r="AE678">
        <v>0</v>
      </c>
      <c r="AF678">
        <v>0</v>
      </c>
      <c r="AG678">
        <v>1</v>
      </c>
      <c r="AH678">
        <v>0</v>
      </c>
      <c r="AI678">
        <v>0</v>
      </c>
      <c r="AJ678">
        <v>0</v>
      </c>
    </row>
    <row r="679" spans="1:36" x14ac:dyDescent="0.25">
      <c r="A679" t="s">
        <v>1733</v>
      </c>
      <c r="B679" t="s">
        <v>308</v>
      </c>
      <c r="D679">
        <v>961.3798318580134</v>
      </c>
      <c r="F679">
        <v>964.69282273603085</v>
      </c>
      <c r="G679">
        <v>946.44738208772014</v>
      </c>
      <c r="H679">
        <v>827.4171223021583</v>
      </c>
      <c r="I679">
        <v>1130.3210573476701</v>
      </c>
      <c r="M679">
        <v>1855.7856697819316</v>
      </c>
      <c r="N679">
        <v>135.02217142857143</v>
      </c>
      <c r="O679">
        <v>974.43800822029948</v>
      </c>
      <c r="P679">
        <v>1855.7856697819316</v>
      </c>
      <c r="Q679">
        <v>135.02217142857143</v>
      </c>
      <c r="R679">
        <v>961.3798318580134</v>
      </c>
      <c r="S679">
        <v>504.70391869221038</v>
      </c>
      <c r="T679">
        <v>51.794358844232157</v>
      </c>
      <c r="U679">
        <v>99213614</v>
      </c>
      <c r="V679">
        <v>101277</v>
      </c>
      <c r="W679" s="22" t="str">
        <f t="shared" si="10"/>
        <v>3920</v>
      </c>
      <c r="X679" s="22" t="e">
        <f>VLOOKUP(W679,Ponder2015!$K$1:$K$84,1,FALSE)</f>
        <v>#N/A</v>
      </c>
      <c r="Y679" s="23">
        <v>6.6852449986971908E-3</v>
      </c>
      <c r="Z679">
        <v>5</v>
      </c>
      <c r="AA679">
        <v>13.744303251437987</v>
      </c>
      <c r="AB679">
        <v>1.9303355534256863</v>
      </c>
      <c r="AC679">
        <v>7.1201627235464544</v>
      </c>
      <c r="AD679">
        <v>1</v>
      </c>
      <c r="AE679">
        <v>0</v>
      </c>
      <c r="AF679">
        <v>1</v>
      </c>
      <c r="AG679">
        <v>0</v>
      </c>
      <c r="AH679">
        <v>0</v>
      </c>
      <c r="AI679">
        <v>0</v>
      </c>
      <c r="AJ679">
        <v>0</v>
      </c>
    </row>
    <row r="680" spans="1:36" x14ac:dyDescent="0.25">
      <c r="A680" s="16" t="s">
        <v>1155</v>
      </c>
      <c r="B680" s="16" t="s">
        <v>1156</v>
      </c>
      <c r="C680" s="20"/>
      <c r="D680" s="20"/>
      <c r="E680" s="20"/>
      <c r="F680" s="20"/>
      <c r="G680" s="20"/>
      <c r="H680" s="20"/>
      <c r="I680" s="20"/>
      <c r="J680" s="21"/>
      <c r="K680" s="20"/>
      <c r="L680" s="20"/>
      <c r="M680" s="20">
        <v>493.89248007968126</v>
      </c>
      <c r="N680" s="20"/>
      <c r="O680">
        <v>493.89248007968126</v>
      </c>
      <c r="P680">
        <v>493.89248007968126</v>
      </c>
      <c r="Q680">
        <v>493.89248007968126</v>
      </c>
      <c r="R680">
        <v>493.89248007968126</v>
      </c>
      <c r="S680" t="e">
        <v>#DIV/0!</v>
      </c>
      <c r="T680" t="e">
        <v>#DIV/0!</v>
      </c>
      <c r="U680" s="22">
        <v>99173610</v>
      </c>
      <c r="V680" s="22">
        <v>200800</v>
      </c>
      <c r="W680" s="22" t="str">
        <f t="shared" si="10"/>
        <v>2830</v>
      </c>
      <c r="X680" s="22" t="e">
        <f>VLOOKUP(W680,Ponder2015!$K$1:$K$84,1,FALSE)</f>
        <v>#N/A</v>
      </c>
      <c r="Y680" s="23">
        <v>6.6825494357583394E-3</v>
      </c>
      <c r="Z680">
        <v>11</v>
      </c>
      <c r="AA680">
        <v>1</v>
      </c>
      <c r="AB680">
        <v>1</v>
      </c>
      <c r="AC680">
        <v>1</v>
      </c>
      <c r="AD680">
        <v>0</v>
      </c>
      <c r="AE680">
        <v>1</v>
      </c>
      <c r="AF680">
        <v>1</v>
      </c>
      <c r="AG680">
        <v>1</v>
      </c>
      <c r="AH680" t="e">
        <v>#DIV/0!</v>
      </c>
      <c r="AI680">
        <v>0</v>
      </c>
      <c r="AJ680" t="e">
        <v>#DIV/0!</v>
      </c>
    </row>
    <row r="681" spans="1:36" x14ac:dyDescent="0.25">
      <c r="A681" t="s">
        <v>4758</v>
      </c>
      <c r="B681" t="s">
        <v>308</v>
      </c>
      <c r="C681">
        <v>158.46431969552808</v>
      </c>
      <c r="D681">
        <v>798.83618233618233</v>
      </c>
      <c r="E681">
        <v>576.149</v>
      </c>
      <c r="G681">
        <v>714.33155305692196</v>
      </c>
      <c r="H681">
        <v>619.36798352800815</v>
      </c>
      <c r="I681">
        <v>702.9505828176716</v>
      </c>
      <c r="J681" s="17">
        <v>759.08844765342963</v>
      </c>
      <c r="K681">
        <v>513.40337418625268</v>
      </c>
      <c r="M681">
        <v>428.86165087096947</v>
      </c>
      <c r="N681">
        <v>436.91973333333334</v>
      </c>
      <c r="O681">
        <v>570.83728274782959</v>
      </c>
      <c r="P681">
        <v>798.83618233618233</v>
      </c>
      <c r="Q681">
        <v>158.46431969552808</v>
      </c>
      <c r="R681">
        <v>597.75849176400402</v>
      </c>
      <c r="S681">
        <v>194.16232522307902</v>
      </c>
      <c r="T681">
        <v>34.013602665972201</v>
      </c>
      <c r="U681">
        <v>98851458</v>
      </c>
      <c r="V681">
        <v>170153</v>
      </c>
      <c r="W681" s="22" t="str">
        <f t="shared" si="10"/>
        <v>9606</v>
      </c>
      <c r="X681" s="22" t="e">
        <f>VLOOKUP(W681,Ponder2015!$K$1:$K$84,1,FALSE)</f>
        <v>#N/A</v>
      </c>
      <c r="Y681" s="23">
        <v>6.6608420816968265E-3</v>
      </c>
      <c r="Z681">
        <v>2</v>
      </c>
      <c r="AA681">
        <v>5.0411107299804714</v>
      </c>
      <c r="AB681">
        <v>1.3363861715770724</v>
      </c>
      <c r="AC681">
        <v>3.7721961190540041</v>
      </c>
      <c r="AD681">
        <v>1</v>
      </c>
      <c r="AE681">
        <v>1</v>
      </c>
      <c r="AF681">
        <v>1</v>
      </c>
      <c r="AG681">
        <v>1</v>
      </c>
      <c r="AH681">
        <v>0</v>
      </c>
      <c r="AI681">
        <v>0</v>
      </c>
      <c r="AJ681">
        <v>0</v>
      </c>
    </row>
    <row r="682" spans="1:36" x14ac:dyDescent="0.25">
      <c r="A682" t="s">
        <v>4668</v>
      </c>
      <c r="B682" t="s">
        <v>4669</v>
      </c>
      <c r="C682">
        <v>449.71132494448557</v>
      </c>
      <c r="E682">
        <v>416.99371778350513</v>
      </c>
      <c r="F682">
        <v>2004.5850318471337</v>
      </c>
      <c r="G682">
        <v>300</v>
      </c>
      <c r="I682">
        <v>1464.5780051150896</v>
      </c>
      <c r="J682" s="17">
        <v>920.7869757174393</v>
      </c>
      <c r="K682">
        <v>3265.6563074352548</v>
      </c>
      <c r="L682">
        <v>2125.9056703762585</v>
      </c>
      <c r="M682">
        <v>2338.3925690863416</v>
      </c>
      <c r="N682">
        <v>3316.4022574071173</v>
      </c>
      <c r="O682">
        <v>1660.3011859712624</v>
      </c>
      <c r="P682">
        <v>3316.4022574071173</v>
      </c>
      <c r="Q682">
        <v>300</v>
      </c>
      <c r="R682">
        <v>1734.5815184811117</v>
      </c>
      <c r="S682">
        <v>1133.4270584002504</v>
      </c>
      <c r="T682">
        <v>68.266352392996993</v>
      </c>
      <c r="U682">
        <v>98574275</v>
      </c>
      <c r="V682">
        <v>68285</v>
      </c>
      <c r="W682" s="22" t="str">
        <f t="shared" si="10"/>
        <v>9403</v>
      </c>
      <c r="X682" s="22" t="str">
        <f>VLOOKUP(W682,Ponder2015!$K$1:$K$84,1,FALSE)</f>
        <v>9403</v>
      </c>
      <c r="Y682" s="23">
        <v>6.6421648438686198E-3</v>
      </c>
      <c r="Z682">
        <v>2</v>
      </c>
      <c r="AA682">
        <v>11.054674191357059</v>
      </c>
      <c r="AB682">
        <v>1.9119321992494931</v>
      </c>
      <c r="AC682">
        <v>5.7819383949370389</v>
      </c>
      <c r="AD682">
        <v>1</v>
      </c>
      <c r="AE682">
        <v>0</v>
      </c>
      <c r="AF682">
        <v>1</v>
      </c>
      <c r="AG682">
        <v>0</v>
      </c>
      <c r="AH682">
        <v>0</v>
      </c>
      <c r="AI682">
        <v>0</v>
      </c>
      <c r="AJ682">
        <v>0</v>
      </c>
    </row>
    <row r="683" spans="1:36" x14ac:dyDescent="0.25">
      <c r="A683" t="s">
        <v>2085</v>
      </c>
      <c r="B683" t="s">
        <v>2086</v>
      </c>
      <c r="C683">
        <v>739.76110542476965</v>
      </c>
      <c r="D683">
        <v>161.70399239543727</v>
      </c>
      <c r="E683">
        <v>261.10963041933189</v>
      </c>
      <c r="F683">
        <v>1031.8609178485417</v>
      </c>
      <c r="G683">
        <v>332.69189131250334</v>
      </c>
      <c r="H683">
        <v>915.04682208588952</v>
      </c>
      <c r="I683">
        <v>160.73811489913885</v>
      </c>
      <c r="J683" s="17">
        <v>422.34390525195175</v>
      </c>
      <c r="K683">
        <v>710.26427228053149</v>
      </c>
      <c r="L683">
        <v>128.38937890481441</v>
      </c>
      <c r="M683">
        <v>399.93218318882037</v>
      </c>
      <c r="N683">
        <v>280.86981633360284</v>
      </c>
      <c r="O683">
        <v>462.05933586211103</v>
      </c>
      <c r="P683">
        <v>1031.8609178485417</v>
      </c>
      <c r="Q683">
        <v>128.38937890481441</v>
      </c>
      <c r="R683">
        <v>366.31203725066189</v>
      </c>
      <c r="S683">
        <v>309.88595847496333</v>
      </c>
      <c r="T683">
        <v>67.066269291318974</v>
      </c>
      <c r="U683">
        <v>98506301</v>
      </c>
      <c r="V683">
        <v>231655</v>
      </c>
      <c r="W683" s="22" t="str">
        <f t="shared" si="10"/>
        <v>4819</v>
      </c>
      <c r="X683" s="22" t="str">
        <f>VLOOKUP(W683,Ponder2015!$K$1:$K$84,1,FALSE)</f>
        <v>4819</v>
      </c>
      <c r="Y683" s="23">
        <v>6.6375845970131683E-3</v>
      </c>
      <c r="Z683">
        <v>0</v>
      </c>
      <c r="AA683">
        <v>8.0369647914064988</v>
      </c>
      <c r="AB683">
        <v>2.8168905548207652</v>
      </c>
      <c r="AC683">
        <v>2.8531334941828725</v>
      </c>
      <c r="AD683">
        <v>1</v>
      </c>
      <c r="AE683">
        <v>1</v>
      </c>
      <c r="AF683">
        <v>1</v>
      </c>
      <c r="AG683">
        <v>1</v>
      </c>
      <c r="AH683">
        <v>0</v>
      </c>
      <c r="AI683">
        <v>0</v>
      </c>
      <c r="AJ683">
        <v>0</v>
      </c>
    </row>
    <row r="684" spans="1:36" x14ac:dyDescent="0.25">
      <c r="A684" t="s">
        <v>3316</v>
      </c>
      <c r="B684" t="s">
        <v>3317</v>
      </c>
      <c r="C684">
        <v>1108.3083427282977</v>
      </c>
      <c r="E684">
        <v>14074.987616099072</v>
      </c>
      <c r="G684">
        <v>1773.7397832817337</v>
      </c>
      <c r="K684">
        <v>4055.5138167463119</v>
      </c>
      <c r="L684">
        <v>1332.2824036428688</v>
      </c>
      <c r="M684">
        <v>2262.2572347266882</v>
      </c>
      <c r="O684">
        <v>4101.1815328708281</v>
      </c>
      <c r="P684">
        <v>14074.987616099072</v>
      </c>
      <c r="Q684">
        <v>1108.3083427282977</v>
      </c>
      <c r="R684">
        <v>2017.998509004211</v>
      </c>
      <c r="S684">
        <v>4998.0318790156853</v>
      </c>
      <c r="T684">
        <v>121.86809676569138</v>
      </c>
      <c r="U684">
        <v>98487353</v>
      </c>
      <c r="V684">
        <v>37202</v>
      </c>
      <c r="W684" s="22" t="str">
        <f t="shared" si="10"/>
        <v>8310</v>
      </c>
      <c r="X684" s="22" t="e">
        <f>VLOOKUP(W684,Ponder2015!$K$1:$K$84,1,FALSE)</f>
        <v>#N/A</v>
      </c>
      <c r="Y684" s="23">
        <v>6.6363078365250837E-3</v>
      </c>
      <c r="Z684">
        <v>6</v>
      </c>
      <c r="AA684">
        <v>12.69952329461943</v>
      </c>
      <c r="AB684">
        <v>6.9747264694682194</v>
      </c>
      <c r="AC684">
        <v>1.8207915894926401</v>
      </c>
      <c r="AD684">
        <v>0</v>
      </c>
      <c r="AE684">
        <v>0</v>
      </c>
      <c r="AF684">
        <v>0</v>
      </c>
      <c r="AG684">
        <v>1</v>
      </c>
      <c r="AH684">
        <v>0</v>
      </c>
      <c r="AI684">
        <v>0</v>
      </c>
      <c r="AJ684">
        <v>0</v>
      </c>
    </row>
    <row r="685" spans="1:36" x14ac:dyDescent="0.25">
      <c r="A685" t="s">
        <v>1939</v>
      </c>
      <c r="B685" t="s">
        <v>308</v>
      </c>
      <c r="C685">
        <v>163.34710280373832</v>
      </c>
      <c r="D685">
        <v>148.9316550348953</v>
      </c>
      <c r="E685">
        <v>1105.2</v>
      </c>
      <c r="F685">
        <v>160.40972041612483</v>
      </c>
      <c r="H685">
        <v>37182.199999999997</v>
      </c>
      <c r="I685">
        <v>178.02637037037036</v>
      </c>
      <c r="J685" s="17">
        <v>143.43996865203761</v>
      </c>
      <c r="K685">
        <v>157.12517278192954</v>
      </c>
      <c r="L685">
        <v>300</v>
      </c>
      <c r="N685">
        <v>257.30988179041043</v>
      </c>
      <c r="O685">
        <v>3979.5989871849511</v>
      </c>
      <c r="P685">
        <v>37182.199999999997</v>
      </c>
      <c r="Q685">
        <v>143.43996865203761</v>
      </c>
      <c r="R685">
        <v>170.68673658705433</v>
      </c>
      <c r="S685">
        <v>11669.871665449631</v>
      </c>
      <c r="T685">
        <v>293.24240213722004</v>
      </c>
      <c r="U685">
        <v>98149346</v>
      </c>
      <c r="V685">
        <v>571580</v>
      </c>
      <c r="W685" s="22" t="str">
        <f t="shared" si="10"/>
        <v>4412</v>
      </c>
      <c r="X685" s="22" t="str">
        <f>VLOOKUP(W685,Ponder2015!$K$1:$K$84,1,FALSE)</f>
        <v>4412</v>
      </c>
      <c r="Y685" s="23">
        <v>6.6135321355383758E-3</v>
      </c>
      <c r="Z685">
        <v>2</v>
      </c>
      <c r="AA685">
        <v>259.21784806156825</v>
      </c>
      <c r="AB685">
        <v>217.83883589007624</v>
      </c>
      <c r="AC685">
        <v>1.1899524113889972</v>
      </c>
      <c r="AD685">
        <v>1</v>
      </c>
      <c r="AE685">
        <v>0</v>
      </c>
      <c r="AF685">
        <v>0</v>
      </c>
      <c r="AG685">
        <v>1</v>
      </c>
      <c r="AH685">
        <v>0</v>
      </c>
      <c r="AI685">
        <v>0</v>
      </c>
      <c r="AJ685">
        <v>0</v>
      </c>
    </row>
    <row r="686" spans="1:36" x14ac:dyDescent="0.25">
      <c r="A686" t="s">
        <v>4510</v>
      </c>
      <c r="B686" t="s">
        <v>308</v>
      </c>
      <c r="C686">
        <v>6975.0642453315049</v>
      </c>
      <c r="D686">
        <v>3486.353105196451</v>
      </c>
      <c r="E686">
        <v>1891.1322998193859</v>
      </c>
      <c r="F686">
        <v>11833.46</v>
      </c>
      <c r="G686">
        <v>13124.427419354839</v>
      </c>
      <c r="H686">
        <v>139640.76</v>
      </c>
      <c r="I686">
        <v>1918.4705882352941</v>
      </c>
      <c r="J686" s="17">
        <v>2904.2845990063875</v>
      </c>
      <c r="K686">
        <v>122428.09090909091</v>
      </c>
      <c r="L686">
        <v>20301.416309012875</v>
      </c>
      <c r="M686">
        <v>7310.9139784946237</v>
      </c>
      <c r="N686">
        <v>1423.3877381938692</v>
      </c>
      <c r="O686">
        <v>27769.813432644678</v>
      </c>
      <c r="P686">
        <v>139640.76</v>
      </c>
      <c r="Q686">
        <v>1423.3877381938692</v>
      </c>
      <c r="R686">
        <v>7142.9891119130643</v>
      </c>
      <c r="S686">
        <v>48701.905105246755</v>
      </c>
      <c r="T686">
        <v>175.37714188600003</v>
      </c>
      <c r="U686">
        <v>98024346</v>
      </c>
      <c r="V686">
        <v>27975.7</v>
      </c>
      <c r="W686" s="22" t="str">
        <f t="shared" si="10"/>
        <v>9018</v>
      </c>
      <c r="X686" s="22" t="e">
        <f>VLOOKUP(W686,Ponder2015!$K$1:$K$84,1,FALSE)</f>
        <v>#N/A</v>
      </c>
      <c r="Y686" s="23">
        <v>6.6051093436336568E-3</v>
      </c>
      <c r="Z686">
        <v>0</v>
      </c>
      <c r="AA686">
        <v>98.104512391816442</v>
      </c>
      <c r="AB686">
        <v>19.549345212791575</v>
      </c>
      <c r="AC686">
        <v>5.0183017039171451</v>
      </c>
      <c r="AD686">
        <v>1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</row>
    <row r="687" spans="1:36" x14ac:dyDescent="0.25">
      <c r="A687" s="16" t="s">
        <v>1538</v>
      </c>
      <c r="B687" s="16" t="s">
        <v>308</v>
      </c>
      <c r="C687" s="20">
        <v>5479.402173913043</v>
      </c>
      <c r="D687" s="20">
        <v>10920.670822942644</v>
      </c>
      <c r="E687" s="20">
        <v>8100.5356695869841</v>
      </c>
      <c r="F687" s="20"/>
      <c r="G687" s="20">
        <v>10051.718074656188</v>
      </c>
      <c r="H687" s="20"/>
      <c r="I687" s="20">
        <v>10825.75</v>
      </c>
      <c r="J687" s="21">
        <v>10753.252344068487</v>
      </c>
      <c r="K687" s="20"/>
      <c r="L687" s="20">
        <v>289.67068220505433</v>
      </c>
      <c r="M687" s="20"/>
      <c r="N687" s="20">
        <v>986.97036851341193</v>
      </c>
      <c r="O687">
        <v>7175.9962669857277</v>
      </c>
      <c r="P687">
        <v>10920.670822942644</v>
      </c>
      <c r="Q687">
        <v>289.67068220505433</v>
      </c>
      <c r="R687">
        <v>9076.1268721215856</v>
      </c>
      <c r="S687">
        <v>4437.9620975172375</v>
      </c>
      <c r="T687">
        <v>61.844543007007445</v>
      </c>
      <c r="U687" s="22">
        <v>96976005</v>
      </c>
      <c r="V687" s="22">
        <v>42317</v>
      </c>
      <c r="W687" s="22" t="str">
        <f t="shared" si="10"/>
        <v>3507</v>
      </c>
      <c r="X687" s="22" t="e">
        <f>VLOOKUP(W687,Ponder2015!$K$1:$K$84,1,FALSE)</f>
        <v>#N/A</v>
      </c>
      <c r="Y687" s="23">
        <v>6.5344696789281734E-3</v>
      </c>
      <c r="Z687">
        <v>4</v>
      </c>
      <c r="AA687">
        <v>37.700297247244492</v>
      </c>
      <c r="AB687">
        <v>1.2032302960072976</v>
      </c>
      <c r="AC687">
        <v>31.332569810073863</v>
      </c>
      <c r="AD687">
        <v>1</v>
      </c>
      <c r="AE687">
        <v>0</v>
      </c>
      <c r="AF687">
        <v>1</v>
      </c>
      <c r="AG687">
        <v>0</v>
      </c>
      <c r="AH687">
        <v>0</v>
      </c>
      <c r="AI687">
        <v>0</v>
      </c>
      <c r="AJ687">
        <v>0</v>
      </c>
    </row>
    <row r="688" spans="1:36" x14ac:dyDescent="0.25">
      <c r="A688" t="s">
        <v>1889</v>
      </c>
      <c r="B688" t="s">
        <v>1885</v>
      </c>
      <c r="C688">
        <v>385.61045454545456</v>
      </c>
      <c r="D688">
        <v>7399.5079365079364</v>
      </c>
      <c r="E688">
        <v>360.82302221662786</v>
      </c>
      <c r="F688">
        <v>397.77785045931574</v>
      </c>
      <c r="G688">
        <v>438.45830388692582</v>
      </c>
      <c r="H688">
        <v>300.35716666666667</v>
      </c>
      <c r="I688">
        <v>499.33692857142859</v>
      </c>
      <c r="J688" s="17">
        <v>13743.390625</v>
      </c>
      <c r="K688">
        <v>210.81578409323248</v>
      </c>
      <c r="L688">
        <v>312.65408653846151</v>
      </c>
      <c r="M688">
        <v>10508.654237288136</v>
      </c>
      <c r="N688">
        <v>2803.7258153676066</v>
      </c>
      <c r="O688">
        <v>3113.4260175951495</v>
      </c>
      <c r="P688">
        <v>13743.390625</v>
      </c>
      <c r="Q688">
        <v>210.81578409323248</v>
      </c>
      <c r="R688">
        <v>418.11807717312081</v>
      </c>
      <c r="S688">
        <v>4735.9000905365847</v>
      </c>
      <c r="T688">
        <v>152.11217686793327</v>
      </c>
      <c r="U688">
        <v>96952806</v>
      </c>
      <c r="V688">
        <v>247350.5</v>
      </c>
      <c r="W688" s="22" t="str">
        <f t="shared" si="10"/>
        <v>4202</v>
      </c>
      <c r="X688" s="22" t="str">
        <f>VLOOKUP(W688,Ponder2015!$K$1:$K$84,1,FALSE)</f>
        <v>4202</v>
      </c>
      <c r="Y688" s="23">
        <v>6.5329064761329931E-3</v>
      </c>
      <c r="Z688">
        <v>0</v>
      </c>
      <c r="AA688">
        <v>65.191468865168261</v>
      </c>
      <c r="AB688">
        <v>32.869639882395184</v>
      </c>
      <c r="AC688">
        <v>1.9833338332399706</v>
      </c>
      <c r="AD688">
        <v>1</v>
      </c>
      <c r="AE688">
        <v>0</v>
      </c>
      <c r="AF688">
        <v>0</v>
      </c>
      <c r="AG688">
        <v>1</v>
      </c>
      <c r="AH688">
        <v>0</v>
      </c>
      <c r="AI688">
        <v>0</v>
      </c>
      <c r="AJ688">
        <v>0</v>
      </c>
    </row>
    <row r="689" spans="1:36" x14ac:dyDescent="0.25">
      <c r="A689" t="s">
        <v>3929</v>
      </c>
      <c r="B689" t="s">
        <v>3930</v>
      </c>
      <c r="C689">
        <v>1327.8510431829209</v>
      </c>
      <c r="D689">
        <v>6321.2817679558011</v>
      </c>
      <c r="E689">
        <v>5153.6361769487467</v>
      </c>
      <c r="F689">
        <v>279.76450344149458</v>
      </c>
      <c r="G689">
        <v>285.71428571428572</v>
      </c>
      <c r="I689">
        <v>822.22222222222217</v>
      </c>
      <c r="K689">
        <v>261.03896103896102</v>
      </c>
      <c r="L689">
        <v>917.64705882352939</v>
      </c>
      <c r="M689">
        <v>437.5</v>
      </c>
      <c r="N689">
        <v>620</v>
      </c>
      <c r="O689">
        <v>1642.6656019327961</v>
      </c>
      <c r="P689">
        <v>6321.2817679558011</v>
      </c>
      <c r="Q689">
        <v>261.03896103896102</v>
      </c>
      <c r="R689">
        <v>721.11111111111109</v>
      </c>
      <c r="S689">
        <v>2201.5203977732663</v>
      </c>
      <c r="T689">
        <v>134.02121498026801</v>
      </c>
      <c r="U689">
        <v>96888384</v>
      </c>
      <c r="V689">
        <v>77916</v>
      </c>
      <c r="W689" s="22" t="str">
        <f t="shared" si="10"/>
        <v>8501</v>
      </c>
      <c r="X689" s="22" t="e">
        <f>VLOOKUP(W689,Ponder2015!$K$1:$K$84,1,FALSE)</f>
        <v>#N/A</v>
      </c>
      <c r="Y689" s="23">
        <v>6.5285655713323062E-3</v>
      </c>
      <c r="Z689">
        <v>2</v>
      </c>
      <c r="AA689">
        <v>24.21585552898491</v>
      </c>
      <c r="AB689">
        <v>8.7660301866875514</v>
      </c>
      <c r="AC689">
        <v>2.762465450525152</v>
      </c>
      <c r="AD689">
        <v>1</v>
      </c>
      <c r="AE689">
        <v>0</v>
      </c>
      <c r="AF689">
        <v>0</v>
      </c>
      <c r="AG689">
        <v>1</v>
      </c>
      <c r="AH689">
        <v>0</v>
      </c>
      <c r="AI689">
        <v>0</v>
      </c>
      <c r="AJ689">
        <v>0</v>
      </c>
    </row>
    <row r="690" spans="1:36" x14ac:dyDescent="0.25">
      <c r="A690" s="16" t="s">
        <v>1350</v>
      </c>
      <c r="B690" s="16" t="s">
        <v>1351</v>
      </c>
      <c r="C690" s="20"/>
      <c r="D690" s="20"/>
      <c r="E690" s="20">
        <v>2870.7788826242954</v>
      </c>
      <c r="F690" s="20"/>
      <c r="G690" s="20"/>
      <c r="H690" s="20"/>
      <c r="I690" s="20"/>
      <c r="J690" s="21"/>
      <c r="K690" s="20"/>
      <c r="L690" s="20">
        <v>229.21347670442046</v>
      </c>
      <c r="M690" s="20"/>
      <c r="N690" s="20"/>
      <c r="O690">
        <v>1549.9961796643579</v>
      </c>
      <c r="P690">
        <v>2870.7788826242954</v>
      </c>
      <c r="Q690">
        <v>229.21347670442046</v>
      </c>
      <c r="R690">
        <v>1549.9961796643579</v>
      </c>
      <c r="S690">
        <v>1867.8688114737388</v>
      </c>
      <c r="T690">
        <v>120.50796227628213</v>
      </c>
      <c r="U690" s="22">
        <v>96771700</v>
      </c>
      <c r="V690" s="22">
        <v>309769</v>
      </c>
      <c r="W690" s="22" t="str">
        <f t="shared" si="10"/>
        <v>3003</v>
      </c>
      <c r="X690" s="22" t="e">
        <f>VLOOKUP(W690,Ponder2015!$K$1:$K$84,1,FALSE)</f>
        <v>#N/A</v>
      </c>
      <c r="Y690" s="23">
        <v>6.5207031309274244E-3</v>
      </c>
      <c r="Z690">
        <v>10</v>
      </c>
      <c r="AA690">
        <v>12.524476849702317</v>
      </c>
      <c r="AB690">
        <v>1.8521199731253175</v>
      </c>
      <c r="AC690">
        <v>6.7622384248511587</v>
      </c>
      <c r="AD690">
        <v>0</v>
      </c>
      <c r="AE690">
        <v>0</v>
      </c>
      <c r="AF690">
        <v>1</v>
      </c>
      <c r="AG690">
        <v>0</v>
      </c>
      <c r="AH690">
        <v>0</v>
      </c>
      <c r="AI690">
        <v>0</v>
      </c>
      <c r="AJ690">
        <v>0</v>
      </c>
    </row>
    <row r="691" spans="1:36" x14ac:dyDescent="0.25">
      <c r="A691" t="s">
        <v>2107</v>
      </c>
      <c r="B691" t="s">
        <v>308</v>
      </c>
      <c r="C691">
        <v>907.78948871750924</v>
      </c>
      <c r="D691">
        <v>10285.62962962963</v>
      </c>
      <c r="E691">
        <v>10691.021739130434</v>
      </c>
      <c r="F691">
        <v>1859.7410071942445</v>
      </c>
      <c r="G691">
        <v>2192.5975805565872</v>
      </c>
      <c r="H691">
        <v>6613.166666666667</v>
      </c>
      <c r="I691">
        <v>2744.5648648648648</v>
      </c>
      <c r="J691" s="17">
        <v>5346.6675567423235</v>
      </c>
      <c r="K691">
        <v>3017.4096687855472</v>
      </c>
      <c r="L691">
        <v>1499.0454545454545</v>
      </c>
      <c r="M691">
        <v>27115.8</v>
      </c>
      <c r="N691">
        <v>798.98908833254609</v>
      </c>
      <c r="O691">
        <v>6089.368562097151</v>
      </c>
      <c r="P691">
        <v>27115.8</v>
      </c>
      <c r="Q691">
        <v>798.98908833254609</v>
      </c>
      <c r="R691">
        <v>2880.987266825206</v>
      </c>
      <c r="S691">
        <v>7454.8810527182231</v>
      </c>
      <c r="T691">
        <v>122.42453345853639</v>
      </c>
      <c r="U691">
        <v>95913885</v>
      </c>
      <c r="V691">
        <v>56855.6</v>
      </c>
      <c r="W691" s="22" t="str">
        <f t="shared" si="10"/>
        <v>4821</v>
      </c>
      <c r="X691" s="22" t="e">
        <f>VLOOKUP(W691,Ponder2015!$K$1:$K$84,1,FALSE)</f>
        <v>#N/A</v>
      </c>
      <c r="Y691" s="23">
        <v>6.4629015530254493E-3</v>
      </c>
      <c r="Z691">
        <v>0</v>
      </c>
      <c r="AA691">
        <v>33.937634938906918</v>
      </c>
      <c r="AB691">
        <v>9.4119818967062301</v>
      </c>
      <c r="AC691">
        <v>3.605790503144036</v>
      </c>
      <c r="AD691">
        <v>1</v>
      </c>
      <c r="AE691">
        <v>0</v>
      </c>
      <c r="AF691">
        <v>0</v>
      </c>
      <c r="AG691">
        <v>1</v>
      </c>
      <c r="AH691">
        <v>0</v>
      </c>
      <c r="AI691">
        <v>0</v>
      </c>
      <c r="AJ691">
        <v>0</v>
      </c>
    </row>
    <row r="692" spans="1:36" x14ac:dyDescent="0.25">
      <c r="A692" t="s">
        <v>3265</v>
      </c>
      <c r="B692" t="s">
        <v>3266</v>
      </c>
      <c r="C692">
        <v>797.85714285714289</v>
      </c>
      <c r="G692">
        <v>13896.960517693316</v>
      </c>
      <c r="J692" s="17">
        <v>7717.6864406779659</v>
      </c>
      <c r="N692">
        <v>785.59429824561403</v>
      </c>
      <c r="O692">
        <v>5799.5245998685104</v>
      </c>
      <c r="P692">
        <v>13896.960517693316</v>
      </c>
      <c r="Q692">
        <v>785.59429824561403</v>
      </c>
      <c r="R692">
        <v>4257.7717917675545</v>
      </c>
      <c r="S692">
        <v>6308.8294664667019</v>
      </c>
      <c r="T692">
        <v>108.78183819773328</v>
      </c>
      <c r="U692">
        <v>95536070</v>
      </c>
      <c r="V692">
        <v>16470</v>
      </c>
      <c r="W692" s="22" t="str">
        <f t="shared" si="10"/>
        <v>8215</v>
      </c>
      <c r="X692" s="22" t="e">
        <f>VLOOKUP(W692,Ponder2015!$K$1:$K$84,1,FALSE)</f>
        <v>#N/A</v>
      </c>
      <c r="Y692" s="23">
        <v>6.4374434960375974E-3</v>
      </c>
      <c r="Z692">
        <v>8</v>
      </c>
      <c r="AA692">
        <v>17.689742082812913</v>
      </c>
      <c r="AB692">
        <v>3.2639045015430916</v>
      </c>
      <c r="AC692">
        <v>5.419809946782955</v>
      </c>
      <c r="AD692">
        <v>0</v>
      </c>
      <c r="AE692">
        <v>0</v>
      </c>
      <c r="AF692">
        <v>1</v>
      </c>
      <c r="AG692">
        <v>0</v>
      </c>
      <c r="AH692">
        <v>0</v>
      </c>
      <c r="AI692">
        <v>0</v>
      </c>
      <c r="AJ692">
        <v>0</v>
      </c>
    </row>
    <row r="693" spans="1:36" x14ac:dyDescent="0.25">
      <c r="A693" s="16" t="s">
        <v>849</v>
      </c>
      <c r="B693" s="16" t="s">
        <v>850</v>
      </c>
      <c r="C693" s="20">
        <v>323.34681784513702</v>
      </c>
      <c r="D693" s="20">
        <v>287.78759215050371</v>
      </c>
      <c r="E693" s="20">
        <v>435.12639709546522</v>
      </c>
      <c r="F693" s="20">
        <v>956.78351309707239</v>
      </c>
      <c r="G693" s="20">
        <v>336.13452685421993</v>
      </c>
      <c r="H693" s="20">
        <v>128.86088948787062</v>
      </c>
      <c r="I693" s="20">
        <v>364.78763023719796</v>
      </c>
      <c r="J693" s="21">
        <v>200.64665404040403</v>
      </c>
      <c r="K693" s="20"/>
      <c r="L693" s="20">
        <v>92.199623096638021</v>
      </c>
      <c r="M693" s="20">
        <v>250.30103929930289</v>
      </c>
      <c r="N693" s="20">
        <v>211.07001429252026</v>
      </c>
      <c r="O693">
        <v>326.09497249966654</v>
      </c>
      <c r="P693">
        <v>956.78351309707239</v>
      </c>
      <c r="Q693">
        <v>92.199623096638021</v>
      </c>
      <c r="R693">
        <v>287.78759215050371</v>
      </c>
      <c r="S693">
        <v>232.60478689111054</v>
      </c>
      <c r="T693">
        <v>71.330381179473221</v>
      </c>
      <c r="U693" s="22">
        <v>95333178</v>
      </c>
      <c r="V693" s="22">
        <v>398181</v>
      </c>
      <c r="W693" s="22" t="str">
        <f t="shared" si="10"/>
        <v>1905</v>
      </c>
      <c r="X693" s="22" t="str">
        <f>VLOOKUP(W693,Ponder2015!$K$1:$K$84,1,FALSE)</f>
        <v>1905</v>
      </c>
      <c r="Y693" s="23">
        <v>6.4237721592765385E-3</v>
      </c>
      <c r="Z693">
        <v>1</v>
      </c>
      <c r="AA693">
        <v>10.377303951603254</v>
      </c>
      <c r="AB693">
        <v>3.3246169716611869</v>
      </c>
      <c r="AC693">
        <v>3.1213532386012286</v>
      </c>
      <c r="AD693">
        <v>1</v>
      </c>
      <c r="AE693">
        <v>0</v>
      </c>
      <c r="AF693">
        <v>1</v>
      </c>
      <c r="AG693">
        <v>1</v>
      </c>
      <c r="AH693">
        <v>0</v>
      </c>
      <c r="AI693">
        <v>0</v>
      </c>
      <c r="AJ693">
        <v>0</v>
      </c>
    </row>
    <row r="694" spans="1:36" x14ac:dyDescent="0.25">
      <c r="A694" t="s">
        <v>4075</v>
      </c>
      <c r="B694" t="s">
        <v>308</v>
      </c>
      <c r="C694">
        <v>2192.1501087744741</v>
      </c>
      <c r="D694">
        <v>3717.0833333333335</v>
      </c>
      <c r="E694">
        <v>1569.1540697674418</v>
      </c>
      <c r="F694">
        <v>5135.3540790580319</v>
      </c>
      <c r="G694">
        <v>592.25513905683192</v>
      </c>
      <c r="H694">
        <v>1055.9724166705298</v>
      </c>
      <c r="I694">
        <v>218.459</v>
      </c>
      <c r="J694" s="17">
        <v>2910.3646560319044</v>
      </c>
      <c r="K694">
        <v>156.8714487632509</v>
      </c>
      <c r="L694">
        <v>1938.4384615384615</v>
      </c>
      <c r="M694">
        <v>553.94421395762333</v>
      </c>
      <c r="N694">
        <v>707.86022607848668</v>
      </c>
      <c r="O694">
        <v>1728.9922627525309</v>
      </c>
      <c r="P694">
        <v>5135.3540790580319</v>
      </c>
      <c r="Q694">
        <v>156.8714487632509</v>
      </c>
      <c r="R694">
        <v>1312.5632432189859</v>
      </c>
      <c r="S694">
        <v>1542.0537944611194</v>
      </c>
      <c r="T694">
        <v>89.188010130605903</v>
      </c>
      <c r="U694">
        <v>95274015</v>
      </c>
      <c r="V694">
        <v>114477</v>
      </c>
      <c r="W694" s="22" t="str">
        <f t="shared" si="10"/>
        <v>8516</v>
      </c>
      <c r="X694" s="22" t="e">
        <f>VLOOKUP(W694,Ponder2015!$K$1:$K$84,1,FALSE)</f>
        <v>#N/A</v>
      </c>
      <c r="Y694" s="23">
        <v>6.4197856181768672E-3</v>
      </c>
      <c r="Z694">
        <v>0</v>
      </c>
      <c r="AA694">
        <v>32.736065865040018</v>
      </c>
      <c r="AB694">
        <v>3.9124622036983689</v>
      </c>
      <c r="AC694">
        <v>8.3671264182680911</v>
      </c>
      <c r="AD694">
        <v>1</v>
      </c>
      <c r="AE694">
        <v>0</v>
      </c>
      <c r="AF694">
        <v>1</v>
      </c>
      <c r="AG694">
        <v>0</v>
      </c>
      <c r="AH694">
        <v>0</v>
      </c>
      <c r="AI694">
        <v>0</v>
      </c>
      <c r="AJ694">
        <v>0</v>
      </c>
    </row>
    <row r="695" spans="1:36" x14ac:dyDescent="0.25">
      <c r="A695" t="s">
        <v>4058</v>
      </c>
      <c r="B695" t="s">
        <v>308</v>
      </c>
      <c r="D695">
        <v>24846.163265306124</v>
      </c>
      <c r="G695">
        <v>616.42321399378784</v>
      </c>
      <c r="I695">
        <v>2055.3436077389983</v>
      </c>
      <c r="J695" s="17">
        <v>1548.5775551102204</v>
      </c>
      <c r="K695">
        <v>826.54691891891889</v>
      </c>
      <c r="L695">
        <v>787.11406721240849</v>
      </c>
      <c r="M695">
        <v>655.4</v>
      </c>
      <c r="N695">
        <v>1685.9398280802293</v>
      </c>
      <c r="O695">
        <v>4127.6885570450859</v>
      </c>
      <c r="P695">
        <v>24846.163265306124</v>
      </c>
      <c r="Q695">
        <v>616.42321399378784</v>
      </c>
      <c r="R695">
        <v>1187.5622370145697</v>
      </c>
      <c r="S695">
        <v>8388.8233843034959</v>
      </c>
      <c r="T695">
        <v>203.23295394914328</v>
      </c>
      <c r="U695">
        <v>95065575</v>
      </c>
      <c r="V695">
        <v>81585</v>
      </c>
      <c r="W695" s="22" t="str">
        <f t="shared" si="10"/>
        <v>8516</v>
      </c>
      <c r="X695" s="22" t="e">
        <f>VLOOKUP(W695,Ponder2015!$K$1:$K$84,1,FALSE)</f>
        <v>#N/A</v>
      </c>
      <c r="Y695" s="23">
        <v>6.40574044421991E-3</v>
      </c>
      <c r="Z695">
        <v>4</v>
      </c>
      <c r="AA695">
        <v>40.306988285416061</v>
      </c>
      <c r="AB695">
        <v>20.921988331127185</v>
      </c>
      <c r="AC695">
        <v>1.9265371745499151</v>
      </c>
      <c r="AD695">
        <v>1</v>
      </c>
      <c r="AE695">
        <v>0</v>
      </c>
      <c r="AF695">
        <v>0</v>
      </c>
      <c r="AG695">
        <v>1</v>
      </c>
      <c r="AH695">
        <v>0</v>
      </c>
      <c r="AI695">
        <v>0</v>
      </c>
      <c r="AJ695">
        <v>0</v>
      </c>
    </row>
    <row r="696" spans="1:36" x14ac:dyDescent="0.25">
      <c r="A696" t="s">
        <v>3841</v>
      </c>
      <c r="B696" t="s">
        <v>2502</v>
      </c>
      <c r="C696">
        <v>13933.851063829787</v>
      </c>
      <c r="E696">
        <v>145702.63157894736</v>
      </c>
      <c r="G696">
        <v>1535.73654453991</v>
      </c>
      <c r="I696">
        <v>44504.729001584783</v>
      </c>
      <c r="J696" s="17">
        <v>841870.375</v>
      </c>
      <c r="L696">
        <v>98053.112359550563</v>
      </c>
      <c r="M696">
        <v>86396.25</v>
      </c>
      <c r="N696">
        <v>499885</v>
      </c>
      <c r="O696">
        <v>216485.21069355655</v>
      </c>
      <c r="P696">
        <v>841870.375</v>
      </c>
      <c r="Q696">
        <v>1535.73654453991</v>
      </c>
      <c r="R696">
        <v>92224.681179775274</v>
      </c>
      <c r="S696">
        <v>298613.2551927247</v>
      </c>
      <c r="T696">
        <v>137.93702315093648</v>
      </c>
      <c r="U696">
        <v>94812758</v>
      </c>
      <c r="V696">
        <v>23295</v>
      </c>
      <c r="W696" s="22" t="str">
        <f t="shared" si="10"/>
        <v>8477</v>
      </c>
      <c r="X696" s="22" t="e">
        <f>VLOOKUP(W696,Ponder2015!$K$1:$K$84,1,FALSE)</f>
        <v>#N/A</v>
      </c>
      <c r="Y696" s="23">
        <v>6.3887050443721064E-3</v>
      </c>
      <c r="Z696">
        <v>4</v>
      </c>
      <c r="AA696">
        <v>548.18671730717665</v>
      </c>
      <c r="AB696">
        <v>9.1284715135954393</v>
      </c>
      <c r="AC696">
        <v>60.052410361443073</v>
      </c>
      <c r="AD696">
        <v>1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</row>
    <row r="697" spans="1:36" x14ac:dyDescent="0.25">
      <c r="A697" t="s">
        <v>3550</v>
      </c>
      <c r="B697" t="s">
        <v>3551</v>
      </c>
      <c r="D697">
        <v>6049.6979036827197</v>
      </c>
      <c r="E697">
        <v>13433.328409090909</v>
      </c>
      <c r="F697">
        <v>4847.272727272727</v>
      </c>
      <c r="G697">
        <v>863.84444444444443</v>
      </c>
      <c r="H697">
        <v>1590.3679999999999</v>
      </c>
      <c r="I697">
        <v>3616.2910000000002</v>
      </c>
      <c r="J697" s="17">
        <v>2124.9818763326225</v>
      </c>
      <c r="K697">
        <v>7006.0313588850177</v>
      </c>
      <c r="L697">
        <v>4322.7058823529414</v>
      </c>
      <c r="O697">
        <v>4872.7246224512646</v>
      </c>
      <c r="P697">
        <v>13433.328409090909</v>
      </c>
      <c r="Q697">
        <v>863.84444444444443</v>
      </c>
      <c r="R697">
        <v>4322.7058823529414</v>
      </c>
      <c r="S697">
        <v>3799.6228475129969</v>
      </c>
      <c r="T697">
        <v>77.97737696905935</v>
      </c>
      <c r="U697">
        <v>94804843</v>
      </c>
      <c r="V697">
        <v>20734</v>
      </c>
      <c r="W697" s="22" t="str">
        <f t="shared" si="10"/>
        <v>8428</v>
      </c>
      <c r="X697" s="22" t="e">
        <f>VLOOKUP(W697,Ponder2015!$K$1:$K$84,1,FALSE)</f>
        <v>#N/A</v>
      </c>
      <c r="Y697" s="23">
        <v>6.3881717131886997E-3</v>
      </c>
      <c r="Z697">
        <v>3</v>
      </c>
      <c r="AA697">
        <v>15.550633560802895</v>
      </c>
      <c r="AB697">
        <v>3.1076202671875657</v>
      </c>
      <c r="AC697">
        <v>5.0040327400993583</v>
      </c>
      <c r="AD697">
        <v>1</v>
      </c>
      <c r="AE697">
        <v>0</v>
      </c>
      <c r="AF697">
        <v>1</v>
      </c>
      <c r="AG697">
        <v>0</v>
      </c>
      <c r="AH697">
        <v>0</v>
      </c>
      <c r="AI697">
        <v>0</v>
      </c>
      <c r="AJ697">
        <v>0</v>
      </c>
    </row>
    <row r="698" spans="1:36" x14ac:dyDescent="0.25">
      <c r="A698" s="16" t="s">
        <v>862</v>
      </c>
      <c r="B698" s="16" t="s">
        <v>863</v>
      </c>
      <c r="C698" s="20">
        <v>412.41537469436008</v>
      </c>
      <c r="D698" s="20">
        <v>283.73482922515751</v>
      </c>
      <c r="E698" s="20">
        <v>349.35777777777776</v>
      </c>
      <c r="F698" s="20">
        <v>308.04961350196015</v>
      </c>
      <c r="G698" s="20">
        <v>263.27696627441082</v>
      </c>
      <c r="H698" s="20">
        <v>349.49585987261145</v>
      </c>
      <c r="I698" s="20">
        <v>236.76601248884924</v>
      </c>
      <c r="J698" s="21">
        <v>374.54346003353828</v>
      </c>
      <c r="K698" s="20">
        <v>407.13796662652675</v>
      </c>
      <c r="L698" s="20">
        <v>360.40879900316304</v>
      </c>
      <c r="M698" s="20">
        <v>121.39767987226824</v>
      </c>
      <c r="N698" s="20">
        <v>328.66453974895398</v>
      </c>
      <c r="O698">
        <v>316.27073992663145</v>
      </c>
      <c r="P698">
        <v>412.41537469436008</v>
      </c>
      <c r="Q698">
        <v>121.39767987226824</v>
      </c>
      <c r="R698">
        <v>339.01115876336587</v>
      </c>
      <c r="S698">
        <v>81.702237904339469</v>
      </c>
      <c r="T698">
        <v>25.833005583536679</v>
      </c>
      <c r="U698" s="22">
        <v>94699799</v>
      </c>
      <c r="V698" s="22">
        <v>418813</v>
      </c>
      <c r="W698" s="22" t="str">
        <f t="shared" si="10"/>
        <v>2004</v>
      </c>
      <c r="X698" s="22" t="e">
        <f>VLOOKUP(W698,Ponder2015!$K$1:$K$84,1,FALSE)</f>
        <v>#N/A</v>
      </c>
      <c r="Y698" s="23">
        <v>6.381093603165985E-3</v>
      </c>
      <c r="Z698">
        <v>0</v>
      </c>
      <c r="AA698">
        <v>3.3972261671581676</v>
      </c>
      <c r="AB698">
        <v>1.2165244831431383</v>
      </c>
      <c r="AC698">
        <v>2.792567033571526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0</v>
      </c>
      <c r="AJ698">
        <v>0</v>
      </c>
    </row>
    <row r="699" spans="1:36" x14ac:dyDescent="0.25">
      <c r="A699" s="16" t="s">
        <v>1137</v>
      </c>
      <c r="B699" s="16" t="s">
        <v>1138</v>
      </c>
      <c r="C699" s="20">
        <v>1659.3209999999999</v>
      </c>
      <c r="D699" s="20">
        <v>1231.3810000000001</v>
      </c>
      <c r="E699" s="20"/>
      <c r="F699" s="20">
        <v>1123.8758200772895</v>
      </c>
      <c r="G699" s="20"/>
      <c r="H699" s="20"/>
      <c r="I699" s="20">
        <v>1170.3089105058366</v>
      </c>
      <c r="J699" s="21"/>
      <c r="K699" s="20"/>
      <c r="L699" s="20"/>
      <c r="M699" s="20">
        <v>2052.85</v>
      </c>
      <c r="N699" s="20">
        <v>1193.6394273127753</v>
      </c>
      <c r="O699">
        <v>1405.2293596493171</v>
      </c>
      <c r="P699">
        <v>2052.85</v>
      </c>
      <c r="Q699">
        <v>1123.8758200772895</v>
      </c>
      <c r="R699">
        <v>1212.5102136563878</v>
      </c>
      <c r="S699">
        <v>372.37509013862626</v>
      </c>
      <c r="T699">
        <v>26.499239258106204</v>
      </c>
      <c r="U699" s="22">
        <v>94181835</v>
      </c>
      <c r="V699" s="22">
        <v>79104.800000000003</v>
      </c>
      <c r="W699" s="22" t="str">
        <f t="shared" si="10"/>
        <v>2823</v>
      </c>
      <c r="X699" s="22" t="e">
        <f>VLOOKUP(W699,Ponder2015!$K$1:$K$84,1,FALSE)</f>
        <v>#N/A</v>
      </c>
      <c r="Y699" s="23">
        <v>6.3461919792768967E-3</v>
      </c>
      <c r="Z699">
        <v>6</v>
      </c>
      <c r="AA699">
        <v>1.8265808048604733</v>
      </c>
      <c r="AB699">
        <v>1.6930579032481083</v>
      </c>
      <c r="AC699">
        <v>1.0788649350717439</v>
      </c>
      <c r="AD699">
        <v>0</v>
      </c>
      <c r="AE699">
        <v>1</v>
      </c>
      <c r="AF699">
        <v>1</v>
      </c>
      <c r="AG699">
        <v>1</v>
      </c>
      <c r="AH699">
        <v>1</v>
      </c>
      <c r="AI699">
        <v>0</v>
      </c>
      <c r="AJ699">
        <v>0</v>
      </c>
    </row>
    <row r="700" spans="1:36" x14ac:dyDescent="0.25">
      <c r="A700" t="s">
        <v>4798</v>
      </c>
      <c r="B700" t="s">
        <v>4799</v>
      </c>
      <c r="C700">
        <v>616.14379463424052</v>
      </c>
      <c r="D700">
        <v>85.272358609132809</v>
      </c>
      <c r="E700">
        <v>50.083993650104475</v>
      </c>
      <c r="F700">
        <v>70.424916130079538</v>
      </c>
      <c r="G700">
        <v>36.033704264873499</v>
      </c>
      <c r="H700">
        <v>29.188638098033461</v>
      </c>
      <c r="I700">
        <v>410.17612161661106</v>
      </c>
      <c r="J700" s="17">
        <v>248.27795637001256</v>
      </c>
      <c r="K700">
        <v>44.23786159720887</v>
      </c>
      <c r="L700">
        <v>39.221741899868363</v>
      </c>
      <c r="M700">
        <v>141.1198090076139</v>
      </c>
      <c r="N700">
        <v>36.668418680604738</v>
      </c>
      <c r="O700">
        <v>150.57077621319863</v>
      </c>
      <c r="P700">
        <v>616.14379463424052</v>
      </c>
      <c r="Q700">
        <v>29.188638098033461</v>
      </c>
      <c r="R700">
        <v>60.254454890092006</v>
      </c>
      <c r="S700">
        <v>185.64517179226922</v>
      </c>
      <c r="T700">
        <v>123.29429153596678</v>
      </c>
      <c r="U700">
        <v>93799315</v>
      </c>
      <c r="V700">
        <v>1513754</v>
      </c>
      <c r="W700" s="22" t="str">
        <f t="shared" si="10"/>
        <v>9617</v>
      </c>
      <c r="X700" s="22" t="e">
        <f>VLOOKUP(W700,Ponder2015!$K$1:$K$84,1,FALSE)</f>
        <v>#N/A</v>
      </c>
      <c r="Y700" s="23">
        <v>6.3204168884017512E-3</v>
      </c>
      <c r="Z700">
        <v>0</v>
      </c>
      <c r="AA700">
        <v>21.109028539284683</v>
      </c>
      <c r="AB700">
        <v>10.225696934079419</v>
      </c>
      <c r="AC700">
        <v>2.0643119657628546</v>
      </c>
      <c r="AD700">
        <v>1</v>
      </c>
      <c r="AE700">
        <v>0</v>
      </c>
      <c r="AF700">
        <v>0</v>
      </c>
      <c r="AG700">
        <v>1</v>
      </c>
      <c r="AH700">
        <v>0</v>
      </c>
      <c r="AI700">
        <v>0</v>
      </c>
      <c r="AJ700">
        <v>0</v>
      </c>
    </row>
    <row r="701" spans="1:36" x14ac:dyDescent="0.25">
      <c r="A701" t="s">
        <v>3653</v>
      </c>
      <c r="B701" t="s">
        <v>3654</v>
      </c>
      <c r="D701">
        <v>2446.3166089965398</v>
      </c>
      <c r="E701">
        <v>1286.5942514970061</v>
      </c>
      <c r="F701">
        <v>1393.3516981132075</v>
      </c>
      <c r="I701">
        <v>3373.9171875000002</v>
      </c>
      <c r="J701" s="17">
        <v>728.02599999999995</v>
      </c>
      <c r="K701">
        <v>1236</v>
      </c>
      <c r="L701">
        <v>684.27454225352108</v>
      </c>
      <c r="O701">
        <v>1592.640041194325</v>
      </c>
      <c r="P701">
        <v>3373.9171875000002</v>
      </c>
      <c r="Q701">
        <v>684.27454225352108</v>
      </c>
      <c r="R701">
        <v>1286.5942514970061</v>
      </c>
      <c r="S701">
        <v>977.66467174967318</v>
      </c>
      <c r="T701">
        <v>61.386417926333166</v>
      </c>
      <c r="U701">
        <v>93770046</v>
      </c>
      <c r="V701">
        <v>73854</v>
      </c>
      <c r="W701" s="22" t="str">
        <f t="shared" si="10"/>
        <v>8443</v>
      </c>
      <c r="X701" s="22" t="e">
        <f>VLOOKUP(W701,Ponder2015!$K$1:$K$84,1,FALSE)</f>
        <v>#N/A</v>
      </c>
      <c r="Y701" s="23">
        <v>6.318444674831677E-3</v>
      </c>
      <c r="Z701">
        <v>5</v>
      </c>
      <c r="AA701">
        <v>4.9306484154571644</v>
      </c>
      <c r="AB701">
        <v>2.6223630204894097</v>
      </c>
      <c r="AC701">
        <v>1.8802310652386187</v>
      </c>
      <c r="AD701">
        <v>1</v>
      </c>
      <c r="AE701">
        <v>1</v>
      </c>
      <c r="AF701">
        <v>1</v>
      </c>
      <c r="AG701">
        <v>1</v>
      </c>
      <c r="AH701">
        <v>0</v>
      </c>
      <c r="AI701">
        <v>0</v>
      </c>
      <c r="AJ701">
        <v>0</v>
      </c>
    </row>
    <row r="702" spans="1:36" x14ac:dyDescent="0.25">
      <c r="A702" s="16" t="s">
        <v>844</v>
      </c>
      <c r="B702" s="16" t="s">
        <v>308</v>
      </c>
      <c r="C702" s="20"/>
      <c r="D702" s="20">
        <v>308.25488638870507</v>
      </c>
      <c r="E702" s="20">
        <v>283.86028078385493</v>
      </c>
      <c r="F702" s="20">
        <v>375.08344694387637</v>
      </c>
      <c r="G702" s="20">
        <v>456.61620869565218</v>
      </c>
      <c r="H702" s="20">
        <v>494.60814742967995</v>
      </c>
      <c r="I702" s="20"/>
      <c r="J702" s="21">
        <v>403.21341885346249</v>
      </c>
      <c r="K702" s="20">
        <v>666.70515946552234</v>
      </c>
      <c r="L702" s="20"/>
      <c r="M702" s="20">
        <v>629.85627829167481</v>
      </c>
      <c r="N702" s="20">
        <v>214.68329244291067</v>
      </c>
      <c r="O702">
        <v>425.87567992170432</v>
      </c>
      <c r="P702">
        <v>666.70515946552234</v>
      </c>
      <c r="Q702">
        <v>214.68329244291067</v>
      </c>
      <c r="R702">
        <v>403.21341885346249</v>
      </c>
      <c r="S702">
        <v>152.87851922685252</v>
      </c>
      <c r="T702">
        <v>35.897452339837457</v>
      </c>
      <c r="U702" s="22">
        <v>93764602</v>
      </c>
      <c r="V702" s="22">
        <v>258945</v>
      </c>
      <c r="W702" s="22" t="str">
        <f t="shared" si="10"/>
        <v>1904</v>
      </c>
      <c r="X702" s="22" t="e">
        <f>VLOOKUP(W702,Ponder2015!$K$1:$K$84,1,FALSE)</f>
        <v>#N/A</v>
      </c>
      <c r="Y702" s="23">
        <v>6.3180778453986427E-3</v>
      </c>
      <c r="Z702">
        <v>3</v>
      </c>
      <c r="AA702">
        <v>3.1055288554549016</v>
      </c>
      <c r="AB702">
        <v>1.6534795924235328</v>
      </c>
      <c r="AC702">
        <v>1.878177916246959</v>
      </c>
      <c r="AD702">
        <v>1</v>
      </c>
      <c r="AE702">
        <v>1</v>
      </c>
      <c r="AF702">
        <v>1</v>
      </c>
      <c r="AG702">
        <v>1</v>
      </c>
      <c r="AH702">
        <v>0</v>
      </c>
      <c r="AI702">
        <v>0</v>
      </c>
      <c r="AJ702">
        <v>0</v>
      </c>
    </row>
    <row r="703" spans="1:36" x14ac:dyDescent="0.25">
      <c r="A703" s="16" t="s">
        <v>756</v>
      </c>
      <c r="B703" s="16" t="s">
        <v>308</v>
      </c>
      <c r="C703" s="20">
        <v>461.9980417754569</v>
      </c>
      <c r="D703" s="20">
        <v>459.89376799670919</v>
      </c>
      <c r="E703" s="20">
        <v>464.30291411042947</v>
      </c>
      <c r="F703" s="20">
        <v>499.51</v>
      </c>
      <c r="G703" s="20"/>
      <c r="H703" s="20"/>
      <c r="I703" s="20">
        <v>502.59431630971994</v>
      </c>
      <c r="J703" s="21">
        <v>250</v>
      </c>
      <c r="K703" s="20">
        <v>484.73268398268397</v>
      </c>
      <c r="L703" s="20">
        <v>157.88467343669319</v>
      </c>
      <c r="M703" s="20">
        <v>500.90955075445817</v>
      </c>
      <c r="N703" s="20">
        <v>425.60031711803134</v>
      </c>
      <c r="O703">
        <v>420.74262654841812</v>
      </c>
      <c r="P703">
        <v>502.59431630971994</v>
      </c>
      <c r="Q703">
        <v>157.88467343669319</v>
      </c>
      <c r="R703">
        <v>463.15047794294321</v>
      </c>
      <c r="S703">
        <v>118.71006997980565</v>
      </c>
      <c r="T703">
        <v>28.214414820207139</v>
      </c>
      <c r="U703" s="22">
        <v>93764501</v>
      </c>
      <c r="V703" s="22">
        <v>305849</v>
      </c>
      <c r="W703" s="22" t="str">
        <f t="shared" si="10"/>
        <v>1517</v>
      </c>
      <c r="X703" s="22" t="e">
        <f>VLOOKUP(W703,Ponder2015!$K$1:$K$84,1,FALSE)</f>
        <v>#N/A</v>
      </c>
      <c r="Y703" s="23">
        <v>6.3180710397827836E-3</v>
      </c>
      <c r="Z703">
        <v>2</v>
      </c>
      <c r="AA703">
        <v>3.183300223952672</v>
      </c>
      <c r="AB703">
        <v>1.0851641966169707</v>
      </c>
      <c r="AC703">
        <v>2.9334733249370912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0</v>
      </c>
      <c r="AJ703">
        <v>0</v>
      </c>
    </row>
    <row r="704" spans="1:36" x14ac:dyDescent="0.25">
      <c r="A704" t="s">
        <v>4304</v>
      </c>
      <c r="B704" t="s">
        <v>4305</v>
      </c>
      <c r="C704">
        <v>190.15021867275146</v>
      </c>
      <c r="D704">
        <v>186.18594288029166</v>
      </c>
      <c r="E704">
        <v>200.0504751847941</v>
      </c>
      <c r="F704">
        <v>202.94490707549772</v>
      </c>
      <c r="G704">
        <v>494.73684210526318</v>
      </c>
      <c r="H704">
        <v>224.40316868088789</v>
      </c>
      <c r="I704">
        <v>249.37655860349128</v>
      </c>
      <c r="J704" s="17">
        <v>413.9502196193265</v>
      </c>
      <c r="K704">
        <v>319.46666666666664</v>
      </c>
      <c r="L704">
        <v>192.56607111268352</v>
      </c>
      <c r="M704">
        <v>314.8178491452291</v>
      </c>
      <c r="N704">
        <v>220.13534861043394</v>
      </c>
      <c r="O704">
        <v>267.39868902977639</v>
      </c>
      <c r="P704">
        <v>494.73684210526318</v>
      </c>
      <c r="Q704">
        <v>186.18594288029166</v>
      </c>
      <c r="R704">
        <v>222.2692586456609</v>
      </c>
      <c r="S704">
        <v>99.717647857345824</v>
      </c>
      <c r="T704">
        <v>37.291748968238842</v>
      </c>
      <c r="U704">
        <v>93189350</v>
      </c>
      <c r="V704">
        <v>412314</v>
      </c>
      <c r="W704" s="22" t="str">
        <f t="shared" si="10"/>
        <v>8701</v>
      </c>
      <c r="X704" s="22" t="str">
        <f>VLOOKUP(W704,Ponder2015!$K$1:$K$84,1,FALSE)</f>
        <v>8701</v>
      </c>
      <c r="Y704" s="23">
        <v>6.2793160222884541E-3</v>
      </c>
      <c r="Z704">
        <v>0</v>
      </c>
      <c r="AA704">
        <v>2.6572190921167151</v>
      </c>
      <c r="AB704">
        <v>2.2258446585002876</v>
      </c>
      <c r="AC704">
        <v>1.1938025782567754</v>
      </c>
      <c r="AD704">
        <v>1</v>
      </c>
      <c r="AE704">
        <v>1</v>
      </c>
      <c r="AF704">
        <v>1</v>
      </c>
      <c r="AG704">
        <v>1</v>
      </c>
      <c r="AH704">
        <v>0</v>
      </c>
      <c r="AI704">
        <v>0</v>
      </c>
      <c r="AJ704">
        <v>0</v>
      </c>
    </row>
    <row r="705" spans="1:36" x14ac:dyDescent="0.25">
      <c r="A705" t="s">
        <v>1997</v>
      </c>
      <c r="B705" t="s">
        <v>1998</v>
      </c>
      <c r="D705">
        <v>473.81826987307949</v>
      </c>
      <c r="E705">
        <v>294.00048430193721</v>
      </c>
      <c r="G705">
        <v>12060.9375</v>
      </c>
      <c r="I705">
        <v>269.82461589846361</v>
      </c>
      <c r="K705">
        <v>171.13373915139826</v>
      </c>
      <c r="L705">
        <v>281.92840008602576</v>
      </c>
      <c r="M705">
        <v>270.25027233115469</v>
      </c>
      <c r="O705">
        <v>1974.5561830917229</v>
      </c>
      <c r="P705">
        <v>12060.9375</v>
      </c>
      <c r="Q705">
        <v>171.13373915139826</v>
      </c>
      <c r="R705">
        <v>281.92840008602576</v>
      </c>
      <c r="S705">
        <v>4448.5889052547163</v>
      </c>
      <c r="T705">
        <v>225.29563571542442</v>
      </c>
      <c r="U705">
        <v>93124186</v>
      </c>
      <c r="V705">
        <v>297087</v>
      </c>
      <c r="W705" s="22" t="str">
        <f t="shared" si="10"/>
        <v>4802</v>
      </c>
      <c r="X705" s="22" t="str">
        <f>VLOOKUP(W705,Ponder2015!$K$1:$K$84,1,FALSE)</f>
        <v>4802</v>
      </c>
      <c r="Y705" s="23">
        <v>6.2749251197950209E-3</v>
      </c>
      <c r="Z705">
        <v>5</v>
      </c>
      <c r="AA705">
        <v>70.476678414242755</v>
      </c>
      <c r="AB705">
        <v>42.780143810697346</v>
      </c>
      <c r="AC705">
        <v>1.6474156497954497</v>
      </c>
      <c r="AD705">
        <v>1</v>
      </c>
      <c r="AE705">
        <v>0</v>
      </c>
      <c r="AF705">
        <v>0</v>
      </c>
      <c r="AG705">
        <v>1</v>
      </c>
      <c r="AH705">
        <v>0</v>
      </c>
      <c r="AI705">
        <v>0</v>
      </c>
      <c r="AJ705">
        <v>0</v>
      </c>
    </row>
    <row r="706" spans="1:36" x14ac:dyDescent="0.25">
      <c r="A706" t="s">
        <v>3679</v>
      </c>
      <c r="B706" t="s">
        <v>308</v>
      </c>
      <c r="E706">
        <v>11741.972602739726</v>
      </c>
      <c r="H706">
        <v>16054.424242424242</v>
      </c>
      <c r="K706">
        <v>13588.364991896273</v>
      </c>
      <c r="O706">
        <v>13794.920612353415</v>
      </c>
      <c r="P706">
        <v>16054.424242424242</v>
      </c>
      <c r="Q706">
        <v>11741.972602739726</v>
      </c>
      <c r="R706">
        <v>13588.364991896273</v>
      </c>
      <c r="S706">
        <v>2163.6332185495926</v>
      </c>
      <c r="T706">
        <v>15.684274519217233</v>
      </c>
      <c r="U706">
        <v>92941648</v>
      </c>
      <c r="V706">
        <v>6933</v>
      </c>
      <c r="W706" s="22" t="str">
        <f t="shared" si="10"/>
        <v>8448</v>
      </c>
      <c r="X706" s="22" t="e">
        <f>VLOOKUP(W706,Ponder2015!$K$1:$K$84,1,FALSE)</f>
        <v>#N/A</v>
      </c>
      <c r="Y706" s="23">
        <v>6.262625283085391E-3</v>
      </c>
      <c r="Z706">
        <v>9</v>
      </c>
      <c r="AA706">
        <v>1.3672680720340211</v>
      </c>
      <c r="AB706">
        <v>1.1814831476780805</v>
      </c>
      <c r="AC706">
        <v>1.1572472063787418</v>
      </c>
      <c r="AD706">
        <v>0</v>
      </c>
      <c r="AE706">
        <v>1</v>
      </c>
      <c r="AF706">
        <v>1</v>
      </c>
      <c r="AG706">
        <v>1</v>
      </c>
      <c r="AH706">
        <v>1</v>
      </c>
      <c r="AI706">
        <v>0</v>
      </c>
      <c r="AJ706">
        <v>0</v>
      </c>
    </row>
    <row r="707" spans="1:36" x14ac:dyDescent="0.25">
      <c r="A707" t="s">
        <v>3443</v>
      </c>
      <c r="B707" t="s">
        <v>3444</v>
      </c>
      <c r="C707">
        <v>1915.2318423702</v>
      </c>
      <c r="D707">
        <v>2125</v>
      </c>
      <c r="E707">
        <v>567.48858490566033</v>
      </c>
      <c r="F707">
        <v>1417.6</v>
      </c>
      <c r="G707">
        <v>232.34200743494424</v>
      </c>
      <c r="H707">
        <v>2259.7543585427438</v>
      </c>
      <c r="I707">
        <v>3384.7350000000001</v>
      </c>
      <c r="J707" s="17">
        <v>631.54285714285709</v>
      </c>
      <c r="L707">
        <v>2472.2502753303966</v>
      </c>
      <c r="M707">
        <v>1915.9462365591398</v>
      </c>
      <c r="N707">
        <v>1846.5213348618011</v>
      </c>
      <c r="O707">
        <v>1706.2193179225221</v>
      </c>
      <c r="P707">
        <v>3384.7350000000001</v>
      </c>
      <c r="Q707">
        <v>232.34200743494424</v>
      </c>
      <c r="R707">
        <v>1915.2318423702</v>
      </c>
      <c r="S707">
        <v>932.77036348804359</v>
      </c>
      <c r="T707">
        <v>54.668843195596729</v>
      </c>
      <c r="U707">
        <v>92675383</v>
      </c>
      <c r="V707">
        <v>58539</v>
      </c>
      <c r="W707" s="22" t="str">
        <f t="shared" si="10"/>
        <v>8418</v>
      </c>
      <c r="X707" s="22" t="e">
        <f>VLOOKUP(W707,Ponder2015!$K$1:$K$84,1,FALSE)</f>
        <v>#N/A</v>
      </c>
      <c r="Y707" s="23">
        <v>6.2446837255933103E-3</v>
      </c>
      <c r="Z707">
        <v>1</v>
      </c>
      <c r="AA707">
        <v>14.567899440000001</v>
      </c>
      <c r="AB707">
        <v>1.7672716822686139</v>
      </c>
      <c r="AC707">
        <v>8.2431578495613405</v>
      </c>
      <c r="AD707">
        <v>1</v>
      </c>
      <c r="AE707">
        <v>0</v>
      </c>
      <c r="AF707">
        <v>1</v>
      </c>
      <c r="AG707">
        <v>0</v>
      </c>
      <c r="AH707">
        <v>0</v>
      </c>
      <c r="AI707">
        <v>0</v>
      </c>
      <c r="AJ707">
        <v>0</v>
      </c>
    </row>
    <row r="708" spans="1:36" x14ac:dyDescent="0.25">
      <c r="A708" s="16" t="s">
        <v>661</v>
      </c>
      <c r="B708" s="16" t="s">
        <v>308</v>
      </c>
      <c r="C708" s="20">
        <v>199.99609023732259</v>
      </c>
      <c r="D708" s="20">
        <v>6.1060920221169033</v>
      </c>
      <c r="E708" s="20"/>
      <c r="F708" s="20"/>
      <c r="G708" s="20"/>
      <c r="H708" s="20">
        <v>123.60655737704919</v>
      </c>
      <c r="I708" s="20"/>
      <c r="J708" s="21">
        <v>29.391784781797838</v>
      </c>
      <c r="K708" s="20"/>
      <c r="L708" s="20"/>
      <c r="M708" s="20"/>
      <c r="N708" s="20"/>
      <c r="O708">
        <v>89.775131104571642</v>
      </c>
      <c r="P708">
        <v>199.99609023732259</v>
      </c>
      <c r="Q708">
        <v>6.1060920221169033</v>
      </c>
      <c r="R708">
        <v>76.499171079423519</v>
      </c>
      <c r="S708">
        <v>89.330625300791098</v>
      </c>
      <c r="T708">
        <v>99.504867552615679</v>
      </c>
      <c r="U708" s="22">
        <v>92627000</v>
      </c>
      <c r="V708" s="22">
        <v>2371470</v>
      </c>
      <c r="W708" s="22" t="str">
        <f t="shared" si="10"/>
        <v>1007</v>
      </c>
      <c r="X708" s="22" t="e">
        <f>VLOOKUP(W708,Ponder2015!$K$1:$K$84,1,FALSE)</f>
        <v>#N/A</v>
      </c>
      <c r="Y708" s="23">
        <v>6.2414235660675022E-3</v>
      </c>
      <c r="Z708">
        <v>8</v>
      </c>
      <c r="AA708">
        <v>32.753533604294837</v>
      </c>
      <c r="AB708">
        <v>2.6143563049811509</v>
      </c>
      <c r="AC708">
        <v>12.528335767350955</v>
      </c>
      <c r="AD708">
        <v>0</v>
      </c>
      <c r="AE708">
        <v>0</v>
      </c>
      <c r="AF708">
        <v>1</v>
      </c>
      <c r="AG708">
        <v>0</v>
      </c>
      <c r="AH708">
        <v>0</v>
      </c>
      <c r="AI708">
        <v>0</v>
      </c>
      <c r="AJ708">
        <v>0</v>
      </c>
    </row>
    <row r="709" spans="1:36" x14ac:dyDescent="0.25">
      <c r="A709" t="s">
        <v>3649</v>
      </c>
      <c r="B709" t="s">
        <v>3650</v>
      </c>
      <c r="C709">
        <v>1768.1967586206897</v>
      </c>
      <c r="G709">
        <v>2289.6443243243243</v>
      </c>
      <c r="H709">
        <v>1213.3800000000001</v>
      </c>
      <c r="I709">
        <v>181.80625277161863</v>
      </c>
      <c r="J709" s="17">
        <v>1417.1731578947367</v>
      </c>
      <c r="K709">
        <v>1421.7840191387561</v>
      </c>
      <c r="M709">
        <v>7072.8501872659172</v>
      </c>
      <c r="N709">
        <v>1812.03</v>
      </c>
      <c r="O709">
        <v>2147.1080875020052</v>
      </c>
      <c r="P709">
        <v>7072.8501872659172</v>
      </c>
      <c r="Q709">
        <v>181.80625277161863</v>
      </c>
      <c r="R709">
        <v>1594.990388879723</v>
      </c>
      <c r="S709">
        <v>2081.6292513545804</v>
      </c>
      <c r="T709">
        <v>96.950370755502846</v>
      </c>
      <c r="U709">
        <v>92593836</v>
      </c>
      <c r="V709">
        <v>70036</v>
      </c>
      <c r="W709" s="22" t="str">
        <f t="shared" ref="W709:W772" si="11">LEFT(A709,4)</f>
        <v>8443</v>
      </c>
      <c r="X709" s="22" t="e">
        <f>VLOOKUP(W709,Ponder2015!$K$1:$K$84,1,FALSE)</f>
        <v>#N/A</v>
      </c>
      <c r="Y709" s="23">
        <v>6.2391888983016775E-3</v>
      </c>
      <c r="Z709">
        <v>4</v>
      </c>
      <c r="AA709">
        <v>38.903228461293295</v>
      </c>
      <c r="AB709">
        <v>4.4344155529574634</v>
      </c>
      <c r="AC709">
        <v>8.7730227347203389</v>
      </c>
      <c r="AD709">
        <v>1</v>
      </c>
      <c r="AE709">
        <v>0</v>
      </c>
      <c r="AF709">
        <v>1</v>
      </c>
      <c r="AG709">
        <v>0</v>
      </c>
      <c r="AH709">
        <v>0</v>
      </c>
      <c r="AI709">
        <v>0</v>
      </c>
      <c r="AJ709">
        <v>0</v>
      </c>
    </row>
    <row r="710" spans="1:36" x14ac:dyDescent="0.25">
      <c r="A710" t="s">
        <v>2476</v>
      </c>
      <c r="B710" t="s">
        <v>2477</v>
      </c>
      <c r="C710">
        <v>522.15878437554738</v>
      </c>
      <c r="D710">
        <v>565.44240010984481</v>
      </c>
      <c r="E710">
        <v>596.77724110865915</v>
      </c>
      <c r="F710">
        <v>961.72541983637143</v>
      </c>
      <c r="G710">
        <v>390.94292530739585</v>
      </c>
      <c r="H710">
        <v>828.81232966826428</v>
      </c>
      <c r="I710">
        <v>635.96348365893732</v>
      </c>
      <c r="J710" s="17">
        <v>703.04653297556843</v>
      </c>
      <c r="K710">
        <v>533.47791550720967</v>
      </c>
      <c r="L710">
        <v>883.97188476223539</v>
      </c>
      <c r="M710">
        <v>492.28476982686209</v>
      </c>
      <c r="N710">
        <v>634.25481029810294</v>
      </c>
      <c r="O710">
        <v>645.73820811958331</v>
      </c>
      <c r="P710">
        <v>961.72541983637143</v>
      </c>
      <c r="Q710">
        <v>390.94292530739585</v>
      </c>
      <c r="R710">
        <v>615.51602570338105</v>
      </c>
      <c r="S710">
        <v>170.24539203742972</v>
      </c>
      <c r="T710">
        <v>26.364460070156209</v>
      </c>
      <c r="U710">
        <v>92500258</v>
      </c>
      <c r="V710">
        <v>149493.33000000002</v>
      </c>
      <c r="W710" s="22" t="str">
        <f t="shared" si="11"/>
        <v>6210</v>
      </c>
      <c r="X710" s="22" t="e">
        <f>VLOOKUP(W710,Ponder2015!$K$1:$K$84,1,FALSE)</f>
        <v>#N/A</v>
      </c>
      <c r="Y710" s="23">
        <v>6.2328833941347993E-3</v>
      </c>
      <c r="Z710">
        <v>0</v>
      </c>
      <c r="AA710">
        <v>2.460014896241371</v>
      </c>
      <c r="AB710">
        <v>1.5624701545948532</v>
      </c>
      <c r="AC710">
        <v>1.5744396070587665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0</v>
      </c>
      <c r="AJ710">
        <v>0</v>
      </c>
    </row>
    <row r="711" spans="1:36" x14ac:dyDescent="0.25">
      <c r="A711" s="16" t="s">
        <v>1492</v>
      </c>
      <c r="B711" s="16" t="s">
        <v>308</v>
      </c>
      <c r="C711" s="20">
        <v>630.40923259228725</v>
      </c>
      <c r="D711" s="20">
        <v>142.36045218680505</v>
      </c>
      <c r="E711" s="20">
        <v>2001.4100294985251</v>
      </c>
      <c r="F711" s="20">
        <v>230.38068122994099</v>
      </c>
      <c r="G711" s="20">
        <v>932.39766081871346</v>
      </c>
      <c r="H711" s="20">
        <v>945.25925925925924</v>
      </c>
      <c r="I711" s="20">
        <v>2398.5196078431372</v>
      </c>
      <c r="J711" s="21">
        <v>344.34814181973513</v>
      </c>
      <c r="K711" s="20">
        <v>512.39393939393938</v>
      </c>
      <c r="L711" s="20">
        <v>301.64753299672248</v>
      </c>
      <c r="M711" s="20">
        <v>1080.0621749943477</v>
      </c>
      <c r="N711" s="20">
        <v>319.69960174179852</v>
      </c>
      <c r="O711">
        <v>819.90735953126762</v>
      </c>
      <c r="P711">
        <v>2398.5196078431372</v>
      </c>
      <c r="Q711">
        <v>142.36045218680505</v>
      </c>
      <c r="R711">
        <v>571.40158599311326</v>
      </c>
      <c r="S711">
        <v>717.70189192370822</v>
      </c>
      <c r="T711">
        <v>87.53451028101648</v>
      </c>
      <c r="U711" s="22">
        <v>91892869</v>
      </c>
      <c r="V711" s="22">
        <v>241360</v>
      </c>
      <c r="W711" s="22" t="str">
        <f t="shared" si="11"/>
        <v>3307</v>
      </c>
      <c r="X711" s="22" t="e">
        <f>VLOOKUP(W711,Ponder2015!$K$1:$K$84,1,FALSE)</f>
        <v>#N/A</v>
      </c>
      <c r="Y711" s="23">
        <v>6.1919561049170744E-3</v>
      </c>
      <c r="Z711">
        <v>0</v>
      </c>
      <c r="AA711">
        <v>16.848215715807122</v>
      </c>
      <c r="AB711">
        <v>4.1976075436935263</v>
      </c>
      <c r="AC711">
        <v>4.0137663038841813</v>
      </c>
      <c r="AD711">
        <v>1</v>
      </c>
      <c r="AE711">
        <v>0</v>
      </c>
      <c r="AF711">
        <v>1</v>
      </c>
      <c r="AG711">
        <v>1</v>
      </c>
      <c r="AH711">
        <v>0</v>
      </c>
      <c r="AI711">
        <v>0</v>
      </c>
      <c r="AJ711">
        <v>0</v>
      </c>
    </row>
    <row r="712" spans="1:36" x14ac:dyDescent="0.25">
      <c r="A712" t="s">
        <v>2421</v>
      </c>
      <c r="B712" t="s">
        <v>2314</v>
      </c>
      <c r="C712">
        <v>593.33940866747673</v>
      </c>
      <c r="D712">
        <v>545.62900000000002</v>
      </c>
      <c r="E712">
        <v>442.82405405405405</v>
      </c>
      <c r="F712">
        <v>438.49666315419739</v>
      </c>
      <c r="G712">
        <v>464.1796875</v>
      </c>
      <c r="H712">
        <v>743.86920980926436</v>
      </c>
      <c r="I712">
        <v>455.125</v>
      </c>
      <c r="K712">
        <v>455.125</v>
      </c>
      <c r="M712">
        <v>343.62704626334522</v>
      </c>
      <c r="N712">
        <v>585.45428571428567</v>
      </c>
      <c r="O712">
        <v>506.76693551626238</v>
      </c>
      <c r="P712">
        <v>743.86920980926436</v>
      </c>
      <c r="Q712">
        <v>343.62704626334522</v>
      </c>
      <c r="R712">
        <v>459.65234375</v>
      </c>
      <c r="S712">
        <v>112.50967319618971</v>
      </c>
      <c r="T712">
        <v>22.201462903567673</v>
      </c>
      <c r="U712">
        <v>91595160</v>
      </c>
      <c r="V712">
        <v>184495</v>
      </c>
      <c r="W712" s="22" t="str">
        <f t="shared" si="11"/>
        <v>6114</v>
      </c>
      <c r="X712" s="22" t="e">
        <f>VLOOKUP(W712,Ponder2015!$K$1:$K$84,1,FALSE)</f>
        <v>#N/A</v>
      </c>
      <c r="Y712" s="23">
        <v>6.1718957772757778E-3</v>
      </c>
      <c r="Z712">
        <v>2</v>
      </c>
      <c r="AA712">
        <v>2.1647574540427352</v>
      </c>
      <c r="AB712">
        <v>1.6183300703756378</v>
      </c>
      <c r="AC712">
        <v>1.3376489096196944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0</v>
      </c>
      <c r="AJ712">
        <v>0</v>
      </c>
    </row>
    <row r="713" spans="1:36" x14ac:dyDescent="0.25">
      <c r="A713" t="s">
        <v>3338</v>
      </c>
      <c r="B713" t="s">
        <v>3339</v>
      </c>
      <c r="C713">
        <v>15095.274203622736</v>
      </c>
      <c r="D713">
        <v>358.1</v>
      </c>
      <c r="E713">
        <v>14892.267936076165</v>
      </c>
      <c r="F713">
        <v>14910.335260115608</v>
      </c>
      <c r="I713">
        <v>1255.8194905869325</v>
      </c>
      <c r="J713" s="17">
        <v>2650</v>
      </c>
      <c r="M713">
        <v>290</v>
      </c>
      <c r="N713">
        <v>652.97333333333336</v>
      </c>
      <c r="O713">
        <v>6263.0962779668471</v>
      </c>
      <c r="P713">
        <v>15095.274203622736</v>
      </c>
      <c r="Q713">
        <v>290</v>
      </c>
      <c r="R713">
        <v>1952.9097452934661</v>
      </c>
      <c r="S713">
        <v>7244.626950977552</v>
      </c>
      <c r="T713">
        <v>115.67165231777874</v>
      </c>
      <c r="U713">
        <v>91456927</v>
      </c>
      <c r="V713">
        <v>7645.5</v>
      </c>
      <c r="W713" s="22" t="str">
        <f t="shared" si="11"/>
        <v>8407</v>
      </c>
      <c r="X713" s="22" t="e">
        <f>VLOOKUP(W713,Ponder2015!$K$1:$K$84,1,FALSE)</f>
        <v>#N/A</v>
      </c>
      <c r="Y713" s="23">
        <v>6.1625813149288567E-3</v>
      </c>
      <c r="Z713">
        <v>4</v>
      </c>
      <c r="AA713">
        <v>52.052669667664603</v>
      </c>
      <c r="AB713">
        <v>7.7296322781954014</v>
      </c>
      <c r="AC713">
        <v>6.7341715354947107</v>
      </c>
      <c r="AD713">
        <v>1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</row>
    <row r="714" spans="1:36" x14ac:dyDescent="0.25">
      <c r="A714" t="s">
        <v>2733</v>
      </c>
      <c r="B714" t="s">
        <v>2734</v>
      </c>
      <c r="D714">
        <v>224.1031851851852</v>
      </c>
      <c r="F714">
        <v>252.06907692307692</v>
      </c>
      <c r="I714">
        <v>123.80952380952381</v>
      </c>
      <c r="J714" s="17">
        <v>72.463768115942031</v>
      </c>
      <c r="K714">
        <v>260.21832688588006</v>
      </c>
      <c r="L714">
        <v>209.77555555555554</v>
      </c>
      <c r="M714">
        <v>200</v>
      </c>
      <c r="N714">
        <v>227.02549532710282</v>
      </c>
      <c r="O714">
        <v>196.1831164752833</v>
      </c>
      <c r="P714">
        <v>260.21832688588006</v>
      </c>
      <c r="Q714">
        <v>72.463768115942031</v>
      </c>
      <c r="R714">
        <v>216.93937037037037</v>
      </c>
      <c r="S714">
        <v>65.135318915215734</v>
      </c>
      <c r="T714">
        <v>33.201286678215247</v>
      </c>
      <c r="U714">
        <v>90980237</v>
      </c>
      <c r="V714">
        <v>402790</v>
      </c>
      <c r="W714" s="22" t="str">
        <f t="shared" si="11"/>
        <v>7004</v>
      </c>
      <c r="X714" s="22" t="e">
        <f>VLOOKUP(W714,Ponder2015!$K$1:$K$84,1,FALSE)</f>
        <v>#N/A</v>
      </c>
      <c r="Y714" s="23">
        <v>6.1304608295443715E-3</v>
      </c>
      <c r="Z714">
        <v>4</v>
      </c>
      <c r="AA714">
        <v>3.5910129110251447</v>
      </c>
      <c r="AB714">
        <v>1.1994979354905546</v>
      </c>
      <c r="AC714">
        <v>2.993763311111111</v>
      </c>
      <c r="AD714">
        <v>1</v>
      </c>
      <c r="AE714">
        <v>1</v>
      </c>
      <c r="AF714">
        <v>1</v>
      </c>
      <c r="AG714">
        <v>1</v>
      </c>
      <c r="AH714">
        <v>0</v>
      </c>
      <c r="AI714">
        <v>0</v>
      </c>
      <c r="AJ714">
        <v>0</v>
      </c>
    </row>
    <row r="715" spans="1:36" x14ac:dyDescent="0.25">
      <c r="A715" t="s">
        <v>1957</v>
      </c>
      <c r="B715" t="s">
        <v>1958</v>
      </c>
      <c r="C715">
        <v>1249.0198387096775</v>
      </c>
      <c r="D715">
        <v>1607.7170418006431</v>
      </c>
      <c r="E715">
        <v>613.49571035025576</v>
      </c>
      <c r="F715">
        <v>761.87114305750356</v>
      </c>
      <c r="G715">
        <v>466.27102502017755</v>
      </c>
      <c r="H715">
        <v>99.266666666666666</v>
      </c>
      <c r="J715" s="17">
        <v>139.86136151225543</v>
      </c>
      <c r="K715">
        <v>655.38</v>
      </c>
      <c r="L715">
        <v>673.66494661921706</v>
      </c>
      <c r="M715">
        <v>421.45476564545692</v>
      </c>
      <c r="N715">
        <v>373.871376584264</v>
      </c>
      <c r="O715">
        <v>641.98853417873806</v>
      </c>
      <c r="P715">
        <v>1607.7170418006431</v>
      </c>
      <c r="Q715">
        <v>99.266666666666666</v>
      </c>
      <c r="R715">
        <v>613.49571035025576</v>
      </c>
      <c r="S715">
        <v>448.95013996970226</v>
      </c>
      <c r="T715">
        <v>69.931177282475986</v>
      </c>
      <c r="U715">
        <v>90270476</v>
      </c>
      <c r="V715">
        <v>209937</v>
      </c>
      <c r="W715" s="22" t="str">
        <f t="shared" si="11"/>
        <v>4418</v>
      </c>
      <c r="X715" s="22" t="e">
        <f>VLOOKUP(W715,Ponder2015!$K$1:$K$84,1,FALSE)</f>
        <v>#N/A</v>
      </c>
      <c r="Y715" s="23">
        <v>6.0826354759036874E-3</v>
      </c>
      <c r="Z715">
        <v>1</v>
      </c>
      <c r="AA715">
        <v>16.195940649435624</v>
      </c>
      <c r="AB715">
        <v>2.6205839986766466</v>
      </c>
      <c r="AC715">
        <v>6.1802791506070092</v>
      </c>
      <c r="AD715">
        <v>1</v>
      </c>
      <c r="AE715">
        <v>0</v>
      </c>
      <c r="AF715">
        <v>1</v>
      </c>
      <c r="AG715">
        <v>0</v>
      </c>
      <c r="AH715">
        <v>0</v>
      </c>
      <c r="AI715">
        <v>0</v>
      </c>
      <c r="AJ715">
        <v>0</v>
      </c>
    </row>
    <row r="716" spans="1:36" x14ac:dyDescent="0.25">
      <c r="A716" s="16" t="s">
        <v>454</v>
      </c>
      <c r="B716" s="16" t="s">
        <v>455</v>
      </c>
      <c r="C716" s="20"/>
      <c r="D716" s="20">
        <v>500</v>
      </c>
      <c r="E716" s="20">
        <v>466.44736842105266</v>
      </c>
      <c r="F716" s="20"/>
      <c r="G716" s="20">
        <v>400</v>
      </c>
      <c r="H716" s="20"/>
      <c r="I716" s="20">
        <v>134.47478019435445</v>
      </c>
      <c r="J716" s="21"/>
      <c r="K716" s="20"/>
      <c r="L716" s="20"/>
      <c r="M716" s="20">
        <v>554.70000000000005</v>
      </c>
      <c r="N716" s="20">
        <v>14.528864656831303</v>
      </c>
      <c r="O716">
        <v>345.02516887870644</v>
      </c>
      <c r="P716">
        <v>554.70000000000005</v>
      </c>
      <c r="Q716">
        <v>14.528864656831303</v>
      </c>
      <c r="R716">
        <v>433.22368421052636</v>
      </c>
      <c r="S716">
        <v>218.77183957940395</v>
      </c>
      <c r="T716">
        <v>63.407501629631305</v>
      </c>
      <c r="U716" s="22">
        <v>89360010</v>
      </c>
      <c r="V716" s="22">
        <v>302390</v>
      </c>
      <c r="W716" s="22" t="str">
        <f t="shared" si="11"/>
        <v>0303</v>
      </c>
      <c r="X716" s="22" t="str">
        <f>VLOOKUP(W716,Ponder2015!$K$1:$K$84,1,FALSE)</f>
        <v>0303</v>
      </c>
      <c r="Y716" s="23">
        <v>6.0212861506691098E-3</v>
      </c>
      <c r="Z716">
        <v>6</v>
      </c>
      <c r="AA716">
        <v>38.179170437738684</v>
      </c>
      <c r="AB716">
        <v>1.2804009111617312</v>
      </c>
      <c r="AC716">
        <v>29.818137510616125</v>
      </c>
      <c r="AD716">
        <v>0</v>
      </c>
      <c r="AE716">
        <v>0</v>
      </c>
      <c r="AF716">
        <v>1</v>
      </c>
      <c r="AG716">
        <v>0</v>
      </c>
      <c r="AH716">
        <v>0</v>
      </c>
      <c r="AI716">
        <v>0</v>
      </c>
      <c r="AJ716">
        <v>0</v>
      </c>
    </row>
    <row r="717" spans="1:36" x14ac:dyDescent="0.25">
      <c r="A717" t="s">
        <v>1727</v>
      </c>
      <c r="B717" t="s">
        <v>308</v>
      </c>
      <c r="C717">
        <v>387.46199505739429</v>
      </c>
      <c r="D717">
        <v>790.01845637583892</v>
      </c>
      <c r="E717">
        <v>2782.508108108108</v>
      </c>
      <c r="F717">
        <v>9094.7222222222226</v>
      </c>
      <c r="G717">
        <v>877.05764049871561</v>
      </c>
      <c r="H717">
        <v>292.54643690601006</v>
      </c>
      <c r="I717">
        <v>1064.039929683576</v>
      </c>
      <c r="J717" s="17">
        <v>129.57841247590679</v>
      </c>
      <c r="K717">
        <v>401.76229714655824</v>
      </c>
      <c r="L717">
        <v>557.67377356628174</v>
      </c>
      <c r="M717">
        <v>6513.2810945273632</v>
      </c>
      <c r="O717">
        <v>2080.9682151425436</v>
      </c>
      <c r="P717">
        <v>9094.7222222222226</v>
      </c>
      <c r="Q717">
        <v>129.57841247590679</v>
      </c>
      <c r="R717">
        <v>790.01845637583892</v>
      </c>
      <c r="S717">
        <v>2974.8091106864913</v>
      </c>
      <c r="T717">
        <v>142.95312581132919</v>
      </c>
      <c r="U717">
        <v>89323106</v>
      </c>
      <c r="V717">
        <v>188076</v>
      </c>
      <c r="W717" s="22" t="str">
        <f t="shared" si="11"/>
        <v>3919</v>
      </c>
      <c r="X717" s="22" t="e">
        <f>VLOOKUP(W717,Ponder2015!$K$1:$K$84,1,FALSE)</f>
        <v>#N/A</v>
      </c>
      <c r="Y717" s="23">
        <v>6.0187994729694961E-3</v>
      </c>
      <c r="Z717">
        <v>1</v>
      </c>
      <c r="AA717">
        <v>70.187016868363415</v>
      </c>
      <c r="AB717">
        <v>11.51203766041581</v>
      </c>
      <c r="AC717">
        <v>6.0968369752386904</v>
      </c>
      <c r="AD717">
        <v>1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</row>
    <row r="718" spans="1:36" x14ac:dyDescent="0.25">
      <c r="A718" s="16" t="s">
        <v>1094</v>
      </c>
      <c r="B718" s="16" t="s">
        <v>1095</v>
      </c>
      <c r="C718" s="20">
        <v>242.15001541254239</v>
      </c>
      <c r="D718" s="20">
        <v>248</v>
      </c>
      <c r="E718" s="20">
        <v>372.51040774529883</v>
      </c>
      <c r="F718" s="20">
        <v>363.65593745240392</v>
      </c>
      <c r="G718" s="20">
        <v>762.91435651231222</v>
      </c>
      <c r="H718" s="20">
        <v>460.21136257944505</v>
      </c>
      <c r="I718" s="20">
        <v>516.3448183849772</v>
      </c>
      <c r="J718" s="21">
        <v>620.715658217498</v>
      </c>
      <c r="K718" s="20">
        <v>384.32867977392397</v>
      </c>
      <c r="L718" s="20">
        <v>1679.3440000000001</v>
      </c>
      <c r="M718" s="20">
        <v>745.17648686030429</v>
      </c>
      <c r="N718" s="20">
        <v>340.07526618759169</v>
      </c>
      <c r="O718">
        <v>561.28558242719134</v>
      </c>
      <c r="P718">
        <v>1679.3440000000001</v>
      </c>
      <c r="Q718">
        <v>242.15001541254239</v>
      </c>
      <c r="R718">
        <v>422.27002117668451</v>
      </c>
      <c r="S718">
        <v>392.5706555193355</v>
      </c>
      <c r="T718">
        <v>69.941339633511575</v>
      </c>
      <c r="U718" s="22">
        <v>89184453</v>
      </c>
      <c r="V718" s="22">
        <v>221107</v>
      </c>
      <c r="W718" s="22" t="str">
        <f t="shared" si="11"/>
        <v>2804</v>
      </c>
      <c r="X718" s="22" t="e">
        <f>VLOOKUP(W718,Ponder2015!$K$1:$K$84,1,FALSE)</f>
        <v>#N/A</v>
      </c>
      <c r="Y718" s="23">
        <v>6.0094567100417761E-3</v>
      </c>
      <c r="Z718">
        <v>0</v>
      </c>
      <c r="AA718">
        <v>6.9351389350067203</v>
      </c>
      <c r="AB718">
        <v>3.9769434621960431</v>
      </c>
      <c r="AC718">
        <v>1.7438364414607948</v>
      </c>
      <c r="AD718">
        <v>1</v>
      </c>
      <c r="AE718">
        <v>1</v>
      </c>
      <c r="AF718">
        <v>1</v>
      </c>
      <c r="AG718">
        <v>1</v>
      </c>
      <c r="AH718">
        <v>0</v>
      </c>
      <c r="AI718">
        <v>0</v>
      </c>
      <c r="AJ718">
        <v>0</v>
      </c>
    </row>
    <row r="719" spans="1:36" x14ac:dyDescent="0.25">
      <c r="A719" t="s">
        <v>3482</v>
      </c>
      <c r="B719" t="s">
        <v>3483</v>
      </c>
      <c r="C719">
        <v>25771.1</v>
      </c>
      <c r="D719">
        <v>864.48157526771718</v>
      </c>
      <c r="E719">
        <v>16067.166666666666</v>
      </c>
      <c r="F719">
        <v>8978.31148867314</v>
      </c>
      <c r="G719">
        <v>3271.9656301145665</v>
      </c>
      <c r="H719">
        <v>4239.5552631578948</v>
      </c>
      <c r="I719">
        <v>24655.617647058825</v>
      </c>
      <c r="J719" s="17">
        <v>16112.148387096775</v>
      </c>
      <c r="K719">
        <v>5804.2685284640174</v>
      </c>
      <c r="L719">
        <v>1304.0847021118298</v>
      </c>
      <c r="M719">
        <v>12921.536900369003</v>
      </c>
      <c r="N719">
        <v>6526.6937716262973</v>
      </c>
      <c r="O719">
        <v>10543.077546717226</v>
      </c>
      <c r="P719">
        <v>25771.1</v>
      </c>
      <c r="Q719">
        <v>864.48157526771718</v>
      </c>
      <c r="R719">
        <v>7752.5026301497182</v>
      </c>
      <c r="S719">
        <v>8586.0216644673783</v>
      </c>
      <c r="T719">
        <v>81.437527386306556</v>
      </c>
      <c r="U719">
        <v>89133325</v>
      </c>
      <c r="V719">
        <v>47527.6</v>
      </c>
      <c r="W719" s="22" t="str">
        <f t="shared" si="11"/>
        <v>8421</v>
      </c>
      <c r="X719" s="22" t="e">
        <f>VLOOKUP(W719,Ponder2015!$K$1:$K$84,1,FALSE)</f>
        <v>#N/A</v>
      </c>
      <c r="Y719" s="23">
        <v>6.0060115860057399E-3</v>
      </c>
      <c r="Z719">
        <v>0</v>
      </c>
      <c r="AA719">
        <v>29.811045992529188</v>
      </c>
      <c r="AB719">
        <v>3.3242297654663679</v>
      </c>
      <c r="AC719">
        <v>8.9678055055700661</v>
      </c>
      <c r="AD719">
        <v>1</v>
      </c>
      <c r="AE719">
        <v>0</v>
      </c>
      <c r="AF719">
        <v>1</v>
      </c>
      <c r="AG719">
        <v>0</v>
      </c>
      <c r="AH719">
        <v>0</v>
      </c>
      <c r="AI719">
        <v>0</v>
      </c>
      <c r="AJ719">
        <v>0</v>
      </c>
    </row>
    <row r="720" spans="1:36" x14ac:dyDescent="0.25">
      <c r="A720" t="s">
        <v>1839</v>
      </c>
      <c r="B720" t="s">
        <v>308</v>
      </c>
      <c r="D720">
        <v>200.17361111111111</v>
      </c>
      <c r="E720">
        <v>486.4341085271318</v>
      </c>
      <c r="F720">
        <v>413.9</v>
      </c>
      <c r="G720">
        <v>453.97021276595746</v>
      </c>
      <c r="H720">
        <v>336.32272727272726</v>
      </c>
      <c r="I720">
        <v>389.8125</v>
      </c>
      <c r="J720" s="17">
        <v>413.15789473684208</v>
      </c>
      <c r="K720">
        <v>273.90332823709281</v>
      </c>
      <c r="L720">
        <v>286.07748184019368</v>
      </c>
      <c r="M720">
        <v>303.61983471074382</v>
      </c>
      <c r="N720">
        <v>296.23921382453477</v>
      </c>
      <c r="O720">
        <v>350.3282648205759</v>
      </c>
      <c r="P720">
        <v>486.4341085271318</v>
      </c>
      <c r="Q720">
        <v>200.17361111111111</v>
      </c>
      <c r="R720">
        <v>336.32272727272726</v>
      </c>
      <c r="S720">
        <v>87.540390015581323</v>
      </c>
      <c r="T720">
        <v>24.988103674825098</v>
      </c>
      <c r="U720">
        <v>88647345</v>
      </c>
      <c r="V720">
        <v>274356</v>
      </c>
      <c r="W720" s="22" t="str">
        <f t="shared" si="11"/>
        <v>4012</v>
      </c>
      <c r="X720" s="22" t="str">
        <f>VLOOKUP(W720,Ponder2015!$K$1:$K$84,1,FALSE)</f>
        <v>4012</v>
      </c>
      <c r="Y720" s="23">
        <v>5.9732651187268957E-3</v>
      </c>
      <c r="Z720">
        <v>1</v>
      </c>
      <c r="AA720">
        <v>2.4300611145848041</v>
      </c>
      <c r="AB720">
        <v>1.446331362949129</v>
      </c>
      <c r="AC720">
        <v>1.6801551683355673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0</v>
      </c>
      <c r="AJ720">
        <v>0</v>
      </c>
    </row>
    <row r="721" spans="1:36" x14ac:dyDescent="0.25">
      <c r="A721" t="s">
        <v>4195</v>
      </c>
      <c r="B721" t="s">
        <v>308</v>
      </c>
      <c r="C721">
        <v>5075.465306122449</v>
      </c>
      <c r="D721">
        <v>2401.3633816252309</v>
      </c>
      <c r="E721">
        <v>537.30060684872126</v>
      </c>
      <c r="F721">
        <v>379.55389016018307</v>
      </c>
      <c r="G721">
        <v>130.72586605080832</v>
      </c>
      <c r="H721">
        <v>1281.2612894805534</v>
      </c>
      <c r="I721">
        <v>625.27096418732788</v>
      </c>
      <c r="J721" s="17">
        <v>219.29547665369651</v>
      </c>
      <c r="K721">
        <v>125.88813056379821</v>
      </c>
      <c r="L721">
        <v>150.06459211505083</v>
      </c>
      <c r="M721">
        <v>489.18073612891413</v>
      </c>
      <c r="N721">
        <v>182.73372093023255</v>
      </c>
      <c r="O721">
        <v>966.50866340558071</v>
      </c>
      <c r="P721">
        <v>5075.465306122449</v>
      </c>
      <c r="Q721">
        <v>125.88813056379821</v>
      </c>
      <c r="R721">
        <v>434.36731314454858</v>
      </c>
      <c r="S721">
        <v>1450.9811709185929</v>
      </c>
      <c r="T721">
        <v>150.12603878851218</v>
      </c>
      <c r="U721">
        <v>88313619</v>
      </c>
      <c r="V721">
        <v>97970</v>
      </c>
      <c r="W721" s="22" t="str">
        <f t="shared" si="11"/>
        <v>8535</v>
      </c>
      <c r="X721" s="22" t="e">
        <f>VLOOKUP(W721,Ponder2015!$K$1:$K$84,1,FALSE)</f>
        <v>#N/A</v>
      </c>
      <c r="Y721" s="23">
        <v>5.9507778815173409E-3</v>
      </c>
      <c r="Z721">
        <v>0</v>
      </c>
      <c r="AA721">
        <v>40.31726647612961</v>
      </c>
      <c r="AB721">
        <v>11.684731222934904</v>
      </c>
      <c r="AC721">
        <v>3.4504230954833166</v>
      </c>
      <c r="AD721">
        <v>1</v>
      </c>
      <c r="AE721">
        <v>0</v>
      </c>
      <c r="AF721">
        <v>0</v>
      </c>
      <c r="AG721">
        <v>1</v>
      </c>
      <c r="AH721">
        <v>0</v>
      </c>
      <c r="AI721">
        <v>0</v>
      </c>
      <c r="AJ721">
        <v>0</v>
      </c>
    </row>
    <row r="722" spans="1:36" x14ac:dyDescent="0.25">
      <c r="A722" t="s">
        <v>3511</v>
      </c>
      <c r="B722" t="s">
        <v>3512</v>
      </c>
      <c r="C722">
        <v>1075.7748076923076</v>
      </c>
      <c r="D722">
        <v>3462.6303696303698</v>
      </c>
      <c r="E722">
        <v>2369.8214606647994</v>
      </c>
      <c r="F722">
        <v>1687.3375370919882</v>
      </c>
      <c r="G722">
        <v>624.62305295950159</v>
      </c>
      <c r="H722">
        <v>1722.0163394008887</v>
      </c>
      <c r="I722">
        <v>1811.155737704918</v>
      </c>
      <c r="J722" s="17">
        <v>10562.964351005485</v>
      </c>
      <c r="K722">
        <v>1676.1730769230769</v>
      </c>
      <c r="L722">
        <v>1315.7773631840796</v>
      </c>
      <c r="M722">
        <v>15553.804761904761</v>
      </c>
      <c r="N722">
        <v>1344.2560224089636</v>
      </c>
      <c r="O722">
        <v>3600.5279067142615</v>
      </c>
      <c r="P722">
        <v>15553.804761904761</v>
      </c>
      <c r="Q722">
        <v>624.62305295950159</v>
      </c>
      <c r="R722">
        <v>1704.6769382464386</v>
      </c>
      <c r="S722">
        <v>4597.6806014802969</v>
      </c>
      <c r="T722">
        <v>127.69462480506111</v>
      </c>
      <c r="U722">
        <v>88278835</v>
      </c>
      <c r="V722">
        <v>47383.58</v>
      </c>
      <c r="W722" s="22" t="str">
        <f t="shared" si="11"/>
        <v>8424</v>
      </c>
      <c r="X722" s="22" t="e">
        <f>VLOOKUP(W722,Ponder2015!$K$1:$K$84,1,FALSE)</f>
        <v>#N/A</v>
      </c>
      <c r="Y722" s="23">
        <v>5.9484340543684306E-3</v>
      </c>
      <c r="Z722">
        <v>0</v>
      </c>
      <c r="AA722">
        <v>24.901105856099768</v>
      </c>
      <c r="AB722">
        <v>9.1241949796684629</v>
      </c>
      <c r="AC722">
        <v>2.7291290806024158</v>
      </c>
      <c r="AD722">
        <v>1</v>
      </c>
      <c r="AE722">
        <v>0</v>
      </c>
      <c r="AF722">
        <v>0</v>
      </c>
      <c r="AG722">
        <v>1</v>
      </c>
      <c r="AH722">
        <v>0</v>
      </c>
      <c r="AI722">
        <v>0</v>
      </c>
      <c r="AJ722">
        <v>0</v>
      </c>
    </row>
    <row r="723" spans="1:36" x14ac:dyDescent="0.25">
      <c r="A723" t="s">
        <v>4666</v>
      </c>
      <c r="B723" t="s">
        <v>4667</v>
      </c>
      <c r="C723">
        <v>300</v>
      </c>
      <c r="D723">
        <v>363</v>
      </c>
      <c r="E723">
        <v>574.96417328736322</v>
      </c>
      <c r="F723">
        <v>643.31515074900449</v>
      </c>
      <c r="G723">
        <v>399.76995101233138</v>
      </c>
      <c r="I723">
        <v>1399.5652173913043</v>
      </c>
      <c r="K723">
        <v>662.69402652897713</v>
      </c>
      <c r="L723">
        <v>4017.9575971731447</v>
      </c>
      <c r="M723">
        <v>533.4466374736304</v>
      </c>
      <c r="N723">
        <v>608.838578680203</v>
      </c>
      <c r="O723">
        <v>950.35513322959582</v>
      </c>
      <c r="P723">
        <v>4017.9575971731447</v>
      </c>
      <c r="Q723">
        <v>300</v>
      </c>
      <c r="R723">
        <v>591.90137598378305</v>
      </c>
      <c r="S723">
        <v>1120.0919385901918</v>
      </c>
      <c r="T723">
        <v>117.86035550560754</v>
      </c>
      <c r="U723">
        <v>88074861</v>
      </c>
      <c r="V723">
        <v>160751</v>
      </c>
      <c r="W723" s="22" t="str">
        <f t="shared" si="11"/>
        <v>9403</v>
      </c>
      <c r="X723" s="22" t="str">
        <f>VLOOKUP(W723,Ponder2015!$K$1:$K$84,1,FALSE)</f>
        <v>9403</v>
      </c>
      <c r="Y723" s="23">
        <v>5.9346898099206452E-3</v>
      </c>
      <c r="Z723">
        <v>2</v>
      </c>
      <c r="AA723">
        <v>13.393191990577149</v>
      </c>
      <c r="AB723">
        <v>6.7882214169463744</v>
      </c>
      <c r="AC723">
        <v>1.9730045866126102</v>
      </c>
      <c r="AD723">
        <v>1</v>
      </c>
      <c r="AE723">
        <v>0</v>
      </c>
      <c r="AF723">
        <v>0</v>
      </c>
      <c r="AG723">
        <v>1</v>
      </c>
      <c r="AH723">
        <v>0</v>
      </c>
      <c r="AI723">
        <v>0</v>
      </c>
      <c r="AJ723">
        <v>0</v>
      </c>
    </row>
    <row r="724" spans="1:36" x14ac:dyDescent="0.25">
      <c r="A724" t="s">
        <v>4641</v>
      </c>
      <c r="B724" t="s">
        <v>4642</v>
      </c>
      <c r="D724">
        <v>48295.956043956045</v>
      </c>
      <c r="O724">
        <v>48295.956043956045</v>
      </c>
      <c r="P724">
        <v>48295.956043956045</v>
      </c>
      <c r="Q724">
        <v>48295.956043956045</v>
      </c>
      <c r="R724">
        <v>48295.956043956045</v>
      </c>
      <c r="S724" t="e">
        <v>#DIV/0!</v>
      </c>
      <c r="T724" t="e">
        <v>#DIV/0!</v>
      </c>
      <c r="U724">
        <v>87898640</v>
      </c>
      <c r="V724">
        <v>1820</v>
      </c>
      <c r="W724" s="22" t="str">
        <f t="shared" si="11"/>
        <v>9304</v>
      </c>
      <c r="X724" s="22" t="e">
        <f>VLOOKUP(W724,Ponder2015!$K$1:$K$84,1,FALSE)</f>
        <v>#N/A</v>
      </c>
      <c r="Y724" s="23">
        <v>5.9228156274227124E-3</v>
      </c>
      <c r="Z724">
        <v>11</v>
      </c>
      <c r="AA724">
        <v>1</v>
      </c>
      <c r="AB724">
        <v>1</v>
      </c>
      <c r="AC724">
        <v>1</v>
      </c>
      <c r="AD724">
        <v>0</v>
      </c>
      <c r="AE724">
        <v>1</v>
      </c>
      <c r="AF724">
        <v>1</v>
      </c>
      <c r="AG724">
        <v>1</v>
      </c>
      <c r="AH724" t="e">
        <v>#DIV/0!</v>
      </c>
      <c r="AI724">
        <v>0</v>
      </c>
      <c r="AJ724" t="e">
        <v>#DIV/0!</v>
      </c>
    </row>
    <row r="725" spans="1:36" x14ac:dyDescent="0.25">
      <c r="A725" t="s">
        <v>4596</v>
      </c>
      <c r="B725" t="s">
        <v>4597</v>
      </c>
      <c r="D725">
        <v>57675.211786372012</v>
      </c>
      <c r="E725">
        <v>125558.65081290949</v>
      </c>
      <c r="F725">
        <v>10145.368283093054</v>
      </c>
      <c r="G725">
        <v>93616.024390243896</v>
      </c>
      <c r="I725">
        <v>8825.9414758269722</v>
      </c>
      <c r="J725" s="17">
        <v>51274.6</v>
      </c>
      <c r="K725">
        <v>19444.334374999999</v>
      </c>
      <c r="L725">
        <v>71982.838461538457</v>
      </c>
      <c r="M725">
        <v>204181.02702702704</v>
      </c>
      <c r="N725">
        <v>34216.103522645579</v>
      </c>
      <c r="O725">
        <v>67692.010013465653</v>
      </c>
      <c r="P725">
        <v>204181.02702702704</v>
      </c>
      <c r="Q725">
        <v>8825.9414758269722</v>
      </c>
      <c r="R725">
        <v>54474.905893186005</v>
      </c>
      <c r="S725">
        <v>60794.222798085575</v>
      </c>
      <c r="T725">
        <v>89.810042257560482</v>
      </c>
      <c r="U725">
        <v>87104241</v>
      </c>
      <c r="V725">
        <v>4031.61</v>
      </c>
      <c r="W725" s="22" t="str">
        <f t="shared" si="11"/>
        <v>9031</v>
      </c>
      <c r="X725" s="22" t="e">
        <f>VLOOKUP(W725,Ponder2015!$K$1:$K$84,1,FALSE)</f>
        <v>#N/A</v>
      </c>
      <c r="Y725" s="23">
        <v>5.8692871676921752E-3</v>
      </c>
      <c r="Z725">
        <v>2</v>
      </c>
      <c r="AA725">
        <v>23.134192265635402</v>
      </c>
      <c r="AB725">
        <v>3.7481666774676712</v>
      </c>
      <c r="AC725">
        <v>6.1721354081471311</v>
      </c>
      <c r="AD725">
        <v>1</v>
      </c>
      <c r="AE725">
        <v>0</v>
      </c>
      <c r="AF725">
        <v>1</v>
      </c>
      <c r="AG725">
        <v>0</v>
      </c>
      <c r="AH725">
        <v>0</v>
      </c>
      <c r="AI725">
        <v>0</v>
      </c>
      <c r="AJ725">
        <v>0</v>
      </c>
    </row>
    <row r="726" spans="1:36" x14ac:dyDescent="0.25">
      <c r="A726" t="s">
        <v>3500</v>
      </c>
      <c r="B726" t="s">
        <v>3501</v>
      </c>
      <c r="F726">
        <v>1800.9904719033686</v>
      </c>
      <c r="J726" s="17">
        <v>5477.6697957409824</v>
      </c>
      <c r="O726">
        <v>3639.3301338221754</v>
      </c>
      <c r="P726">
        <v>5477.6697957409824</v>
      </c>
      <c r="Q726">
        <v>1800.9904719033686</v>
      </c>
      <c r="R726">
        <v>3639.3301338221754</v>
      </c>
      <c r="S726">
        <v>2599.8048821339476</v>
      </c>
      <c r="T726">
        <v>71.436357421180816</v>
      </c>
      <c r="U726">
        <v>87025993</v>
      </c>
      <c r="V726">
        <v>24834</v>
      </c>
      <c r="W726" s="22" t="str">
        <f t="shared" si="11"/>
        <v>8423</v>
      </c>
      <c r="X726" s="22" t="e">
        <f>VLOOKUP(W726,Ponder2015!$K$1:$K$84,1,FALSE)</f>
        <v>#N/A</v>
      </c>
      <c r="Y726" s="23">
        <v>5.8640146347244916E-3</v>
      </c>
      <c r="Z726">
        <v>10</v>
      </c>
      <c r="AA726">
        <v>3.0414762771909238</v>
      </c>
      <c r="AB726">
        <v>1.5051313275578291</v>
      </c>
      <c r="AC726">
        <v>2.0207381385954619</v>
      </c>
      <c r="AD726">
        <v>0</v>
      </c>
      <c r="AE726">
        <v>1</v>
      </c>
      <c r="AF726">
        <v>1</v>
      </c>
      <c r="AG726">
        <v>1</v>
      </c>
      <c r="AH726">
        <v>0</v>
      </c>
      <c r="AI726">
        <v>0</v>
      </c>
      <c r="AJ726">
        <v>0</v>
      </c>
    </row>
    <row r="727" spans="1:36" x14ac:dyDescent="0.25">
      <c r="A727" t="s">
        <v>2739</v>
      </c>
      <c r="B727" t="s">
        <v>2740</v>
      </c>
      <c r="H727">
        <v>558.29222335656266</v>
      </c>
      <c r="K727">
        <v>109.7449378472361</v>
      </c>
      <c r="L727">
        <v>249.34615384615384</v>
      </c>
      <c r="M727">
        <v>140.13307066126455</v>
      </c>
      <c r="N727">
        <v>140.77888528639804</v>
      </c>
      <c r="O727">
        <v>239.65905419952301</v>
      </c>
      <c r="P727">
        <v>558.29222335656266</v>
      </c>
      <c r="Q727">
        <v>109.7449378472361</v>
      </c>
      <c r="R727">
        <v>140.77888528639804</v>
      </c>
      <c r="S727">
        <v>185.86374257622427</v>
      </c>
      <c r="T727">
        <v>77.553399013870504</v>
      </c>
      <c r="U727">
        <v>87012695</v>
      </c>
      <c r="V727">
        <v>492593</v>
      </c>
      <c r="W727" s="22" t="str">
        <f t="shared" si="11"/>
        <v>7006</v>
      </c>
      <c r="X727" s="22" t="e">
        <f>VLOOKUP(W727,Ponder2015!$K$1:$K$84,1,FALSE)</f>
        <v>#N/A</v>
      </c>
      <c r="Y727" s="23">
        <v>5.8631185844305002E-3</v>
      </c>
      <c r="Z727">
        <v>7</v>
      </c>
      <c r="AA727">
        <v>5.0871797306377822</v>
      </c>
      <c r="AB727">
        <v>3.9657383436499227</v>
      </c>
      <c r="AC727">
        <v>1.2827824959212324</v>
      </c>
      <c r="AD727">
        <v>0</v>
      </c>
      <c r="AE727">
        <v>1</v>
      </c>
      <c r="AF727">
        <v>1</v>
      </c>
      <c r="AG727">
        <v>1</v>
      </c>
      <c r="AH727">
        <v>0</v>
      </c>
      <c r="AI727">
        <v>0</v>
      </c>
      <c r="AJ727">
        <v>0</v>
      </c>
    </row>
    <row r="728" spans="1:36" x14ac:dyDescent="0.25">
      <c r="A728" s="16" t="s">
        <v>1436</v>
      </c>
      <c r="B728" s="16" t="s">
        <v>308</v>
      </c>
      <c r="C728" s="20">
        <v>465.56452369779447</v>
      </c>
      <c r="D728" s="20">
        <v>3472.5229110512128</v>
      </c>
      <c r="E728" s="20">
        <v>792.85592197540529</v>
      </c>
      <c r="F728" s="20">
        <v>894.76554915048541</v>
      </c>
      <c r="G728" s="20"/>
      <c r="H728" s="20">
        <v>256.76941372141374</v>
      </c>
      <c r="I728" s="20">
        <v>194.31720951032273</v>
      </c>
      <c r="J728" s="21">
        <v>5378.85</v>
      </c>
      <c r="K728" s="20">
        <v>412.87889243885212</v>
      </c>
      <c r="L728" s="20"/>
      <c r="M728" s="20">
        <v>358.85060362173039</v>
      </c>
      <c r="N728" s="20">
        <v>265.95995114752429</v>
      </c>
      <c r="O728">
        <v>1249.3334976314741</v>
      </c>
      <c r="P728">
        <v>5378.85</v>
      </c>
      <c r="Q728">
        <v>194.31720951032273</v>
      </c>
      <c r="R728">
        <v>439.22170806832332</v>
      </c>
      <c r="S728">
        <v>1748.0701795856348</v>
      </c>
      <c r="T728">
        <v>139.92022009332828</v>
      </c>
      <c r="U728" s="22">
        <v>86931470</v>
      </c>
      <c r="V728" s="22">
        <v>206758.03</v>
      </c>
      <c r="W728" s="22" t="str">
        <f t="shared" si="11"/>
        <v>3208</v>
      </c>
      <c r="X728" s="22" t="e">
        <f>VLOOKUP(W728,Ponder2015!$K$1:$K$84,1,FALSE)</f>
        <v>#N/A</v>
      </c>
      <c r="Y728" s="23">
        <v>5.8576454542508139E-3</v>
      </c>
      <c r="Z728">
        <v>2</v>
      </c>
      <c r="AA728">
        <v>27.680770084927858</v>
      </c>
      <c r="AB728">
        <v>12.246320938133803</v>
      </c>
      <c r="AC728">
        <v>2.2603335503590101</v>
      </c>
      <c r="AD728">
        <v>1</v>
      </c>
      <c r="AE728">
        <v>0</v>
      </c>
      <c r="AF728">
        <v>0</v>
      </c>
      <c r="AG728">
        <v>1</v>
      </c>
      <c r="AH728">
        <v>0</v>
      </c>
      <c r="AI728">
        <v>0</v>
      </c>
      <c r="AJ728">
        <v>0</v>
      </c>
    </row>
    <row r="729" spans="1:36" x14ac:dyDescent="0.25">
      <c r="A729" t="s">
        <v>2539</v>
      </c>
      <c r="B729" t="s">
        <v>2389</v>
      </c>
      <c r="C729">
        <v>176.73579801623083</v>
      </c>
      <c r="E729">
        <v>4602.144093754162</v>
      </c>
      <c r="F729">
        <v>3778.6596955128207</v>
      </c>
      <c r="J729" s="17">
        <v>619.06108312342565</v>
      </c>
      <c r="K729">
        <v>1500</v>
      </c>
      <c r="L729">
        <v>1700</v>
      </c>
      <c r="O729">
        <v>2062.7667784011064</v>
      </c>
      <c r="P729">
        <v>4602.144093754162</v>
      </c>
      <c r="Q729">
        <v>176.73579801623083</v>
      </c>
      <c r="R729">
        <v>1600</v>
      </c>
      <c r="S729">
        <v>1759.6835413594154</v>
      </c>
      <c r="T729">
        <v>85.30695567646201</v>
      </c>
      <c r="U729">
        <v>86665242</v>
      </c>
      <c r="V729">
        <v>43787</v>
      </c>
      <c r="W729" s="22" t="str">
        <f t="shared" si="11"/>
        <v>6306</v>
      </c>
      <c r="X729" s="22" t="e">
        <f>VLOOKUP(W729,Ponder2015!$K$1:$K$84,1,FALSE)</f>
        <v>#N/A</v>
      </c>
      <c r="Y729" s="23">
        <v>5.8397063899051369E-3</v>
      </c>
      <c r="Z729">
        <v>6</v>
      </c>
      <c r="AA729">
        <v>26.039682652925336</v>
      </c>
      <c r="AB729">
        <v>2.8763400585963512</v>
      </c>
      <c r="AC729">
        <v>9.053061224489797</v>
      </c>
      <c r="AD729">
        <v>0</v>
      </c>
      <c r="AE729">
        <v>0</v>
      </c>
      <c r="AF729">
        <v>1</v>
      </c>
      <c r="AG729">
        <v>0</v>
      </c>
      <c r="AH729">
        <v>0</v>
      </c>
      <c r="AI729">
        <v>0</v>
      </c>
      <c r="AJ729">
        <v>0</v>
      </c>
    </row>
    <row r="730" spans="1:36" x14ac:dyDescent="0.25">
      <c r="A730" t="s">
        <v>3232</v>
      </c>
      <c r="B730" t="s">
        <v>3233</v>
      </c>
      <c r="C730">
        <v>3608.7354846239132</v>
      </c>
      <c r="D730">
        <v>12867.006179416152</v>
      </c>
      <c r="E730">
        <v>22030.692592592593</v>
      </c>
      <c r="F730">
        <v>2560.2709923664124</v>
      </c>
      <c r="G730">
        <v>6370.6083372613039</v>
      </c>
      <c r="H730">
        <v>2555.824761904762</v>
      </c>
      <c r="I730">
        <v>9777.8729096989973</v>
      </c>
      <c r="J730" s="17">
        <v>7825.0068280571077</v>
      </c>
      <c r="K730">
        <v>9837.8312101910833</v>
      </c>
      <c r="L730">
        <v>15503.237748478701</v>
      </c>
      <c r="M730">
        <v>12517.51923076923</v>
      </c>
      <c r="N730">
        <v>60512.184210526313</v>
      </c>
      <c r="O730">
        <v>13830.565873823884</v>
      </c>
      <c r="P730">
        <v>60512.184210526313</v>
      </c>
      <c r="Q730">
        <v>2555.824761904762</v>
      </c>
      <c r="R730">
        <v>9807.8520599450403</v>
      </c>
      <c r="S730">
        <v>15766.982317274545</v>
      </c>
      <c r="T730">
        <v>114.0009921583583</v>
      </c>
      <c r="U730">
        <v>86650240.209999993</v>
      </c>
      <c r="V730">
        <v>10147.66</v>
      </c>
      <c r="W730" s="22" t="str">
        <f t="shared" si="11"/>
        <v>8207</v>
      </c>
      <c r="X730" s="22" t="e">
        <f>VLOOKUP(W730,Ponder2015!$K$1:$K$84,1,FALSE)</f>
        <v>#N/A</v>
      </c>
      <c r="Y730" s="23">
        <v>5.8386955342621906E-3</v>
      </c>
      <c r="Z730">
        <v>0</v>
      </c>
      <c r="AA730">
        <v>23.676186690291242</v>
      </c>
      <c r="AB730">
        <v>6.1697692665712376</v>
      </c>
      <c r="AC730">
        <v>3.8374509106154875</v>
      </c>
      <c r="AD730">
        <v>1</v>
      </c>
      <c r="AE730">
        <v>0</v>
      </c>
      <c r="AF730">
        <v>0</v>
      </c>
      <c r="AG730">
        <v>1</v>
      </c>
      <c r="AH730">
        <v>0</v>
      </c>
      <c r="AI730">
        <v>0</v>
      </c>
      <c r="AJ730">
        <v>0</v>
      </c>
    </row>
    <row r="731" spans="1:36" x14ac:dyDescent="0.25">
      <c r="A731" t="s">
        <v>2962</v>
      </c>
      <c r="B731" t="s">
        <v>308</v>
      </c>
      <c r="C731">
        <v>310.0928856382979</v>
      </c>
      <c r="D731">
        <v>7401.5283505154639</v>
      </c>
      <c r="E731">
        <v>704.07399999999996</v>
      </c>
      <c r="G731">
        <v>504149.99999999994</v>
      </c>
      <c r="I731">
        <v>6182.7297142857142</v>
      </c>
      <c r="J731" s="17">
        <v>228893.4</v>
      </c>
      <c r="K731">
        <v>1372837.1818181819</v>
      </c>
      <c r="L731">
        <v>4867.5738501095129</v>
      </c>
      <c r="M731">
        <v>2972</v>
      </c>
      <c r="N731">
        <v>30018</v>
      </c>
      <c r="O731">
        <v>215833.65806187311</v>
      </c>
      <c r="P731">
        <v>1372837.1818181819</v>
      </c>
      <c r="Q731">
        <v>310.0928856382979</v>
      </c>
      <c r="R731">
        <v>6792.1290324005895</v>
      </c>
      <c r="S731">
        <v>437978.54670342233</v>
      </c>
      <c r="T731">
        <v>202.9241178768637</v>
      </c>
      <c r="U731">
        <v>86361697</v>
      </c>
      <c r="V731">
        <v>28201.279999999999</v>
      </c>
      <c r="W731" s="22" t="str">
        <f t="shared" si="11"/>
        <v>7307</v>
      </c>
      <c r="X731" s="22" t="e">
        <f>VLOOKUP(W731,Ponder2015!$K$1:$K$84,1,FALSE)</f>
        <v>#N/A</v>
      </c>
      <c r="Y731" s="23">
        <v>5.8192528189553927E-3</v>
      </c>
      <c r="Z731">
        <v>2</v>
      </c>
      <c r="AA731">
        <v>4427.1805171934911</v>
      </c>
      <c r="AB731">
        <v>202.12177584809081</v>
      </c>
      <c r="AC731">
        <v>21.903530674106282</v>
      </c>
      <c r="AD731">
        <v>1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</row>
    <row r="732" spans="1:36" x14ac:dyDescent="0.25">
      <c r="A732" t="s">
        <v>2428</v>
      </c>
      <c r="B732" t="s">
        <v>2429</v>
      </c>
      <c r="H732">
        <v>15593.884088269455</v>
      </c>
      <c r="J732" s="17">
        <v>11792.924348378894</v>
      </c>
      <c r="O732">
        <v>13693.404218324175</v>
      </c>
      <c r="P732">
        <v>15593.884088269455</v>
      </c>
      <c r="Q732">
        <v>11792.924348378894</v>
      </c>
      <c r="R732">
        <v>13693.404218324175</v>
      </c>
      <c r="S732">
        <v>2687.6844070936622</v>
      </c>
      <c r="T732">
        <v>19.627583939259381</v>
      </c>
      <c r="U732">
        <v>85681941</v>
      </c>
      <c r="V732">
        <v>5878</v>
      </c>
      <c r="W732" s="22" t="str">
        <f t="shared" si="11"/>
        <v>6117</v>
      </c>
      <c r="X732" s="22" t="e">
        <f>VLOOKUP(W732,Ponder2015!$K$1:$K$84,1,FALSE)</f>
        <v>#N/A</v>
      </c>
      <c r="Y732" s="23">
        <v>5.7734492722835169E-3</v>
      </c>
      <c r="Z732">
        <v>10</v>
      </c>
      <c r="AA732">
        <v>1.322308498520391</v>
      </c>
      <c r="AB732">
        <v>1.1387879770175853</v>
      </c>
      <c r="AC732">
        <v>1.1611542492601954</v>
      </c>
      <c r="AD732">
        <v>0</v>
      </c>
      <c r="AE732">
        <v>1</v>
      </c>
      <c r="AF732">
        <v>1</v>
      </c>
      <c r="AG732">
        <v>1</v>
      </c>
      <c r="AH732">
        <v>1</v>
      </c>
      <c r="AI732">
        <v>0</v>
      </c>
      <c r="AJ732">
        <v>0</v>
      </c>
    </row>
    <row r="733" spans="1:36" x14ac:dyDescent="0.25">
      <c r="A733" s="16" t="s">
        <v>741</v>
      </c>
      <c r="B733" s="16" t="s">
        <v>308</v>
      </c>
      <c r="C733" s="20">
        <v>250</v>
      </c>
      <c r="D733" s="20"/>
      <c r="E733" s="20"/>
      <c r="F733" s="20">
        <v>439.22815214135971</v>
      </c>
      <c r="G733" s="20"/>
      <c r="H733" s="20"/>
      <c r="I733" s="20">
        <v>373.180429033206</v>
      </c>
      <c r="J733" s="21">
        <v>859.9267997580157</v>
      </c>
      <c r="K733" s="20">
        <v>943.64142857142861</v>
      </c>
      <c r="L733" s="20">
        <v>436.06830131445906</v>
      </c>
      <c r="M733" s="20"/>
      <c r="N733" s="20"/>
      <c r="O733">
        <v>550.34085180307818</v>
      </c>
      <c r="P733">
        <v>943.64142857142861</v>
      </c>
      <c r="Q733">
        <v>250</v>
      </c>
      <c r="R733">
        <v>437.64822672790939</v>
      </c>
      <c r="S733">
        <v>281.96577570214521</v>
      </c>
      <c r="T733">
        <v>51.234752931450132</v>
      </c>
      <c r="U733" s="22">
        <v>85217331</v>
      </c>
      <c r="V733" s="22">
        <v>274739</v>
      </c>
      <c r="W733" s="22" t="str">
        <f t="shared" si="11"/>
        <v>1512</v>
      </c>
      <c r="X733" s="22" t="str">
        <f>VLOOKUP(W733,Ponder2015!$K$1:$K$84,1,FALSE)</f>
        <v>1512</v>
      </c>
      <c r="Y733" s="23">
        <v>5.7421427655087037E-3</v>
      </c>
      <c r="Z733">
        <v>6</v>
      </c>
      <c r="AA733">
        <v>3.7745657142857145</v>
      </c>
      <c r="AB733">
        <v>2.1561641769386184</v>
      </c>
      <c r="AC733">
        <v>1.7505929069116375</v>
      </c>
      <c r="AD733">
        <v>0</v>
      </c>
      <c r="AE733">
        <v>1</v>
      </c>
      <c r="AF733">
        <v>1</v>
      </c>
      <c r="AG733">
        <v>1</v>
      </c>
      <c r="AH733">
        <v>0</v>
      </c>
      <c r="AI733">
        <v>0</v>
      </c>
      <c r="AJ733">
        <v>0</v>
      </c>
    </row>
    <row r="734" spans="1:36" x14ac:dyDescent="0.25">
      <c r="A734" s="16" t="s">
        <v>421</v>
      </c>
      <c r="B734" s="16" t="s">
        <v>417</v>
      </c>
      <c r="C734" s="20"/>
      <c r="D734" s="20"/>
      <c r="E734" s="20">
        <v>832</v>
      </c>
      <c r="F734" s="20"/>
      <c r="G734" s="20">
        <v>800</v>
      </c>
      <c r="H734" s="20"/>
      <c r="I734" s="20">
        <v>800.00516000000005</v>
      </c>
      <c r="J734" s="21"/>
      <c r="K734" s="20"/>
      <c r="L734" s="20"/>
      <c r="M734" s="20">
        <v>800.35256032960569</v>
      </c>
      <c r="N734" s="20"/>
      <c r="O734">
        <v>808.08943008240146</v>
      </c>
      <c r="P734">
        <v>832</v>
      </c>
      <c r="Q734">
        <v>800</v>
      </c>
      <c r="R734">
        <v>800.17886016480293</v>
      </c>
      <c r="S734">
        <v>15.941233841617221</v>
      </c>
      <c r="T734">
        <v>1.9727066396588906</v>
      </c>
      <c r="U734" s="22">
        <v>85119727</v>
      </c>
      <c r="V734" s="22">
        <v>104398</v>
      </c>
      <c r="W734" s="22" t="str">
        <f t="shared" si="11"/>
        <v>0207</v>
      </c>
      <c r="X734" s="22" t="str">
        <f>VLOOKUP(W734,Ponder2015!$K$1:$K$84,1,FALSE)</f>
        <v>0207</v>
      </c>
      <c r="Y734" s="23">
        <v>5.7355659800601578E-3</v>
      </c>
      <c r="Z734">
        <v>8</v>
      </c>
      <c r="AA734">
        <v>1.04</v>
      </c>
      <c r="AB734">
        <v>1.0397675337594439</v>
      </c>
      <c r="AC734">
        <v>1.0002235752060036</v>
      </c>
      <c r="AD734">
        <v>0</v>
      </c>
      <c r="AE734">
        <v>1</v>
      </c>
      <c r="AF734">
        <v>1</v>
      </c>
      <c r="AG734">
        <v>1</v>
      </c>
      <c r="AH734">
        <v>1</v>
      </c>
      <c r="AI734">
        <v>0</v>
      </c>
      <c r="AJ734">
        <v>0</v>
      </c>
    </row>
    <row r="735" spans="1:36" x14ac:dyDescent="0.25">
      <c r="A735" s="16" t="s">
        <v>957</v>
      </c>
      <c r="B735" s="16" t="s">
        <v>958</v>
      </c>
      <c r="C735" s="20">
        <v>181.64626552534406</v>
      </c>
      <c r="D735" s="20">
        <v>183.63464761238282</v>
      </c>
      <c r="E735" s="20">
        <v>534.70007955449478</v>
      </c>
      <c r="F735" s="20">
        <v>194.74416601211138</v>
      </c>
      <c r="G735" s="20">
        <v>187.75155635062612</v>
      </c>
      <c r="H735" s="20">
        <v>5228.3676470588234</v>
      </c>
      <c r="I735" s="20">
        <v>193.07411320754716</v>
      </c>
      <c r="J735" s="21"/>
      <c r="K735" s="20">
        <v>2875.2833333333333</v>
      </c>
      <c r="L735" s="20">
        <v>181.05158104842945</v>
      </c>
      <c r="M735" s="20">
        <v>500.53232242617719</v>
      </c>
      <c r="N735" s="20">
        <v>180.84311630234038</v>
      </c>
      <c r="O735">
        <v>949.23898440287371</v>
      </c>
      <c r="P735">
        <v>5228.3676470588234</v>
      </c>
      <c r="Q735">
        <v>180.84311630234038</v>
      </c>
      <c r="R735">
        <v>193.07411320754716</v>
      </c>
      <c r="S735">
        <v>1626.9779544790526</v>
      </c>
      <c r="T735">
        <v>171.39813905794398</v>
      </c>
      <c r="U735" s="22">
        <v>85107379</v>
      </c>
      <c r="V735" s="22">
        <v>456739</v>
      </c>
      <c r="W735" s="22" t="str">
        <f t="shared" si="11"/>
        <v>2208</v>
      </c>
      <c r="X735" s="22" t="e">
        <f>VLOOKUP(W735,Ponder2015!$K$1:$K$84,1,FALSE)</f>
        <v>#N/A</v>
      </c>
      <c r="Y735" s="23">
        <v>5.7347339429846423E-3</v>
      </c>
      <c r="Z735">
        <v>1</v>
      </c>
      <c r="AA735">
        <v>28.911068079129095</v>
      </c>
      <c r="AB735">
        <v>27.079589076959952</v>
      </c>
      <c r="AC735">
        <v>1.0676331903325451</v>
      </c>
      <c r="AD735">
        <v>1</v>
      </c>
      <c r="AE735">
        <v>0</v>
      </c>
      <c r="AF735">
        <v>0</v>
      </c>
      <c r="AG735">
        <v>1</v>
      </c>
      <c r="AH735">
        <v>0</v>
      </c>
      <c r="AI735">
        <v>0</v>
      </c>
      <c r="AJ735">
        <v>0</v>
      </c>
    </row>
    <row r="736" spans="1:36" x14ac:dyDescent="0.25">
      <c r="A736" t="s">
        <v>2668</v>
      </c>
      <c r="B736" t="s">
        <v>308</v>
      </c>
      <c r="C736">
        <v>31.562463525658483</v>
      </c>
      <c r="D736">
        <v>23.48813321920473</v>
      </c>
      <c r="E736">
        <v>70.999551066217734</v>
      </c>
      <c r="F736">
        <v>133.33333333333334</v>
      </c>
      <c r="G736">
        <v>361.61299694189603</v>
      </c>
      <c r="H736">
        <v>400.99009900990097</v>
      </c>
      <c r="I736">
        <v>432.43243243243245</v>
      </c>
      <c r="J736" s="17">
        <v>1206.4873035066505</v>
      </c>
      <c r="K736">
        <v>160.23852459016393</v>
      </c>
      <c r="L736">
        <v>113.83551062137907</v>
      </c>
      <c r="M736">
        <v>158.33333333333334</v>
      </c>
      <c r="N736">
        <v>91.884120171673814</v>
      </c>
      <c r="O736">
        <v>265.43315014598704</v>
      </c>
      <c r="P736">
        <v>1206.4873035066505</v>
      </c>
      <c r="Q736">
        <v>23.48813321920473</v>
      </c>
      <c r="R736">
        <v>145.83333333333334</v>
      </c>
      <c r="S736">
        <v>328.24921167351539</v>
      </c>
      <c r="T736">
        <v>123.66549223146386</v>
      </c>
      <c r="U736">
        <v>84437913</v>
      </c>
      <c r="V736">
        <v>2145255</v>
      </c>
      <c r="W736" s="22" t="str">
        <f t="shared" si="11"/>
        <v>6810</v>
      </c>
      <c r="X736" s="22" t="e">
        <f>VLOOKUP(W736,Ponder2015!$K$1:$K$84,1,FALSE)</f>
        <v>#N/A</v>
      </c>
      <c r="Y736" s="23">
        <v>5.6896237605423639E-3</v>
      </c>
      <c r="Z736">
        <v>0</v>
      </c>
      <c r="AA736">
        <v>51.365823424408362</v>
      </c>
      <c r="AB736">
        <v>8.2730557954741748</v>
      </c>
      <c r="AC736">
        <v>6.2088090174018102</v>
      </c>
      <c r="AD736">
        <v>1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</row>
    <row r="737" spans="1:36" x14ac:dyDescent="0.25">
      <c r="A737" t="s">
        <v>3074</v>
      </c>
      <c r="B737" t="s">
        <v>3075</v>
      </c>
      <c r="C737">
        <v>200</v>
      </c>
      <c r="D737">
        <v>77.462437395659435</v>
      </c>
      <c r="E737">
        <v>182.89839632163284</v>
      </c>
      <c r="F737">
        <v>42.275167785234899</v>
      </c>
      <c r="G737">
        <v>4426.4188034188037</v>
      </c>
      <c r="H737">
        <v>316.40039682539685</v>
      </c>
      <c r="I737">
        <v>202.17291666666668</v>
      </c>
      <c r="K737">
        <v>2299.9831059129306</v>
      </c>
      <c r="L737">
        <v>132.35302071169565</v>
      </c>
      <c r="M737">
        <v>12776.40625</v>
      </c>
      <c r="N737">
        <v>140.70498039215687</v>
      </c>
      <c r="O737">
        <v>1890.6432250391072</v>
      </c>
      <c r="P737">
        <v>12776.40625</v>
      </c>
      <c r="Q737">
        <v>42.275167785234899</v>
      </c>
      <c r="R737">
        <v>200</v>
      </c>
      <c r="S737">
        <v>3860.8205123117741</v>
      </c>
      <c r="T737">
        <v>204.20671976501092</v>
      </c>
      <c r="U737">
        <v>84256700</v>
      </c>
      <c r="V737">
        <v>339164</v>
      </c>
      <c r="W737" s="22" t="str">
        <f t="shared" si="11"/>
        <v>7324</v>
      </c>
      <c r="X737" s="22" t="e">
        <f>VLOOKUP(W737,Ponder2015!$K$1:$K$84,1,FALSE)</f>
        <v>#N/A</v>
      </c>
      <c r="Y737" s="23">
        <v>5.6774132054269247E-3</v>
      </c>
      <c r="Z737">
        <v>1</v>
      </c>
      <c r="AA737">
        <v>302.2201192649627</v>
      </c>
      <c r="AB737">
        <v>63.882031249999997</v>
      </c>
      <c r="AC737">
        <v>4.7309096682013019</v>
      </c>
      <c r="AD737">
        <v>1</v>
      </c>
      <c r="AE737">
        <v>0</v>
      </c>
      <c r="AF737">
        <v>0</v>
      </c>
      <c r="AG737">
        <v>1</v>
      </c>
      <c r="AH737">
        <v>0</v>
      </c>
      <c r="AI737">
        <v>0</v>
      </c>
      <c r="AJ737">
        <v>0</v>
      </c>
    </row>
    <row r="738" spans="1:36" x14ac:dyDescent="0.25">
      <c r="A738" s="16" t="s">
        <v>398</v>
      </c>
      <c r="B738" s="16" t="s">
        <v>396</v>
      </c>
      <c r="C738" s="20"/>
      <c r="D738" s="20"/>
      <c r="E738" s="20">
        <v>800.00879999999995</v>
      </c>
      <c r="F738" s="20"/>
      <c r="G738" s="20">
        <v>1007.9121100640024</v>
      </c>
      <c r="H738" s="20"/>
      <c r="I738" s="20"/>
      <c r="J738" s="21"/>
      <c r="K738" s="20"/>
      <c r="L738" s="20">
        <v>780</v>
      </c>
      <c r="M738" s="20"/>
      <c r="N738" s="20"/>
      <c r="O738">
        <v>862.64030335466748</v>
      </c>
      <c r="P738">
        <v>1007.9121100640024</v>
      </c>
      <c r="Q738">
        <v>780</v>
      </c>
      <c r="R738">
        <v>800.00879999999995</v>
      </c>
      <c r="S738">
        <v>126.20622563013953</v>
      </c>
      <c r="T738">
        <v>14.630225963167279</v>
      </c>
      <c r="U738" s="22">
        <v>83680220</v>
      </c>
      <c r="V738" s="22">
        <v>100843</v>
      </c>
      <c r="W738" s="22" t="str">
        <f t="shared" si="11"/>
        <v>0202</v>
      </c>
      <c r="X738" s="22" t="e">
        <f>VLOOKUP(W738,Ponder2015!$K$1:$K$84,1,FALSE)</f>
        <v>#N/A</v>
      </c>
      <c r="Y738" s="23">
        <v>5.6385686368090639E-3</v>
      </c>
      <c r="Z738">
        <v>9</v>
      </c>
      <c r="AA738">
        <v>1.2921950129025672</v>
      </c>
      <c r="AB738">
        <v>1.2598762789409348</v>
      </c>
      <c r="AC738">
        <v>1.0256523076923076</v>
      </c>
      <c r="AD738">
        <v>0</v>
      </c>
      <c r="AE738">
        <v>1</v>
      </c>
      <c r="AF738">
        <v>1</v>
      </c>
      <c r="AG738">
        <v>1</v>
      </c>
      <c r="AH738">
        <v>1</v>
      </c>
      <c r="AI738">
        <v>0</v>
      </c>
      <c r="AJ738">
        <v>0</v>
      </c>
    </row>
    <row r="739" spans="1:36" x14ac:dyDescent="0.25">
      <c r="A739" t="s">
        <v>3322</v>
      </c>
      <c r="B739" t="s">
        <v>3323</v>
      </c>
      <c r="C739">
        <v>246.56764628011649</v>
      </c>
      <c r="D739">
        <v>603.39178356713421</v>
      </c>
      <c r="E739">
        <v>391.59392265193372</v>
      </c>
      <c r="H739">
        <v>1974.5567238516878</v>
      </c>
      <c r="I739">
        <v>11626.312</v>
      </c>
      <c r="J739" s="17">
        <v>4237.4464446444645</v>
      </c>
      <c r="M739">
        <v>213.68061690784464</v>
      </c>
      <c r="N739">
        <v>173.35394210526314</v>
      </c>
      <c r="O739">
        <v>2433.3628850010555</v>
      </c>
      <c r="P739">
        <v>11626.312</v>
      </c>
      <c r="Q739">
        <v>173.35394210526314</v>
      </c>
      <c r="R739">
        <v>497.49285310953394</v>
      </c>
      <c r="S739">
        <v>3969.704054310932</v>
      </c>
      <c r="T739">
        <v>163.13654156474939</v>
      </c>
      <c r="U739">
        <v>83514422</v>
      </c>
      <c r="V739">
        <v>303918</v>
      </c>
      <c r="W739" s="22" t="str">
        <f t="shared" si="11"/>
        <v>8311</v>
      </c>
      <c r="X739" s="22" t="e">
        <f>VLOOKUP(W739,Ponder2015!$K$1:$K$84,1,FALSE)</f>
        <v>#N/A</v>
      </c>
      <c r="Y739" s="23">
        <v>5.6273967803913147E-3</v>
      </c>
      <c r="Z739">
        <v>4</v>
      </c>
      <c r="AA739">
        <v>67.066902885544579</v>
      </c>
      <c r="AB739">
        <v>23.369807078294276</v>
      </c>
      <c r="AC739">
        <v>2.8698098645339645</v>
      </c>
      <c r="AD739">
        <v>1</v>
      </c>
      <c r="AE739">
        <v>0</v>
      </c>
      <c r="AF739">
        <v>0</v>
      </c>
      <c r="AG739">
        <v>1</v>
      </c>
      <c r="AH739">
        <v>0</v>
      </c>
      <c r="AI739">
        <v>0</v>
      </c>
      <c r="AJ739">
        <v>0</v>
      </c>
    </row>
    <row r="740" spans="1:36" x14ac:dyDescent="0.25">
      <c r="A740" t="s">
        <v>2269</v>
      </c>
      <c r="B740" t="s">
        <v>2148</v>
      </c>
      <c r="E740">
        <v>712.13094282848544</v>
      </c>
      <c r="I740">
        <v>62.801083273737646</v>
      </c>
      <c r="J740" s="17">
        <v>704.00383787869976</v>
      </c>
      <c r="L740">
        <v>370.71809693196974</v>
      </c>
      <c r="M740">
        <v>575.59608316517733</v>
      </c>
      <c r="N740">
        <v>349.4747992810066</v>
      </c>
      <c r="O740">
        <v>462.45414055984611</v>
      </c>
      <c r="P740">
        <v>712.13094282848544</v>
      </c>
      <c r="Q740">
        <v>62.801083273737646</v>
      </c>
      <c r="R740">
        <v>473.15709004857354</v>
      </c>
      <c r="S740">
        <v>250.75416666402998</v>
      </c>
      <c r="T740">
        <v>54.222493577518293</v>
      </c>
      <c r="U740">
        <v>83195580</v>
      </c>
      <c r="V740">
        <v>233157</v>
      </c>
      <c r="W740" s="22" t="str">
        <f t="shared" si="11"/>
        <v>5514</v>
      </c>
      <c r="X740" s="22" t="e">
        <f>VLOOKUP(W740,Ponder2015!$K$1:$K$84,1,FALSE)</f>
        <v>#N/A</v>
      </c>
      <c r="Y740" s="23">
        <v>5.6059124618594381E-3</v>
      </c>
      <c r="Z740">
        <v>6</v>
      </c>
      <c r="AA740">
        <v>11.339469093621297</v>
      </c>
      <c r="AB740">
        <v>1.5050623942999126</v>
      </c>
      <c r="AC740">
        <v>7.5342186055322369</v>
      </c>
      <c r="AD740">
        <v>0</v>
      </c>
      <c r="AE740">
        <v>0</v>
      </c>
      <c r="AF740">
        <v>1</v>
      </c>
      <c r="AG740">
        <v>0</v>
      </c>
      <c r="AH740">
        <v>0</v>
      </c>
      <c r="AI740">
        <v>0</v>
      </c>
      <c r="AJ740">
        <v>0</v>
      </c>
    </row>
    <row r="741" spans="1:36" x14ac:dyDescent="0.25">
      <c r="A741" t="s">
        <v>2609</v>
      </c>
      <c r="B741" t="s">
        <v>308</v>
      </c>
      <c r="C741">
        <v>1732.9153649531384</v>
      </c>
      <c r="D741">
        <v>1699.572744014733</v>
      </c>
      <c r="E741">
        <v>849.73733333333337</v>
      </c>
      <c r="G741">
        <v>596.76187933796052</v>
      </c>
      <c r="H741">
        <v>684.49771271729185</v>
      </c>
      <c r="I741">
        <v>756.81032078103203</v>
      </c>
      <c r="J741" s="17">
        <v>449.99771897810217</v>
      </c>
      <c r="K741">
        <v>1568.4023708617408</v>
      </c>
      <c r="L741">
        <v>2475.6731034482759</v>
      </c>
      <c r="M741">
        <v>765.86019660882755</v>
      </c>
      <c r="N741">
        <v>621.48272704570047</v>
      </c>
      <c r="O741">
        <v>1109.2464974618306</v>
      </c>
      <c r="P741">
        <v>2475.6731034482759</v>
      </c>
      <c r="Q741">
        <v>449.99771897810217</v>
      </c>
      <c r="R741">
        <v>765.86019660882755</v>
      </c>
      <c r="S741">
        <v>651.18650150355074</v>
      </c>
      <c r="T741">
        <v>58.705301571254964</v>
      </c>
      <c r="U741">
        <v>82705766</v>
      </c>
      <c r="V741">
        <v>83761</v>
      </c>
      <c r="W741" s="22" t="str">
        <f t="shared" si="11"/>
        <v>6601</v>
      </c>
      <c r="X741" s="22" t="e">
        <f>VLOOKUP(W741,Ponder2015!$K$1:$K$84,1,FALSE)</f>
        <v>#N/A</v>
      </c>
      <c r="Y741" s="23">
        <v>5.5729076507072929E-3</v>
      </c>
      <c r="Z741">
        <v>1</v>
      </c>
      <c r="AA741">
        <v>5.5015236723205421</v>
      </c>
      <c r="AB741">
        <v>3.2325391950258986</v>
      </c>
      <c r="AC741">
        <v>1.7019201749466999</v>
      </c>
      <c r="AD741">
        <v>1</v>
      </c>
      <c r="AE741">
        <v>1</v>
      </c>
      <c r="AF741">
        <v>1</v>
      </c>
      <c r="AG741">
        <v>1</v>
      </c>
      <c r="AH741">
        <v>0</v>
      </c>
      <c r="AI741">
        <v>0</v>
      </c>
      <c r="AJ741">
        <v>0</v>
      </c>
    </row>
    <row r="742" spans="1:36" x14ac:dyDescent="0.25">
      <c r="A742" t="s">
        <v>4199</v>
      </c>
      <c r="B742" t="s">
        <v>4200</v>
      </c>
      <c r="C742">
        <v>32148.648068669529</v>
      </c>
      <c r="D742">
        <v>3775.3600469116495</v>
      </c>
      <c r="E742">
        <v>8866.7460496614003</v>
      </c>
      <c r="F742">
        <v>4372</v>
      </c>
      <c r="G742">
        <v>68844.230769230766</v>
      </c>
      <c r="H742">
        <v>11637.941666666668</v>
      </c>
      <c r="I742">
        <v>53973.334347429271</v>
      </c>
      <c r="J742" s="17">
        <v>387261.71428571426</v>
      </c>
      <c r="K742">
        <v>411021.82142857142</v>
      </c>
      <c r="L742">
        <v>367009.33333333331</v>
      </c>
      <c r="M742">
        <v>22924.6875</v>
      </c>
      <c r="O742">
        <v>124712.34704510802</v>
      </c>
      <c r="P742">
        <v>411021.82142857142</v>
      </c>
      <c r="Q742">
        <v>3775.3600469116495</v>
      </c>
      <c r="R742">
        <v>32148.648068669529</v>
      </c>
      <c r="S742">
        <v>170874.43156741923</v>
      </c>
      <c r="T742">
        <v>137.0148470588999</v>
      </c>
      <c r="U742">
        <v>82629682</v>
      </c>
      <c r="V742">
        <v>9503.08</v>
      </c>
      <c r="W742" s="22" t="str">
        <f t="shared" si="11"/>
        <v>8536</v>
      </c>
      <c r="X742" s="22" t="e">
        <f>VLOOKUP(W742,Ponder2015!$K$1:$K$84,1,FALSE)</f>
        <v>#N/A</v>
      </c>
      <c r="Y742" s="23">
        <v>5.567780933113063E-3</v>
      </c>
      <c r="Z742">
        <v>1</v>
      </c>
      <c r="AA742">
        <v>108.86956907985473</v>
      </c>
      <c r="AB742">
        <v>12.785042175043523</v>
      </c>
      <c r="AC742">
        <v>8.5153859947657242</v>
      </c>
      <c r="AD742">
        <v>1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</row>
    <row r="743" spans="1:36" x14ac:dyDescent="0.25">
      <c r="A743" t="s">
        <v>1834</v>
      </c>
      <c r="B743" t="s">
        <v>1835</v>
      </c>
      <c r="C743">
        <v>303.030303030303</v>
      </c>
      <c r="E743">
        <v>43.22</v>
      </c>
      <c r="F743">
        <v>1000</v>
      </c>
      <c r="G743">
        <v>300</v>
      </c>
      <c r="H743">
        <v>447.62845849802369</v>
      </c>
      <c r="I743">
        <v>181.15676190476191</v>
      </c>
      <c r="J743" s="17">
        <v>283.78552971576227</v>
      </c>
      <c r="K743">
        <v>270.25909599105574</v>
      </c>
      <c r="L743">
        <v>45</v>
      </c>
      <c r="M743">
        <v>312.55585685613016</v>
      </c>
      <c r="N743">
        <v>425.86046511627904</v>
      </c>
      <c r="O743">
        <v>328.40877010111961</v>
      </c>
      <c r="P743">
        <v>1000</v>
      </c>
      <c r="Q743">
        <v>43.22</v>
      </c>
      <c r="R743">
        <v>300</v>
      </c>
      <c r="S743">
        <v>257.90624737862089</v>
      </c>
      <c r="T743">
        <v>78.532082836645785</v>
      </c>
      <c r="U743">
        <v>82546651</v>
      </c>
      <c r="V743">
        <v>276539</v>
      </c>
      <c r="W743" s="22" t="str">
        <f t="shared" si="11"/>
        <v>4012</v>
      </c>
      <c r="X743" s="22" t="str">
        <f>VLOOKUP(W743,Ponder2015!$K$1:$K$84,1,FALSE)</f>
        <v>4012</v>
      </c>
      <c r="Y743" s="23">
        <v>5.5621861104359375E-3</v>
      </c>
      <c r="Z743">
        <v>1</v>
      </c>
      <c r="AA743">
        <v>23.137436372049976</v>
      </c>
      <c r="AB743">
        <v>3.3333333333333335</v>
      </c>
      <c r="AC743">
        <v>6.9412309116149933</v>
      </c>
      <c r="AD743">
        <v>1</v>
      </c>
      <c r="AE743">
        <v>0</v>
      </c>
      <c r="AF743">
        <v>1</v>
      </c>
      <c r="AG743">
        <v>0</v>
      </c>
      <c r="AH743">
        <v>0</v>
      </c>
      <c r="AI743">
        <v>0</v>
      </c>
      <c r="AJ743">
        <v>0</v>
      </c>
    </row>
    <row r="744" spans="1:36" x14ac:dyDescent="0.25">
      <c r="A744" t="s">
        <v>3618</v>
      </c>
      <c r="B744" t="s">
        <v>308</v>
      </c>
      <c r="E744">
        <v>1594.3333333333333</v>
      </c>
      <c r="F744">
        <v>2043.5125</v>
      </c>
      <c r="G744">
        <v>2391.5</v>
      </c>
      <c r="H744">
        <v>586.12820011725626</v>
      </c>
      <c r="I744">
        <v>1180.697090909091</v>
      </c>
      <c r="J744" s="17">
        <v>483.15536181342634</v>
      </c>
      <c r="K744">
        <v>539.97747619047618</v>
      </c>
      <c r="L744">
        <v>532.71312677388835</v>
      </c>
      <c r="N744">
        <v>356.86657549617786</v>
      </c>
      <c r="O744">
        <v>1078.7648516259608</v>
      </c>
      <c r="P744">
        <v>2391.5</v>
      </c>
      <c r="Q744">
        <v>356.86657549617786</v>
      </c>
      <c r="R744">
        <v>586.12820011725626</v>
      </c>
      <c r="S744">
        <v>761.35205502623444</v>
      </c>
      <c r="T744">
        <v>70.576275624728765</v>
      </c>
      <c r="U744">
        <v>82486357</v>
      </c>
      <c r="V744">
        <v>155412</v>
      </c>
      <c r="W744" s="22" t="str">
        <f t="shared" si="11"/>
        <v>8436</v>
      </c>
      <c r="X744" s="22" t="e">
        <f>VLOOKUP(W744,Ponder2015!$K$1:$K$84,1,FALSE)</f>
        <v>#N/A</v>
      </c>
      <c r="Y744" s="23">
        <v>5.5581233599151124E-3</v>
      </c>
      <c r="Z744">
        <v>3</v>
      </c>
      <c r="AA744">
        <v>6.70138411442686</v>
      </c>
      <c r="AB744">
        <v>4.0801653964466738</v>
      </c>
      <c r="AC744">
        <v>1.6424295251028178</v>
      </c>
      <c r="AD744">
        <v>1</v>
      </c>
      <c r="AE744">
        <v>1</v>
      </c>
      <c r="AF744">
        <v>1</v>
      </c>
      <c r="AG744">
        <v>1</v>
      </c>
      <c r="AH744">
        <v>0</v>
      </c>
      <c r="AI744">
        <v>0</v>
      </c>
      <c r="AJ744">
        <v>0</v>
      </c>
    </row>
    <row r="745" spans="1:36" x14ac:dyDescent="0.25">
      <c r="A745" s="16" t="s">
        <v>1499</v>
      </c>
      <c r="B745" s="16" t="s">
        <v>1500</v>
      </c>
      <c r="C745" s="20">
        <v>2385.4033505154639</v>
      </c>
      <c r="D745" s="20">
        <v>377.21655504324707</v>
      </c>
      <c r="E745" s="20">
        <v>699.61493945868949</v>
      </c>
      <c r="F745" s="20">
        <v>321.49260409733006</v>
      </c>
      <c r="G745" s="20"/>
      <c r="H745" s="20">
        <v>2263</v>
      </c>
      <c r="I745" s="20">
        <v>112.07674418604651</v>
      </c>
      <c r="J745" s="21"/>
      <c r="K745" s="20"/>
      <c r="L745" s="20"/>
      <c r="M745" s="20"/>
      <c r="N745" s="20">
        <v>728.4665054159218</v>
      </c>
      <c r="O745">
        <v>983.89581410238554</v>
      </c>
      <c r="P745">
        <v>2385.4033505154639</v>
      </c>
      <c r="Q745">
        <v>112.07674418604651</v>
      </c>
      <c r="R745">
        <v>699.61493945868949</v>
      </c>
      <c r="S745">
        <v>941.03638497625082</v>
      </c>
      <c r="T745">
        <v>95.64390573556453</v>
      </c>
      <c r="U745" s="22">
        <v>82357082</v>
      </c>
      <c r="V745" s="22">
        <v>201457</v>
      </c>
      <c r="W745" s="22" t="str">
        <f t="shared" si="11"/>
        <v>3401</v>
      </c>
      <c r="X745" s="22" t="str">
        <f>VLOOKUP(W745,Ponder2015!$K$1:$K$84,1,FALSE)</f>
        <v>3401</v>
      </c>
      <c r="Y745" s="23">
        <v>5.5494125085272517E-3</v>
      </c>
      <c r="Z745">
        <v>5</v>
      </c>
      <c r="AA745">
        <v>21.283660297587812</v>
      </c>
      <c r="AB745">
        <v>3.4095946441068188</v>
      </c>
      <c r="AC745">
        <v>6.2422846464680859</v>
      </c>
      <c r="AD745">
        <v>1</v>
      </c>
      <c r="AE745">
        <v>0</v>
      </c>
      <c r="AF745">
        <v>1</v>
      </c>
      <c r="AG745">
        <v>0</v>
      </c>
      <c r="AH745">
        <v>0</v>
      </c>
      <c r="AI745">
        <v>0</v>
      </c>
      <c r="AJ745">
        <v>0</v>
      </c>
    </row>
    <row r="746" spans="1:36" x14ac:dyDescent="0.25">
      <c r="A746" t="s">
        <v>3345</v>
      </c>
      <c r="B746" t="s">
        <v>3346</v>
      </c>
      <c r="C746">
        <v>1099.6675</v>
      </c>
      <c r="D746">
        <v>388.71862068965515</v>
      </c>
      <c r="E746">
        <v>300</v>
      </c>
      <c r="F746">
        <v>319.62275546849492</v>
      </c>
      <c r="G746">
        <v>3714.7016961214567</v>
      </c>
      <c r="H746">
        <v>2617.7220279720282</v>
      </c>
      <c r="I746">
        <v>931.15156249999995</v>
      </c>
      <c r="J746" s="17">
        <v>1825.625</v>
      </c>
      <c r="K746">
        <v>1947.3333333333333</v>
      </c>
      <c r="L746">
        <v>2434.1666666666665</v>
      </c>
      <c r="M746">
        <v>975.3125</v>
      </c>
      <c r="N746">
        <v>277.08108490566036</v>
      </c>
      <c r="O746">
        <v>1402.5918956381081</v>
      </c>
      <c r="P746">
        <v>3714.7016961214567</v>
      </c>
      <c r="Q746">
        <v>277.08108490566036</v>
      </c>
      <c r="R746">
        <v>1037.49</v>
      </c>
      <c r="S746">
        <v>1109.5482793495801</v>
      </c>
      <c r="T746">
        <v>79.106993474020598</v>
      </c>
      <c r="U746">
        <v>82249489</v>
      </c>
      <c r="V746">
        <v>89969</v>
      </c>
      <c r="W746" s="22" t="str">
        <f t="shared" si="11"/>
        <v>8407</v>
      </c>
      <c r="X746" s="22" t="e">
        <f>VLOOKUP(W746,Ponder2015!$K$1:$K$84,1,FALSE)</f>
        <v>#N/A</v>
      </c>
      <c r="Y746" s="23">
        <v>5.5421626409320156E-3</v>
      </c>
      <c r="Z746">
        <v>0</v>
      </c>
      <c r="AA746">
        <v>13.406551000716004</v>
      </c>
      <c r="AB746">
        <v>3.5804698803086841</v>
      </c>
      <c r="AC746">
        <v>3.744355196072807</v>
      </c>
      <c r="AD746">
        <v>1</v>
      </c>
      <c r="AE746">
        <v>0</v>
      </c>
      <c r="AF746">
        <v>1</v>
      </c>
      <c r="AG746">
        <v>1</v>
      </c>
      <c r="AH746">
        <v>0</v>
      </c>
      <c r="AI746">
        <v>0</v>
      </c>
      <c r="AJ746">
        <v>0</v>
      </c>
    </row>
    <row r="747" spans="1:36" x14ac:dyDescent="0.25">
      <c r="A747" t="s">
        <v>1714</v>
      </c>
      <c r="B747" t="s">
        <v>1715</v>
      </c>
      <c r="C747">
        <v>2391.3576642335765</v>
      </c>
      <c r="D747">
        <v>3802.8032786885246</v>
      </c>
      <c r="G747">
        <v>1301.2800698961266</v>
      </c>
      <c r="H747">
        <v>492.04018040180404</v>
      </c>
      <c r="I747">
        <v>3153.7166666666667</v>
      </c>
      <c r="L747">
        <v>196.62671957671958</v>
      </c>
      <c r="M747">
        <v>136.57289583333332</v>
      </c>
      <c r="N747">
        <v>158.73534047604795</v>
      </c>
      <c r="O747">
        <v>1454.1416019715998</v>
      </c>
      <c r="P747">
        <v>3802.8032786885246</v>
      </c>
      <c r="Q747">
        <v>136.57289583333332</v>
      </c>
      <c r="R747">
        <v>896.66012514896534</v>
      </c>
      <c r="S747">
        <v>1474.9118700117199</v>
      </c>
      <c r="T747">
        <v>101.42835250789597</v>
      </c>
      <c r="U747">
        <v>82211281</v>
      </c>
      <c r="V747">
        <v>179571.5</v>
      </c>
      <c r="W747" s="22" t="str">
        <f t="shared" si="11"/>
        <v>3917</v>
      </c>
      <c r="X747" s="22" t="str">
        <f>VLOOKUP(W747,Ponder2015!$K$1:$K$84,1,FALSE)</f>
        <v>3917</v>
      </c>
      <c r="Y747" s="23">
        <v>5.5395880966672513E-3</v>
      </c>
      <c r="Z747">
        <v>4</v>
      </c>
      <c r="AA747">
        <v>27.844494732902742</v>
      </c>
      <c r="AB747">
        <v>4.2410754889504556</v>
      </c>
      <c r="AC747">
        <v>6.5654324723640931</v>
      </c>
      <c r="AD747">
        <v>1</v>
      </c>
      <c r="AE747">
        <v>0</v>
      </c>
      <c r="AF747">
        <v>1</v>
      </c>
      <c r="AG747">
        <v>0</v>
      </c>
      <c r="AH747">
        <v>0</v>
      </c>
      <c r="AI747">
        <v>0</v>
      </c>
      <c r="AJ747">
        <v>0</v>
      </c>
    </row>
    <row r="748" spans="1:36" x14ac:dyDescent="0.25">
      <c r="A748" t="s">
        <v>4203</v>
      </c>
      <c r="B748" t="s">
        <v>308</v>
      </c>
      <c r="C748">
        <v>2368.4368755405767</v>
      </c>
      <c r="D748">
        <v>3896.3681660899656</v>
      </c>
      <c r="E748">
        <v>1401.8646046884749</v>
      </c>
      <c r="F748">
        <v>3358.4446892904361</v>
      </c>
      <c r="G748">
        <v>439.86429521426476</v>
      </c>
      <c r="H748">
        <v>17441.294964028777</v>
      </c>
      <c r="I748">
        <v>1408.1450252951095</v>
      </c>
      <c r="J748" s="17">
        <v>16246.236786469344</v>
      </c>
      <c r="K748">
        <v>3573.3112068965515</v>
      </c>
      <c r="L748">
        <v>616.12076440768408</v>
      </c>
      <c r="M748">
        <v>18603.196125907991</v>
      </c>
      <c r="N748">
        <v>1002.2700338600451</v>
      </c>
      <c r="O748">
        <v>5862.9627948074349</v>
      </c>
      <c r="P748">
        <v>18603.196125907991</v>
      </c>
      <c r="Q748">
        <v>439.86429521426476</v>
      </c>
      <c r="R748">
        <v>2863.4407824155064</v>
      </c>
      <c r="S748">
        <v>7084.4933242365742</v>
      </c>
      <c r="T748">
        <v>120.8346969302107</v>
      </c>
      <c r="U748">
        <v>82192769</v>
      </c>
      <c r="V748">
        <v>50339.55</v>
      </c>
      <c r="W748" s="22" t="str">
        <f t="shared" si="11"/>
        <v>8536</v>
      </c>
      <c r="X748" s="22" t="e">
        <f>VLOOKUP(W748,Ponder2015!$K$1:$K$84,1,FALSE)</f>
        <v>#N/A</v>
      </c>
      <c r="Y748" s="23">
        <v>5.5383407148773302E-3</v>
      </c>
      <c r="Z748">
        <v>0</v>
      </c>
      <c r="AA748">
        <v>42.293035211794319</v>
      </c>
      <c r="AB748">
        <v>6.4967979223285814</v>
      </c>
      <c r="AC748">
        <v>6.5098277208898709</v>
      </c>
      <c r="AD748">
        <v>1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</row>
    <row r="749" spans="1:36" x14ac:dyDescent="0.25">
      <c r="A749" t="s">
        <v>4432</v>
      </c>
      <c r="B749" t="s">
        <v>308</v>
      </c>
      <c r="D749">
        <v>5588.2116264559072</v>
      </c>
      <c r="G749">
        <v>3111.6970128022758</v>
      </c>
      <c r="I749">
        <v>4529.9888501742162</v>
      </c>
      <c r="J749" s="17">
        <v>160</v>
      </c>
      <c r="O749">
        <v>3347.4743723580996</v>
      </c>
      <c r="P749">
        <v>5588.2116264559072</v>
      </c>
      <c r="Q749">
        <v>160</v>
      </c>
      <c r="R749">
        <v>3820.842931488246</v>
      </c>
      <c r="S749">
        <v>2354.7701777360553</v>
      </c>
      <c r="T749">
        <v>70.344681267186445</v>
      </c>
      <c r="U749">
        <v>81862449</v>
      </c>
      <c r="V749">
        <v>29204</v>
      </c>
      <c r="W749" s="22" t="str">
        <f t="shared" si="11"/>
        <v>8907</v>
      </c>
      <c r="X749" s="22" t="e">
        <f>VLOOKUP(W749,Ponder2015!$K$1:$K$84,1,FALSE)</f>
        <v>#N/A</v>
      </c>
      <c r="Y749" s="23">
        <v>5.516082981901595E-3</v>
      </c>
      <c r="Z749">
        <v>8</v>
      </c>
      <c r="AA749">
        <v>34.926322665349417</v>
      </c>
      <c r="AB749">
        <v>1.4625598923217862</v>
      </c>
      <c r="AC749">
        <v>23.880268321801537</v>
      </c>
      <c r="AD749">
        <v>0</v>
      </c>
      <c r="AE749">
        <v>0</v>
      </c>
      <c r="AF749">
        <v>1</v>
      </c>
      <c r="AG749">
        <v>0</v>
      </c>
      <c r="AH749">
        <v>0</v>
      </c>
      <c r="AI749">
        <v>0</v>
      </c>
      <c r="AJ749">
        <v>0</v>
      </c>
    </row>
    <row r="750" spans="1:36" x14ac:dyDescent="0.25">
      <c r="A750" s="16" t="s">
        <v>943</v>
      </c>
      <c r="B750" s="16" t="s">
        <v>939</v>
      </c>
      <c r="C750" s="20">
        <v>118.90786079605716</v>
      </c>
      <c r="D750" s="20">
        <v>116.65510664123461</v>
      </c>
      <c r="E750" s="20">
        <v>250.3557289409045</v>
      </c>
      <c r="F750" s="20">
        <v>2355.1532258064517</v>
      </c>
      <c r="G750" s="20">
        <v>10364.883720930233</v>
      </c>
      <c r="H750" s="20"/>
      <c r="I750" s="20"/>
      <c r="J750" s="21"/>
      <c r="K750" s="20"/>
      <c r="L750" s="20">
        <v>216.79405084621584</v>
      </c>
      <c r="M750" s="20">
        <v>181.85134510660276</v>
      </c>
      <c r="N750" s="20"/>
      <c r="O750">
        <v>1943.5144341525286</v>
      </c>
      <c r="P750">
        <v>10364.883720930233</v>
      </c>
      <c r="Q750">
        <v>116.65510664123461</v>
      </c>
      <c r="R750">
        <v>216.79405084621584</v>
      </c>
      <c r="S750">
        <v>3801.4759815891252</v>
      </c>
      <c r="T750">
        <v>195.59803183282057</v>
      </c>
      <c r="U750" s="22">
        <v>81500085</v>
      </c>
      <c r="V750" s="22">
        <v>557959</v>
      </c>
      <c r="W750" s="22" t="str">
        <f t="shared" si="11"/>
        <v>2205</v>
      </c>
      <c r="X750" s="22" t="e">
        <f>VLOOKUP(W750,Ponder2015!$K$1:$K$84,1,FALSE)</f>
        <v>#N/A</v>
      </c>
      <c r="Y750" s="23">
        <v>5.4916660493755012E-3</v>
      </c>
      <c r="Z750">
        <v>5</v>
      </c>
      <c r="AA750">
        <v>88.85066431602327</v>
      </c>
      <c r="AB750">
        <v>47.80981618486674</v>
      </c>
      <c r="AC750">
        <v>1.8584188647047593</v>
      </c>
      <c r="AD750">
        <v>1</v>
      </c>
      <c r="AE750">
        <v>0</v>
      </c>
      <c r="AF750">
        <v>0</v>
      </c>
      <c r="AG750">
        <v>1</v>
      </c>
      <c r="AH750">
        <v>0</v>
      </c>
      <c r="AI750">
        <v>0</v>
      </c>
      <c r="AJ750">
        <v>0</v>
      </c>
    </row>
    <row r="751" spans="1:36" x14ac:dyDescent="0.25">
      <c r="A751" s="16" t="s">
        <v>1415</v>
      </c>
      <c r="B751" s="16" t="s">
        <v>1416</v>
      </c>
      <c r="C751" s="20">
        <v>150</v>
      </c>
      <c r="D751" s="20">
        <v>10659.155810983397</v>
      </c>
      <c r="E751" s="20">
        <v>781.57199646643107</v>
      </c>
      <c r="F751" s="20">
        <v>718.12455516014234</v>
      </c>
      <c r="G751" s="20">
        <v>195.3125</v>
      </c>
      <c r="H751" s="20">
        <v>916.42192192192192</v>
      </c>
      <c r="I751" s="20">
        <v>21076.464197530866</v>
      </c>
      <c r="J751" s="21">
        <v>8526.6146095717886</v>
      </c>
      <c r="K751" s="20"/>
      <c r="L751" s="20">
        <v>555.02680506637762</v>
      </c>
      <c r="M751" s="20">
        <v>19164.144876325088</v>
      </c>
      <c r="N751" s="20">
        <v>329.83625570776258</v>
      </c>
      <c r="O751">
        <v>5733.8794117030711</v>
      </c>
      <c r="P751">
        <v>21076.464197530866</v>
      </c>
      <c r="Q751">
        <v>150</v>
      </c>
      <c r="R751">
        <v>781.57199646643107</v>
      </c>
      <c r="S751">
        <v>7991.2159744936635</v>
      </c>
      <c r="T751">
        <v>139.36839965945708</v>
      </c>
      <c r="U751" s="22">
        <v>81299592</v>
      </c>
      <c r="V751" s="22">
        <v>91428</v>
      </c>
      <c r="W751" s="22" t="str">
        <f t="shared" si="11"/>
        <v>3204</v>
      </c>
      <c r="X751" s="22" t="e">
        <f>VLOOKUP(W751,Ponder2015!$K$1:$K$84,1,FALSE)</f>
        <v>#N/A</v>
      </c>
      <c r="Y751" s="23">
        <v>5.4781563628366779E-3</v>
      </c>
      <c r="Z751">
        <v>1</v>
      </c>
      <c r="AA751">
        <v>140.50976131687244</v>
      </c>
      <c r="AB751">
        <v>26.966759675141599</v>
      </c>
      <c r="AC751">
        <v>5.2104799764428735</v>
      </c>
      <c r="AD751">
        <v>1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</row>
    <row r="752" spans="1:36" x14ac:dyDescent="0.25">
      <c r="A752" t="s">
        <v>2812</v>
      </c>
      <c r="B752" t="s">
        <v>2813</v>
      </c>
      <c r="L752">
        <v>241.68616967347546</v>
      </c>
      <c r="O752">
        <v>241.68616967347546</v>
      </c>
      <c r="P752">
        <v>241.68616967347546</v>
      </c>
      <c r="Q752">
        <v>241.68616967347546</v>
      </c>
      <c r="R752">
        <v>241.68616967347546</v>
      </c>
      <c r="S752" t="e">
        <v>#DIV/0!</v>
      </c>
      <c r="T752" t="e">
        <v>#DIV/0!</v>
      </c>
      <c r="U752">
        <v>81049457</v>
      </c>
      <c r="V752">
        <v>335350</v>
      </c>
      <c r="W752" s="22" t="str">
        <f t="shared" si="11"/>
        <v>7208</v>
      </c>
      <c r="X752" s="22" t="e">
        <f>VLOOKUP(W752,Ponder2015!$K$1:$K$84,1,FALSE)</f>
        <v>#N/A</v>
      </c>
      <c r="Y752" s="23">
        <v>5.461301682411982E-3</v>
      </c>
      <c r="Z752">
        <v>11</v>
      </c>
      <c r="AA752">
        <v>1</v>
      </c>
      <c r="AB752">
        <v>1</v>
      </c>
      <c r="AC752">
        <v>1</v>
      </c>
      <c r="AD752">
        <v>0</v>
      </c>
      <c r="AE752">
        <v>1</v>
      </c>
      <c r="AF752">
        <v>1</v>
      </c>
      <c r="AG752">
        <v>1</v>
      </c>
      <c r="AH752" t="e">
        <v>#DIV/0!</v>
      </c>
      <c r="AI752">
        <v>0</v>
      </c>
      <c r="AJ752" t="e">
        <v>#DIV/0!</v>
      </c>
    </row>
    <row r="753" spans="1:36" x14ac:dyDescent="0.25">
      <c r="A753" t="s">
        <v>3867</v>
      </c>
      <c r="B753" t="s">
        <v>3868</v>
      </c>
      <c r="C753">
        <v>19600.412903225806</v>
      </c>
      <c r="D753">
        <v>64503.054054054053</v>
      </c>
      <c r="E753">
        <v>64874.233766233767</v>
      </c>
      <c r="F753">
        <v>40056.745098039217</v>
      </c>
      <c r="G753">
        <v>45431.858156028371</v>
      </c>
      <c r="H753">
        <v>82567.759999999995</v>
      </c>
      <c r="I753">
        <v>82313.894736842107</v>
      </c>
      <c r="J753" s="17">
        <v>77254.635193133043</v>
      </c>
      <c r="K753">
        <v>39435.070987654319</v>
      </c>
      <c r="L753">
        <v>117324.80253878701</v>
      </c>
      <c r="M753">
        <v>122057.26060606062</v>
      </c>
      <c r="N753">
        <v>42474.537037037036</v>
      </c>
      <c r="O753">
        <v>66491.188756424614</v>
      </c>
      <c r="P753">
        <v>122057.26060606062</v>
      </c>
      <c r="Q753">
        <v>19600.412903225806</v>
      </c>
      <c r="R753">
        <v>64688.64391014391</v>
      </c>
      <c r="S753">
        <v>31554.758964240893</v>
      </c>
      <c r="T753">
        <v>47.457053414753339</v>
      </c>
      <c r="U753">
        <v>80906851.799999997</v>
      </c>
      <c r="V753">
        <v>1392.2</v>
      </c>
      <c r="W753" s="22" t="str">
        <f t="shared" si="11"/>
        <v>8481</v>
      </c>
      <c r="X753" s="22" t="e">
        <f>VLOOKUP(W753,Ponder2015!$K$1:$K$84,1,FALSE)</f>
        <v>#N/A</v>
      </c>
      <c r="Y753" s="23">
        <v>5.4516926110189353E-3</v>
      </c>
      <c r="Z753">
        <v>0</v>
      </c>
      <c r="AA753">
        <v>6.2272800684710381</v>
      </c>
      <c r="AB753">
        <v>1.8868421600490632</v>
      </c>
      <c r="AC753">
        <v>3.3003714885770368</v>
      </c>
      <c r="AD753">
        <v>1</v>
      </c>
      <c r="AE753">
        <v>1</v>
      </c>
      <c r="AF753">
        <v>1</v>
      </c>
      <c r="AG753">
        <v>1</v>
      </c>
      <c r="AH753">
        <v>0</v>
      </c>
      <c r="AI753">
        <v>0</v>
      </c>
      <c r="AJ753">
        <v>0</v>
      </c>
    </row>
    <row r="754" spans="1:36" x14ac:dyDescent="0.25">
      <c r="A754" t="s">
        <v>2691</v>
      </c>
      <c r="B754" t="s">
        <v>2692</v>
      </c>
      <c r="C754">
        <v>1225.2146775062442</v>
      </c>
      <c r="D754">
        <v>864.33766623337669</v>
      </c>
      <c r="J754" s="17">
        <v>1090.9827656955272</v>
      </c>
      <c r="O754">
        <v>1060.178369811716</v>
      </c>
      <c r="P754">
        <v>1225.2146775062442</v>
      </c>
      <c r="Q754">
        <v>864.33766623337669</v>
      </c>
      <c r="R754">
        <v>1090.9827656955272</v>
      </c>
      <c r="S754">
        <v>182.39993810479862</v>
      </c>
      <c r="T754">
        <v>17.204646246196496</v>
      </c>
      <c r="U754">
        <v>80617424</v>
      </c>
      <c r="V754">
        <v>73025</v>
      </c>
      <c r="W754" s="22" t="str">
        <f t="shared" si="11"/>
        <v>6902</v>
      </c>
      <c r="X754" s="22" t="e">
        <f>VLOOKUP(W754,Ponder2015!$K$1:$K$84,1,FALSE)</f>
        <v>#N/A</v>
      </c>
      <c r="Y754" s="23">
        <v>5.4321902899722094E-3</v>
      </c>
      <c r="Z754">
        <v>9</v>
      </c>
      <c r="AA754">
        <v>1.4175185524952334</v>
      </c>
      <c r="AB754">
        <v>1.123037609787668</v>
      </c>
      <c r="AC754">
        <v>1.262218237520329</v>
      </c>
      <c r="AD754">
        <v>0</v>
      </c>
      <c r="AE754">
        <v>1</v>
      </c>
      <c r="AF754">
        <v>1</v>
      </c>
      <c r="AG754">
        <v>1</v>
      </c>
      <c r="AH754">
        <v>1</v>
      </c>
      <c r="AI754">
        <v>0</v>
      </c>
      <c r="AJ754">
        <v>0</v>
      </c>
    </row>
    <row r="755" spans="1:36" x14ac:dyDescent="0.25">
      <c r="A755" s="16" t="s">
        <v>1419</v>
      </c>
      <c r="B755" s="16" t="s">
        <v>308</v>
      </c>
      <c r="C755" s="20">
        <v>1000</v>
      </c>
      <c r="D755" s="20">
        <v>268.8370820668693</v>
      </c>
      <c r="E755" s="20">
        <v>1338</v>
      </c>
      <c r="F755" s="20"/>
      <c r="G755" s="20"/>
      <c r="H755" s="20">
        <v>1073.9903846153845</v>
      </c>
      <c r="I755" s="20">
        <v>541.89175355450232</v>
      </c>
      <c r="J755" s="21">
        <v>429.39587713897373</v>
      </c>
      <c r="K755" s="20"/>
      <c r="L755" s="20">
        <v>3901.4117647058824</v>
      </c>
      <c r="M755" s="20"/>
      <c r="N755" s="20"/>
      <c r="O755">
        <v>1221.9324088688015</v>
      </c>
      <c r="P755">
        <v>3901.4117647058824</v>
      </c>
      <c r="Q755">
        <v>268.8370820668693</v>
      </c>
      <c r="R755">
        <v>1000</v>
      </c>
      <c r="S755">
        <v>1242.5231245127079</v>
      </c>
      <c r="T755">
        <v>101.68509448595182</v>
      </c>
      <c r="U755" s="22">
        <v>80493080</v>
      </c>
      <c r="V755" s="22">
        <v>185667</v>
      </c>
      <c r="W755" s="22" t="str">
        <f t="shared" si="11"/>
        <v>3204</v>
      </c>
      <c r="X755" s="22" t="e">
        <f>VLOOKUP(W755,Ponder2015!$K$1:$K$84,1,FALSE)</f>
        <v>#N/A</v>
      </c>
      <c r="Y755" s="23">
        <v>5.4238117008794063E-3</v>
      </c>
      <c r="Z755">
        <v>5</v>
      </c>
      <c r="AA755">
        <v>14.512178657464609</v>
      </c>
      <c r="AB755">
        <v>3.9014117647058826</v>
      </c>
      <c r="AC755">
        <v>3.7197249438649411</v>
      </c>
      <c r="AD755">
        <v>1</v>
      </c>
      <c r="AE755">
        <v>0</v>
      </c>
      <c r="AF755">
        <v>1</v>
      </c>
      <c r="AG755">
        <v>1</v>
      </c>
      <c r="AH755">
        <v>0</v>
      </c>
      <c r="AI755">
        <v>0</v>
      </c>
      <c r="AJ755">
        <v>0</v>
      </c>
    </row>
    <row r="756" spans="1:36" x14ac:dyDescent="0.25">
      <c r="A756" t="s">
        <v>3626</v>
      </c>
      <c r="B756" t="s">
        <v>2502</v>
      </c>
      <c r="C756">
        <v>580</v>
      </c>
      <c r="D756">
        <v>631.73737959006303</v>
      </c>
      <c r="E756">
        <v>619.29397345955545</v>
      </c>
      <c r="F756">
        <v>584.17670200706812</v>
      </c>
      <c r="G756">
        <v>581.86762956669497</v>
      </c>
      <c r="H756">
        <v>592.00941236326639</v>
      </c>
      <c r="I756">
        <v>559.95358800428414</v>
      </c>
      <c r="J756" s="17">
        <v>561.78966642783223</v>
      </c>
      <c r="K756">
        <v>563.25557417192942</v>
      </c>
      <c r="L756">
        <v>565.56237407656147</v>
      </c>
      <c r="M756">
        <v>526.62752333405683</v>
      </c>
      <c r="N756">
        <v>624.68147429679925</v>
      </c>
      <c r="O756">
        <v>582.57960810817588</v>
      </c>
      <c r="P756">
        <v>631.73737959006303</v>
      </c>
      <c r="Q756">
        <v>526.62752333405683</v>
      </c>
      <c r="R756">
        <v>580.93381478334754</v>
      </c>
      <c r="S756">
        <v>30.708941929126667</v>
      </c>
      <c r="T756">
        <v>5.2712009657956482</v>
      </c>
      <c r="U756">
        <v>80275853</v>
      </c>
      <c r="V756">
        <v>137436</v>
      </c>
      <c r="W756" s="22" t="str">
        <f t="shared" si="11"/>
        <v>8437</v>
      </c>
      <c r="X756" s="22" t="e">
        <f>VLOOKUP(W756,Ponder2015!$K$1:$K$84,1,FALSE)</f>
        <v>#N/A</v>
      </c>
      <c r="Y756" s="23">
        <v>5.4091744383427147E-3</v>
      </c>
      <c r="Z756">
        <v>0</v>
      </c>
      <c r="AA756">
        <v>1.1995905105577469</v>
      </c>
      <c r="AB756">
        <v>1.0874515538842615</v>
      </c>
      <c r="AC756">
        <v>1.1031208758431004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0</v>
      </c>
      <c r="AJ756">
        <v>0</v>
      </c>
    </row>
    <row r="757" spans="1:36" x14ac:dyDescent="0.25">
      <c r="A757" t="s">
        <v>2140</v>
      </c>
      <c r="B757" t="s">
        <v>2141</v>
      </c>
      <c r="C757">
        <v>1701.6621589090755</v>
      </c>
      <c r="D757">
        <v>4806.2401628222524</v>
      </c>
      <c r="E757">
        <v>64.985144312393885</v>
      </c>
      <c r="F757">
        <v>1976.3039875712066</v>
      </c>
      <c r="G757">
        <v>2243</v>
      </c>
      <c r="H757">
        <v>1663</v>
      </c>
      <c r="I757">
        <v>444.84177215189874</v>
      </c>
      <c r="J757" s="17">
        <v>2692.6666666666665</v>
      </c>
      <c r="K757">
        <v>3870.790566037736</v>
      </c>
      <c r="L757">
        <v>4733.9643861293343</v>
      </c>
      <c r="M757">
        <v>1513.226097733711</v>
      </c>
      <c r="N757">
        <v>582.34726376782885</v>
      </c>
      <c r="O757">
        <v>2191.0856838418417</v>
      </c>
      <c r="P757">
        <v>4806.2401628222524</v>
      </c>
      <c r="Q757">
        <v>64.985144312393885</v>
      </c>
      <c r="R757">
        <v>1838.983073240141</v>
      </c>
      <c r="S757">
        <v>1582.9402272238028</v>
      </c>
      <c r="T757">
        <v>72.24456071696298</v>
      </c>
      <c r="U757">
        <v>80005114.825000003</v>
      </c>
      <c r="V757">
        <v>89541.3</v>
      </c>
      <c r="W757" s="22" t="str">
        <f t="shared" si="11"/>
        <v>4910</v>
      </c>
      <c r="X757" s="22" t="e">
        <f>VLOOKUP(W757,Ponder2015!$K$1:$K$84,1,FALSE)</f>
        <v>#N/A</v>
      </c>
      <c r="Y757" s="23">
        <v>5.3909314678732062E-3</v>
      </c>
      <c r="Z757">
        <v>0</v>
      </c>
      <c r="AA757">
        <v>73.959059623194719</v>
      </c>
      <c r="AB757">
        <v>2.6135314852866163</v>
      </c>
      <c r="AC757">
        <v>28.298514879029245</v>
      </c>
      <c r="AD757">
        <v>1</v>
      </c>
      <c r="AE757">
        <v>0</v>
      </c>
      <c r="AF757">
        <v>1</v>
      </c>
      <c r="AG757">
        <v>0</v>
      </c>
      <c r="AH757">
        <v>0</v>
      </c>
      <c r="AI757">
        <v>0</v>
      </c>
      <c r="AJ757">
        <v>0</v>
      </c>
    </row>
    <row r="758" spans="1:36" x14ac:dyDescent="0.25">
      <c r="A758" t="s">
        <v>4225</v>
      </c>
      <c r="B758" t="s">
        <v>308</v>
      </c>
      <c r="C758">
        <v>427.90492895204261</v>
      </c>
      <c r="D758">
        <v>207.32922156807774</v>
      </c>
      <c r="E758">
        <v>207.56773584905662</v>
      </c>
      <c r="F758">
        <v>819.96366097459395</v>
      </c>
      <c r="G758">
        <v>400.48081159420292</v>
      </c>
      <c r="H758">
        <v>623.27145151184448</v>
      </c>
      <c r="I758">
        <v>235.61143544331475</v>
      </c>
      <c r="J758" s="17">
        <v>214.80587013967536</v>
      </c>
      <c r="K758">
        <v>236.80461160969378</v>
      </c>
      <c r="L758">
        <v>283.64322820037108</v>
      </c>
      <c r="M758">
        <v>229.21430177647852</v>
      </c>
      <c r="N758">
        <v>166.5850345477387</v>
      </c>
      <c r="O758">
        <v>337.76519101392421</v>
      </c>
      <c r="P758">
        <v>819.96366097459395</v>
      </c>
      <c r="Q758">
        <v>166.5850345477387</v>
      </c>
      <c r="R758">
        <v>236.20802352650426</v>
      </c>
      <c r="S758">
        <v>199.95796863668821</v>
      </c>
      <c r="T758">
        <v>59.200288826815509</v>
      </c>
      <c r="U758">
        <v>79910009</v>
      </c>
      <c r="V758">
        <v>262930.7</v>
      </c>
      <c r="W758" s="22" t="str">
        <f t="shared" si="11"/>
        <v>8539</v>
      </c>
      <c r="X758" s="22" t="e">
        <f>VLOOKUP(W758,Ponder2015!$K$1:$K$84,1,FALSE)</f>
        <v>#N/A</v>
      </c>
      <c r="Y758" s="23">
        <v>5.3845230152899937E-3</v>
      </c>
      <c r="Z758">
        <v>0</v>
      </c>
      <c r="AA758">
        <v>4.9221928200255878</v>
      </c>
      <c r="AB758">
        <v>3.4713624403304322</v>
      </c>
      <c r="AC758">
        <v>1.4179426391319294</v>
      </c>
      <c r="AD758">
        <v>1</v>
      </c>
      <c r="AE758">
        <v>1</v>
      </c>
      <c r="AF758">
        <v>1</v>
      </c>
      <c r="AG758">
        <v>1</v>
      </c>
      <c r="AH758">
        <v>0</v>
      </c>
      <c r="AI758">
        <v>0</v>
      </c>
      <c r="AJ758">
        <v>0</v>
      </c>
    </row>
    <row r="759" spans="1:36" x14ac:dyDescent="0.25">
      <c r="A759" s="16" t="s">
        <v>409</v>
      </c>
      <c r="B759" s="16" t="s">
        <v>410</v>
      </c>
      <c r="C759" s="20"/>
      <c r="D759" s="20"/>
      <c r="E759" s="20">
        <v>800</v>
      </c>
      <c r="F759" s="20"/>
      <c r="G759" s="20"/>
      <c r="H759" s="20"/>
      <c r="I759" s="20"/>
      <c r="J759" s="21"/>
      <c r="K759" s="20"/>
      <c r="L759" s="20"/>
      <c r="M759" s="20"/>
      <c r="N759" s="20"/>
      <c r="O759">
        <v>800</v>
      </c>
      <c r="P759">
        <v>800</v>
      </c>
      <c r="Q759">
        <v>800</v>
      </c>
      <c r="R759">
        <v>800</v>
      </c>
      <c r="S759" t="e">
        <v>#DIV/0!</v>
      </c>
      <c r="T759" t="e">
        <v>#DIV/0!</v>
      </c>
      <c r="U759" s="22">
        <v>79532000</v>
      </c>
      <c r="V759" s="22">
        <v>99415</v>
      </c>
      <c r="W759" s="22" t="str">
        <f t="shared" si="11"/>
        <v>0206</v>
      </c>
      <c r="X759" s="22" t="e">
        <f>VLOOKUP(W759,Ponder2015!$K$1:$K$84,1,FALSE)</f>
        <v>#N/A</v>
      </c>
      <c r="Y759" s="23">
        <v>5.3590518861291051E-3</v>
      </c>
      <c r="Z759">
        <v>11</v>
      </c>
      <c r="AA759">
        <v>1</v>
      </c>
      <c r="AB759">
        <v>1</v>
      </c>
      <c r="AC759">
        <v>1</v>
      </c>
      <c r="AD759">
        <v>0</v>
      </c>
      <c r="AE759">
        <v>1</v>
      </c>
      <c r="AF759">
        <v>1</v>
      </c>
      <c r="AG759">
        <v>1</v>
      </c>
      <c r="AH759" t="e">
        <v>#DIV/0!</v>
      </c>
      <c r="AI759">
        <v>0</v>
      </c>
      <c r="AJ759" t="e">
        <v>#DIV/0!</v>
      </c>
    </row>
    <row r="760" spans="1:36" x14ac:dyDescent="0.25">
      <c r="A760" s="16" t="s">
        <v>1014</v>
      </c>
      <c r="B760" s="16" t="s">
        <v>1015</v>
      </c>
      <c r="C760" s="20">
        <v>484.20758994288406</v>
      </c>
      <c r="D760" s="20">
        <v>69.375</v>
      </c>
      <c r="E760" s="20">
        <v>519.66931126461941</v>
      </c>
      <c r="F760" s="20">
        <v>527.83434968599249</v>
      </c>
      <c r="G760" s="20">
        <v>478.52366504854371</v>
      </c>
      <c r="H760" s="20">
        <v>459.03756101596758</v>
      </c>
      <c r="I760" s="20">
        <v>70</v>
      </c>
      <c r="J760" s="21">
        <v>485.22126149085284</v>
      </c>
      <c r="K760" s="20">
        <v>480.24109158060327</v>
      </c>
      <c r="L760" s="20"/>
      <c r="M760" s="20"/>
      <c r="N760" s="20">
        <v>485.2184445253481</v>
      </c>
      <c r="O760">
        <v>405.93282745548112</v>
      </c>
      <c r="P760">
        <v>527.83434968599249</v>
      </c>
      <c r="Q760">
        <v>69.375</v>
      </c>
      <c r="R760">
        <v>482.22434076174363</v>
      </c>
      <c r="S760">
        <v>178.33460077114768</v>
      </c>
      <c r="T760">
        <v>43.932047055422174</v>
      </c>
      <c r="U760" s="22">
        <v>78946647.049999997</v>
      </c>
      <c r="V760" s="22">
        <v>163595</v>
      </c>
      <c r="W760" s="22" t="str">
        <f t="shared" si="11"/>
        <v>2512</v>
      </c>
      <c r="X760" s="22" t="e">
        <f>VLOOKUP(W760,Ponder2015!$K$1:$K$84,1,FALSE)</f>
        <v>#N/A</v>
      </c>
      <c r="Y760" s="23">
        <v>5.319609437419796E-3</v>
      </c>
      <c r="Z760">
        <v>2</v>
      </c>
      <c r="AA760">
        <v>7.6084230585368289</v>
      </c>
      <c r="AB760">
        <v>1.0945825522871806</v>
      </c>
      <c r="AC760">
        <v>6.9509814884575656</v>
      </c>
      <c r="AD760">
        <v>1</v>
      </c>
      <c r="AE760">
        <v>1</v>
      </c>
      <c r="AF760">
        <v>1</v>
      </c>
      <c r="AG760">
        <v>0</v>
      </c>
      <c r="AH760">
        <v>0</v>
      </c>
      <c r="AI760">
        <v>0</v>
      </c>
      <c r="AJ760">
        <v>0</v>
      </c>
    </row>
    <row r="761" spans="1:36" x14ac:dyDescent="0.25">
      <c r="A761" t="s">
        <v>4125</v>
      </c>
      <c r="B761" t="s">
        <v>4126</v>
      </c>
      <c r="C761">
        <v>3699.9304969145828</v>
      </c>
      <c r="D761">
        <v>1577.306773588125</v>
      </c>
      <c r="E761">
        <v>583.52202166064978</v>
      </c>
      <c r="F761">
        <v>1185.7176169700617</v>
      </c>
      <c r="G761">
        <v>456.35853658536587</v>
      </c>
      <c r="H761">
        <v>2670.4948211842875</v>
      </c>
      <c r="I761">
        <v>3942.1491358024691</v>
      </c>
      <c r="J761" s="17">
        <v>536.9234234234234</v>
      </c>
      <c r="K761">
        <v>1385.4471950942539</v>
      </c>
      <c r="L761">
        <v>791.4067204301075</v>
      </c>
      <c r="M761">
        <v>526.23808371642872</v>
      </c>
      <c r="N761">
        <v>498.51233905579397</v>
      </c>
      <c r="O761">
        <v>1487.8339303687953</v>
      </c>
      <c r="P761">
        <v>3942.1491358024691</v>
      </c>
      <c r="Q761">
        <v>456.35853658536587</v>
      </c>
      <c r="R761">
        <v>988.56216870008461</v>
      </c>
      <c r="S761">
        <v>1264.9064205623345</v>
      </c>
      <c r="T761">
        <v>85.01664028113656</v>
      </c>
      <c r="U761">
        <v>78721792</v>
      </c>
      <c r="V761">
        <v>55925.5</v>
      </c>
      <c r="W761" s="22" t="str">
        <f t="shared" si="11"/>
        <v>8525</v>
      </c>
      <c r="X761" s="22" t="e">
        <f>VLOOKUP(W761,Ponder2015!$K$1:$K$84,1,FALSE)</f>
        <v>#N/A</v>
      </c>
      <c r="Y761" s="23">
        <v>5.3044581790607946E-3</v>
      </c>
      <c r="Z761">
        <v>0</v>
      </c>
      <c r="AA761">
        <v>8.6382719282496776</v>
      </c>
      <c r="AB761">
        <v>3.987760467291825</v>
      </c>
      <c r="AC761">
        <v>2.1661962896472855</v>
      </c>
      <c r="AD761">
        <v>1</v>
      </c>
      <c r="AE761">
        <v>1</v>
      </c>
      <c r="AF761">
        <v>1</v>
      </c>
      <c r="AG761">
        <v>1</v>
      </c>
      <c r="AH761">
        <v>0</v>
      </c>
      <c r="AI761">
        <v>0</v>
      </c>
      <c r="AJ761">
        <v>0</v>
      </c>
    </row>
    <row r="762" spans="1:36" x14ac:dyDescent="0.25">
      <c r="A762" s="16" t="s">
        <v>955</v>
      </c>
      <c r="B762" s="16" t="s">
        <v>956</v>
      </c>
      <c r="C762" s="20">
        <v>200</v>
      </c>
      <c r="D762" s="20">
        <v>291.66666666666669</v>
      </c>
      <c r="E762" s="20">
        <v>1874.5555555555557</v>
      </c>
      <c r="F762" s="20"/>
      <c r="G762" s="20">
        <v>384.70436080252028</v>
      </c>
      <c r="H762" s="20"/>
      <c r="I762" s="20">
        <v>743.80888268156423</v>
      </c>
      <c r="J762" s="21">
        <v>534.37501643655492</v>
      </c>
      <c r="K762" s="20">
        <v>2159.7351778656125</v>
      </c>
      <c r="L762" s="20"/>
      <c r="M762" s="20">
        <v>5411.666666666667</v>
      </c>
      <c r="N762" s="20">
        <v>154.24130674673441</v>
      </c>
      <c r="O762">
        <v>1306.0837370468751</v>
      </c>
      <c r="P762">
        <v>5411.666666666667</v>
      </c>
      <c r="Q762">
        <v>154.24130674673441</v>
      </c>
      <c r="R762">
        <v>534.37501643655492</v>
      </c>
      <c r="S762">
        <v>1704.6819244876731</v>
      </c>
      <c r="T762">
        <v>130.51857826069022</v>
      </c>
      <c r="U762" s="22">
        <v>78543514</v>
      </c>
      <c r="V762" s="22">
        <v>201265</v>
      </c>
      <c r="W762" s="22" t="str">
        <f t="shared" si="11"/>
        <v>2208</v>
      </c>
      <c r="X762" s="22" t="e">
        <f>VLOOKUP(W762,Ponder2015!$K$1:$K$84,1,FALSE)</f>
        <v>#N/A</v>
      </c>
      <c r="Y762" s="23">
        <v>5.2924453910992778E-3</v>
      </c>
      <c r="Z762">
        <v>3</v>
      </c>
      <c r="AA762">
        <v>35.085715887720475</v>
      </c>
      <c r="AB762">
        <v>10.127095205075294</v>
      </c>
      <c r="AC762">
        <v>3.4645389598131673</v>
      </c>
      <c r="AD762">
        <v>1</v>
      </c>
      <c r="AE762">
        <v>0</v>
      </c>
      <c r="AF762">
        <v>0</v>
      </c>
      <c r="AG762">
        <v>1</v>
      </c>
      <c r="AH762">
        <v>0</v>
      </c>
      <c r="AI762">
        <v>0</v>
      </c>
      <c r="AJ762">
        <v>0</v>
      </c>
    </row>
    <row r="763" spans="1:36" x14ac:dyDescent="0.25">
      <c r="A763" t="s">
        <v>1720</v>
      </c>
      <c r="B763" t="s">
        <v>308</v>
      </c>
      <c r="C763">
        <v>173.86758428086975</v>
      </c>
      <c r="D763">
        <v>442.30894736842106</v>
      </c>
      <c r="E763">
        <v>13973.7</v>
      </c>
      <c r="F763">
        <v>2226.0059996756931</v>
      </c>
      <c r="G763">
        <v>384.96703296703299</v>
      </c>
      <c r="H763">
        <v>2618.7866666666669</v>
      </c>
      <c r="I763">
        <v>295.73466063348417</v>
      </c>
      <c r="J763" s="17">
        <v>3051.910669975186</v>
      </c>
      <c r="K763">
        <v>2529.1272525027807</v>
      </c>
      <c r="L763">
        <v>1666.3127516778522</v>
      </c>
      <c r="M763">
        <v>4264.8342338736575</v>
      </c>
      <c r="O763">
        <v>2875.2323454201496</v>
      </c>
      <c r="P763">
        <v>13973.7</v>
      </c>
      <c r="Q763">
        <v>173.86758428086975</v>
      </c>
      <c r="R763">
        <v>2226.0059996756931</v>
      </c>
      <c r="S763">
        <v>3915.0791171813298</v>
      </c>
      <c r="T763">
        <v>136.16566060887266</v>
      </c>
      <c r="U763">
        <v>77893377</v>
      </c>
      <c r="V763">
        <v>72085.3</v>
      </c>
      <c r="W763" s="22" t="str">
        <f t="shared" si="11"/>
        <v>3917</v>
      </c>
      <c r="X763" s="22" t="str">
        <f>VLOOKUP(W763,Ponder2015!$K$1:$K$84,1,FALSE)</f>
        <v>3917</v>
      </c>
      <c r="Y763" s="23">
        <v>5.2486376418148092E-3</v>
      </c>
      <c r="Z763">
        <v>1</v>
      </c>
      <c r="AA763">
        <v>80.369782888491514</v>
      </c>
      <c r="AB763">
        <v>6.2774763419486872</v>
      </c>
      <c r="AC763">
        <v>12.802881048141504</v>
      </c>
      <c r="AD763">
        <v>1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</row>
    <row r="764" spans="1:36" x14ac:dyDescent="0.25">
      <c r="A764" s="16" t="s">
        <v>788</v>
      </c>
      <c r="B764" s="16" t="s">
        <v>789</v>
      </c>
      <c r="C764" s="20">
        <v>449.76666666666665</v>
      </c>
      <c r="D764" s="20">
        <v>1897.02787456446</v>
      </c>
      <c r="E764" s="20"/>
      <c r="F764" s="20"/>
      <c r="G764" s="20">
        <v>1426.5469255663431</v>
      </c>
      <c r="H764" s="20">
        <v>1907.5281090289609</v>
      </c>
      <c r="I764" s="20">
        <v>988.78853267570901</v>
      </c>
      <c r="J764" s="21">
        <v>992.22830474268414</v>
      </c>
      <c r="K764" s="20">
        <v>4545.6198347107438</v>
      </c>
      <c r="L764" s="20">
        <v>1260.4985579696213</v>
      </c>
      <c r="M764" s="20">
        <v>1248.2877693547425</v>
      </c>
      <c r="N764" s="20">
        <v>1766.5770143742582</v>
      </c>
      <c r="O764">
        <v>1648.286958965419</v>
      </c>
      <c r="P764">
        <v>4545.6198347107438</v>
      </c>
      <c r="Q764">
        <v>449.76666666666665</v>
      </c>
      <c r="R764">
        <v>1343.5227417679821</v>
      </c>
      <c r="S764">
        <v>1115.4948183664478</v>
      </c>
      <c r="T764">
        <v>67.676008252022513</v>
      </c>
      <c r="U764" s="22">
        <v>77675031</v>
      </c>
      <c r="V764" s="22">
        <v>55738</v>
      </c>
      <c r="W764" s="22" t="str">
        <f t="shared" si="11"/>
        <v>1604</v>
      </c>
      <c r="X764" s="22" t="e">
        <f>VLOOKUP(W764,Ponder2015!$K$1:$K$84,1,FALSE)</f>
        <v>#N/A</v>
      </c>
      <c r="Y764" s="23">
        <v>5.2339249784449865E-3</v>
      </c>
      <c r="Z764">
        <v>2</v>
      </c>
      <c r="AA764">
        <v>10.10661787899817</v>
      </c>
      <c r="AB764">
        <v>3.3833590555594357</v>
      </c>
      <c r="AC764">
        <v>2.9871549879966994</v>
      </c>
      <c r="AD764">
        <v>1</v>
      </c>
      <c r="AE764">
        <v>0</v>
      </c>
      <c r="AF764">
        <v>1</v>
      </c>
      <c r="AG764">
        <v>1</v>
      </c>
      <c r="AH764">
        <v>0</v>
      </c>
      <c r="AI764">
        <v>0</v>
      </c>
      <c r="AJ764">
        <v>0</v>
      </c>
    </row>
    <row r="765" spans="1:36" x14ac:dyDescent="0.25">
      <c r="A765" t="s">
        <v>2622</v>
      </c>
      <c r="B765" t="s">
        <v>2623</v>
      </c>
      <c r="C765">
        <v>280.50688853655157</v>
      </c>
      <c r="D765">
        <v>261.87973521247062</v>
      </c>
      <c r="E765">
        <v>213.08229166666666</v>
      </c>
      <c r="G765">
        <v>225.09151273090364</v>
      </c>
      <c r="I765">
        <v>166.29046320399982</v>
      </c>
      <c r="J765" s="17">
        <v>146.8059226698285</v>
      </c>
      <c r="M765">
        <v>312.79844430144971</v>
      </c>
      <c r="O765">
        <v>229.49360833169581</v>
      </c>
      <c r="P765">
        <v>312.79844430144971</v>
      </c>
      <c r="Q765">
        <v>146.8059226698285</v>
      </c>
      <c r="R765">
        <v>225.09151273090364</v>
      </c>
      <c r="S765">
        <v>60.154678873233593</v>
      </c>
      <c r="T765">
        <v>26.211919064120409</v>
      </c>
      <c r="U765">
        <v>77491568.099999994</v>
      </c>
      <c r="V765">
        <v>341128</v>
      </c>
      <c r="W765" s="22" t="str">
        <f t="shared" si="11"/>
        <v>6802</v>
      </c>
      <c r="X765" s="22" t="e">
        <f>VLOOKUP(W765,Ponder2015!$K$1:$K$84,1,FALSE)</f>
        <v>#N/A</v>
      </c>
      <c r="Y765" s="23">
        <v>5.2215628198134956E-3</v>
      </c>
      <c r="Z765">
        <v>5</v>
      </c>
      <c r="AA765">
        <v>2.1306936301537642</v>
      </c>
      <c r="AB765">
        <v>1.3896501050015133</v>
      </c>
      <c r="AC765">
        <v>1.5332590718232948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0</v>
      </c>
      <c r="AJ765">
        <v>0</v>
      </c>
    </row>
    <row r="766" spans="1:36" x14ac:dyDescent="0.25">
      <c r="A766" t="s">
        <v>4054</v>
      </c>
      <c r="B766" t="s">
        <v>4055</v>
      </c>
      <c r="C766">
        <v>958.10447058823524</v>
      </c>
      <c r="D766">
        <v>339.51582278481015</v>
      </c>
      <c r="E766">
        <v>2215.3509289295193</v>
      </c>
      <c r="F766">
        <v>2226.3289633406166</v>
      </c>
      <c r="G766">
        <v>1086.9519230769231</v>
      </c>
      <c r="I766">
        <v>525.52336769759449</v>
      </c>
      <c r="J766" s="17">
        <v>411.21894736842103</v>
      </c>
      <c r="K766">
        <v>781.88813003688017</v>
      </c>
      <c r="L766">
        <v>2353.2294591484465</v>
      </c>
      <c r="M766">
        <v>2603.0086956521741</v>
      </c>
      <c r="N766">
        <v>1155.8904761904762</v>
      </c>
      <c r="O766">
        <v>1332.4555622558269</v>
      </c>
      <c r="P766">
        <v>2603.0086956521741</v>
      </c>
      <c r="Q766">
        <v>339.51582278481015</v>
      </c>
      <c r="R766">
        <v>1086.9519230769231</v>
      </c>
      <c r="S766">
        <v>851.77783466031588</v>
      </c>
      <c r="T766">
        <v>63.925421514115563</v>
      </c>
      <c r="U766">
        <v>77396580</v>
      </c>
      <c r="V766">
        <v>57624</v>
      </c>
      <c r="W766" s="22" t="str">
        <f t="shared" si="11"/>
        <v>8516</v>
      </c>
      <c r="X766" s="22" t="e">
        <f>VLOOKUP(W766,Ponder2015!$K$1:$K$84,1,FALSE)</f>
        <v>#N/A</v>
      </c>
      <c r="Y766" s="23">
        <v>5.2151622998156989E-3</v>
      </c>
      <c r="Z766">
        <v>1</v>
      </c>
      <c r="AA766">
        <v>7.6668258766307842</v>
      </c>
      <c r="AB766">
        <v>2.3947781317536343</v>
      </c>
      <c r="AC766">
        <v>3.2014764854298066</v>
      </c>
      <c r="AD766">
        <v>1</v>
      </c>
      <c r="AE766">
        <v>1</v>
      </c>
      <c r="AF766">
        <v>1</v>
      </c>
      <c r="AG766">
        <v>1</v>
      </c>
      <c r="AH766">
        <v>0</v>
      </c>
      <c r="AI766">
        <v>0</v>
      </c>
      <c r="AJ766">
        <v>0</v>
      </c>
    </row>
    <row r="767" spans="1:36" x14ac:dyDescent="0.25">
      <c r="A767" s="16" t="s">
        <v>1099</v>
      </c>
      <c r="B767" s="16" t="s">
        <v>1100</v>
      </c>
      <c r="C767" s="20">
        <v>12894.886010362694</v>
      </c>
      <c r="D767" s="20">
        <v>10403.959016393443</v>
      </c>
      <c r="E767" s="20">
        <v>14942.901515151516</v>
      </c>
      <c r="F767" s="20">
        <v>12305.753333333334</v>
      </c>
      <c r="G767" s="20">
        <v>12546.726415094339</v>
      </c>
      <c r="H767" s="20">
        <v>17262.367063492064</v>
      </c>
      <c r="I767" s="20">
        <v>9621.1621052631581</v>
      </c>
      <c r="J767" s="21">
        <v>9215.0689655172409</v>
      </c>
      <c r="K767" s="20"/>
      <c r="L767" s="20">
        <v>12546.35734870317</v>
      </c>
      <c r="M767" s="20"/>
      <c r="N767" s="20">
        <v>12574.578616352201</v>
      </c>
      <c r="O767">
        <v>12431.376038966315</v>
      </c>
      <c r="P767">
        <v>17262.367063492064</v>
      </c>
      <c r="Q767">
        <v>9215.0689655172409</v>
      </c>
      <c r="R767">
        <v>12546.541881898755</v>
      </c>
      <c r="S767">
        <v>2410.0770796958627</v>
      </c>
      <c r="T767">
        <v>19.387049930284821</v>
      </c>
      <c r="U767" s="22">
        <v>77235373</v>
      </c>
      <c r="V767" s="22">
        <v>5203</v>
      </c>
      <c r="W767" s="22" t="str">
        <f t="shared" si="11"/>
        <v>2805</v>
      </c>
      <c r="X767" s="22" t="e">
        <f>VLOOKUP(W767,Ponder2015!$K$1:$K$84,1,FALSE)</f>
        <v>#N/A</v>
      </c>
      <c r="Y767" s="23">
        <v>5.2042997956990257E-3</v>
      </c>
      <c r="Z767">
        <v>2</v>
      </c>
      <c r="AA767">
        <v>1.8732759492183713</v>
      </c>
      <c r="AB767">
        <v>1.3758665316693328</v>
      </c>
      <c r="AC767">
        <v>1.3615244691979924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0</v>
      </c>
      <c r="AJ767">
        <v>0</v>
      </c>
    </row>
    <row r="768" spans="1:36" x14ac:dyDescent="0.25">
      <c r="A768" t="s">
        <v>3329</v>
      </c>
      <c r="B768" t="s">
        <v>3330</v>
      </c>
      <c r="G768">
        <v>1069.1978129496404</v>
      </c>
      <c r="H768">
        <v>1909.9922600619195</v>
      </c>
      <c r="O768">
        <v>1489.5950365057799</v>
      </c>
      <c r="P768">
        <v>1909.9922600619195</v>
      </c>
      <c r="Q768">
        <v>1069.1978129496404</v>
      </c>
      <c r="R768">
        <v>1489.5950365057799</v>
      </c>
      <c r="S768">
        <v>594.53145513708648</v>
      </c>
      <c r="T768">
        <v>39.912287606147615</v>
      </c>
      <c r="U768">
        <v>76776958</v>
      </c>
      <c r="V768">
        <v>70792</v>
      </c>
      <c r="W768" s="22" t="str">
        <f t="shared" si="11"/>
        <v>8404</v>
      </c>
      <c r="X768" s="22" t="e">
        <f>VLOOKUP(W768,Ponder2015!$K$1:$K$84,1,FALSE)</f>
        <v>#N/A</v>
      </c>
      <c r="Y768" s="23">
        <v>5.1734107224910104E-3</v>
      </c>
      <c r="Z768">
        <v>10</v>
      </c>
      <c r="AA768">
        <v>1.7863787569792577</v>
      </c>
      <c r="AB768">
        <v>1.2822224921897478</v>
      </c>
      <c r="AC768">
        <v>1.393189378489629</v>
      </c>
      <c r="AD768">
        <v>0</v>
      </c>
      <c r="AE768">
        <v>1</v>
      </c>
      <c r="AF768">
        <v>1</v>
      </c>
      <c r="AG768">
        <v>1</v>
      </c>
      <c r="AH768">
        <v>0</v>
      </c>
      <c r="AI768">
        <v>0</v>
      </c>
      <c r="AJ768">
        <v>0</v>
      </c>
    </row>
    <row r="769" spans="1:36" x14ac:dyDescent="0.25">
      <c r="A769" s="16" t="s">
        <v>1493</v>
      </c>
      <c r="B769" s="16" t="s">
        <v>308</v>
      </c>
      <c r="C769" s="20">
        <v>863.73101265822788</v>
      </c>
      <c r="D769" s="20">
        <v>2215.8852272727272</v>
      </c>
      <c r="E769" s="20">
        <v>4195.4882226980726</v>
      </c>
      <c r="F769" s="20">
        <v>616.70763576970194</v>
      </c>
      <c r="G769" s="20">
        <v>10056.275132275132</v>
      </c>
      <c r="H769" s="20">
        <v>1059.02138132595</v>
      </c>
      <c r="I769" s="20">
        <v>45000.668612863738</v>
      </c>
      <c r="J769" s="21">
        <v>773.94770959377706</v>
      </c>
      <c r="K769" s="20">
        <v>1512.3699808795411</v>
      </c>
      <c r="L769" s="20">
        <v>1650.1071428571429</v>
      </c>
      <c r="M769" s="20">
        <v>7370.6361529548085</v>
      </c>
      <c r="N769" s="20">
        <v>294.20238451348234</v>
      </c>
      <c r="O769">
        <v>6300.7533829718568</v>
      </c>
      <c r="P769">
        <v>45000.668612863738</v>
      </c>
      <c r="Q769">
        <v>294.20238451348234</v>
      </c>
      <c r="R769">
        <v>1581.238561868342</v>
      </c>
      <c r="S769">
        <v>12557.420933055952</v>
      </c>
      <c r="T769">
        <v>199.30030854711904</v>
      </c>
      <c r="U769" s="22">
        <v>76531225</v>
      </c>
      <c r="V769" s="22">
        <v>106369.38</v>
      </c>
      <c r="W769" s="22" t="str">
        <f t="shared" si="11"/>
        <v>3307</v>
      </c>
      <c r="X769" s="22" t="e">
        <f>VLOOKUP(W769,Ponder2015!$K$1:$K$84,1,FALSE)</f>
        <v>#N/A</v>
      </c>
      <c r="Y769" s="23">
        <v>5.1568526591060319E-3</v>
      </c>
      <c r="Z769">
        <v>0</v>
      </c>
      <c r="AA769">
        <v>152.95820490129816</v>
      </c>
      <c r="AB769">
        <v>28.459126723859022</v>
      </c>
      <c r="AC769">
        <v>5.3746626305670846</v>
      </c>
      <c r="AD769">
        <v>1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</row>
    <row r="770" spans="1:36" x14ac:dyDescent="0.25">
      <c r="A770" t="s">
        <v>1669</v>
      </c>
      <c r="B770" t="s">
        <v>1670</v>
      </c>
      <c r="C770">
        <v>2841.0548245614036</v>
      </c>
      <c r="E770">
        <v>4591.7090909090912</v>
      </c>
      <c r="G770">
        <v>5064.3015861195918</v>
      </c>
      <c r="I770">
        <v>396.20636942675156</v>
      </c>
      <c r="L770">
        <v>83962.5</v>
      </c>
      <c r="O770">
        <v>19371.154374203368</v>
      </c>
      <c r="P770">
        <v>83962.5</v>
      </c>
      <c r="Q770">
        <v>396.20636942675156</v>
      </c>
      <c r="R770">
        <v>4591.7090909090912</v>
      </c>
      <c r="S770">
        <v>36154.020565622981</v>
      </c>
      <c r="T770">
        <v>186.63844119568535</v>
      </c>
      <c r="U770">
        <v>76280786</v>
      </c>
      <c r="V770">
        <v>29646</v>
      </c>
      <c r="W770" s="22" t="str">
        <f t="shared" si="11"/>
        <v>3907</v>
      </c>
      <c r="X770" s="22" t="str">
        <f>VLOOKUP(W770,Ponder2015!$K$1:$K$84,1,FALSE)</f>
        <v>3907</v>
      </c>
      <c r="Y770" s="23">
        <v>5.1399774944514238E-3</v>
      </c>
      <c r="Z770">
        <v>7</v>
      </c>
      <c r="AA770">
        <v>211.91607828385131</v>
      </c>
      <c r="AB770">
        <v>18.285674971490117</v>
      </c>
      <c r="AC770">
        <v>11.589185447857826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</row>
    <row r="771" spans="1:36" x14ac:dyDescent="0.25">
      <c r="A771" s="16" t="s">
        <v>1004</v>
      </c>
      <c r="B771" s="16" t="s">
        <v>1005</v>
      </c>
      <c r="C771" s="20">
        <v>842.49680688235605</v>
      </c>
      <c r="D771" s="20">
        <v>299.70605630470783</v>
      </c>
      <c r="E771" s="20">
        <v>376.10519040573166</v>
      </c>
      <c r="F771" s="20"/>
      <c r="G771" s="20">
        <v>461.75428235294117</v>
      </c>
      <c r="H771" s="20"/>
      <c r="I771" s="20">
        <v>685.47508333333337</v>
      </c>
      <c r="J771" s="21"/>
      <c r="K771" s="20"/>
      <c r="L771" s="20"/>
      <c r="M771" s="20"/>
      <c r="N771" s="20"/>
      <c r="O771">
        <v>533.10748385581405</v>
      </c>
      <c r="P771">
        <v>842.49680688235605</v>
      </c>
      <c r="Q771">
        <v>299.70605630470783</v>
      </c>
      <c r="R771">
        <v>461.75428235294117</v>
      </c>
      <c r="S771">
        <v>225.36351993476748</v>
      </c>
      <c r="T771">
        <v>42.273561478592939</v>
      </c>
      <c r="U771" s="22">
        <v>75799887</v>
      </c>
      <c r="V771" s="22">
        <v>167081</v>
      </c>
      <c r="W771" s="22" t="str">
        <f t="shared" si="11"/>
        <v>2508</v>
      </c>
      <c r="X771" s="22" t="e">
        <f>VLOOKUP(W771,Ponder2015!$K$1:$K$84,1,FALSE)</f>
        <v>#N/A</v>
      </c>
      <c r="Y771" s="23">
        <v>5.1075733968179229E-3</v>
      </c>
      <c r="Z771">
        <v>7</v>
      </c>
      <c r="AA771">
        <v>2.8110770174954318</v>
      </c>
      <c r="AB771">
        <v>1.8245565641303461</v>
      </c>
      <c r="AC771">
        <v>1.5406905287341965</v>
      </c>
      <c r="AD771">
        <v>0</v>
      </c>
      <c r="AE771">
        <v>1</v>
      </c>
      <c r="AF771">
        <v>1</v>
      </c>
      <c r="AG771">
        <v>1</v>
      </c>
      <c r="AH771">
        <v>0</v>
      </c>
      <c r="AI771">
        <v>0</v>
      </c>
      <c r="AJ771">
        <v>0</v>
      </c>
    </row>
    <row r="772" spans="1:36" x14ac:dyDescent="0.25">
      <c r="A772" t="s">
        <v>3642</v>
      </c>
      <c r="B772" t="s">
        <v>3560</v>
      </c>
      <c r="E772">
        <v>5001.6534530386743</v>
      </c>
      <c r="F772">
        <v>596.44444444444446</v>
      </c>
      <c r="G772">
        <v>137.12908496732027</v>
      </c>
      <c r="M772">
        <v>1714.2857142857142</v>
      </c>
      <c r="N772">
        <v>672.76523867809055</v>
      </c>
      <c r="O772">
        <v>1624.4555870828488</v>
      </c>
      <c r="P772">
        <v>5001.6534530386743</v>
      </c>
      <c r="Q772">
        <v>137.12908496732027</v>
      </c>
      <c r="R772">
        <v>672.76523867809055</v>
      </c>
      <c r="S772">
        <v>1974.0945031900426</v>
      </c>
      <c r="T772">
        <v>121.52345184980192</v>
      </c>
      <c r="U772">
        <v>75728434</v>
      </c>
      <c r="V772">
        <v>20309</v>
      </c>
      <c r="W772" s="22" t="str">
        <f t="shared" si="11"/>
        <v>8441</v>
      </c>
      <c r="X772" s="22" t="e">
        <f>VLOOKUP(W772,Ponder2015!$K$1:$K$84,1,FALSE)</f>
        <v>#N/A</v>
      </c>
      <c r="Y772" s="23">
        <v>5.1027587268181792E-3</v>
      </c>
      <c r="Z772">
        <v>7</v>
      </c>
      <c r="AA772">
        <v>36.474052563178965</v>
      </c>
      <c r="AB772">
        <v>7.4344706971875825</v>
      </c>
      <c r="AC772">
        <v>4.9060725435338517</v>
      </c>
      <c r="AD772">
        <v>0</v>
      </c>
      <c r="AE772">
        <v>0</v>
      </c>
      <c r="AF772">
        <v>0</v>
      </c>
      <c r="AG772">
        <v>1</v>
      </c>
      <c r="AH772">
        <v>0</v>
      </c>
      <c r="AI772">
        <v>0</v>
      </c>
      <c r="AJ772">
        <v>0</v>
      </c>
    </row>
    <row r="773" spans="1:36" x14ac:dyDescent="0.25">
      <c r="A773" t="s">
        <v>1895</v>
      </c>
      <c r="B773" t="s">
        <v>1891</v>
      </c>
      <c r="C773">
        <v>766.70992029275067</v>
      </c>
      <c r="D773">
        <v>1000</v>
      </c>
      <c r="E773">
        <v>3778.9864457831327</v>
      </c>
      <c r="F773">
        <v>2177.8000000000002</v>
      </c>
      <c r="G773">
        <v>175</v>
      </c>
      <c r="H773">
        <v>528.11305514226581</v>
      </c>
      <c r="I773">
        <v>772.31085520505849</v>
      </c>
      <c r="J773" s="17">
        <v>354.66396854764105</v>
      </c>
      <c r="K773">
        <v>1054.3187563562401</v>
      </c>
      <c r="L773">
        <v>721.16697588126158</v>
      </c>
      <c r="M773">
        <v>2047.6949891067538</v>
      </c>
      <c r="N773">
        <v>3981.4113924050635</v>
      </c>
      <c r="O773">
        <v>1446.514696560014</v>
      </c>
      <c r="P773">
        <v>3981.4113924050635</v>
      </c>
      <c r="Q773">
        <v>175</v>
      </c>
      <c r="R773">
        <v>886.15542760252924</v>
      </c>
      <c r="S773">
        <v>1286.6686572369715</v>
      </c>
      <c r="T773">
        <v>88.94957377874033</v>
      </c>
      <c r="U773">
        <v>75697333</v>
      </c>
      <c r="V773">
        <v>118415.20000000001</v>
      </c>
      <c r="W773" s="22" t="str">
        <f t="shared" ref="W773:W836" si="12">LEFT(A773,4)</f>
        <v>4202</v>
      </c>
      <c r="X773" s="22" t="str">
        <f>VLOOKUP(W773,Ponder2015!$K$1:$K$84,1,FALSE)</f>
        <v>4202</v>
      </c>
      <c r="Y773" s="23">
        <v>5.10066306880995E-3</v>
      </c>
      <c r="Z773">
        <v>0</v>
      </c>
      <c r="AA773">
        <v>22.750922242314648</v>
      </c>
      <c r="AB773">
        <v>4.4929041434375341</v>
      </c>
      <c r="AC773">
        <v>5.0637453005858815</v>
      </c>
      <c r="AD773">
        <v>1</v>
      </c>
      <c r="AE773">
        <v>0</v>
      </c>
      <c r="AF773">
        <v>1</v>
      </c>
      <c r="AG773">
        <v>0</v>
      </c>
      <c r="AH773">
        <v>0</v>
      </c>
      <c r="AI773">
        <v>0</v>
      </c>
      <c r="AJ773">
        <v>0</v>
      </c>
    </row>
    <row r="774" spans="1:36" x14ac:dyDescent="0.25">
      <c r="A774" t="s">
        <v>3318</v>
      </c>
      <c r="B774" t="s">
        <v>3319</v>
      </c>
      <c r="C774">
        <v>98.582999999999998</v>
      </c>
      <c r="D774">
        <v>1520.7994286633941</v>
      </c>
      <c r="E774">
        <v>6091.411387329591</v>
      </c>
      <c r="H774">
        <v>144.54858783783783</v>
      </c>
      <c r="I774">
        <v>329.20411392405066</v>
      </c>
      <c r="J774" s="17">
        <v>950.70723306544198</v>
      </c>
      <c r="K774">
        <v>60.916923076923077</v>
      </c>
      <c r="L774">
        <v>267.98319430814524</v>
      </c>
      <c r="N774">
        <v>2505.639698965193</v>
      </c>
      <c r="O774">
        <v>1329.9770630189532</v>
      </c>
      <c r="P774">
        <v>6091.411387329591</v>
      </c>
      <c r="Q774">
        <v>60.916923076923077</v>
      </c>
      <c r="R774">
        <v>329.20411392405066</v>
      </c>
      <c r="S774">
        <v>1965.1705192312309</v>
      </c>
      <c r="T774">
        <v>147.7597301392878</v>
      </c>
      <c r="U774">
        <v>75599851</v>
      </c>
      <c r="V774">
        <v>202387.7</v>
      </c>
      <c r="W774" s="22" t="str">
        <f t="shared" si="12"/>
        <v>8311</v>
      </c>
      <c r="X774" s="22" t="e">
        <f>VLOOKUP(W774,Ponder2015!$K$1:$K$84,1,FALSE)</f>
        <v>#N/A</v>
      </c>
      <c r="Y774" s="23">
        <v>5.0940945040063032E-3</v>
      </c>
      <c r="Z774">
        <v>3</v>
      </c>
      <c r="AA774">
        <v>99.995388467628899</v>
      </c>
      <c r="AB774">
        <v>18.503448558771399</v>
      </c>
      <c r="AC774">
        <v>5.4041487536779709</v>
      </c>
      <c r="AD774">
        <v>1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</row>
    <row r="775" spans="1:36" x14ac:dyDescent="0.25">
      <c r="A775" t="s">
        <v>3791</v>
      </c>
      <c r="B775" t="s">
        <v>3792</v>
      </c>
      <c r="C775">
        <v>1244.1243414120127</v>
      </c>
      <c r="D775">
        <v>1661.6118333333334</v>
      </c>
      <c r="E775">
        <v>1215.5673076923076</v>
      </c>
      <c r="H775">
        <v>12391.051344743277</v>
      </c>
      <c r="I775">
        <v>3411.7157936932122</v>
      </c>
      <c r="J775" s="17">
        <v>13523.684444444445</v>
      </c>
      <c r="K775">
        <v>1172.2347090999504</v>
      </c>
      <c r="L775">
        <v>3393.5955056179773</v>
      </c>
      <c r="M775">
        <v>59883.987500000003</v>
      </c>
      <c r="N775">
        <v>7669.4716242661452</v>
      </c>
      <c r="O775">
        <v>10556.704440430267</v>
      </c>
      <c r="P775">
        <v>59883.987500000003</v>
      </c>
      <c r="Q775">
        <v>1172.2347090999504</v>
      </c>
      <c r="R775">
        <v>3402.655649655595</v>
      </c>
      <c r="S775">
        <v>17941.936270826372</v>
      </c>
      <c r="T775">
        <v>169.95773986161822</v>
      </c>
      <c r="U775">
        <v>75576839</v>
      </c>
      <c r="V775">
        <v>30953</v>
      </c>
      <c r="W775" s="22" t="str">
        <f t="shared" si="12"/>
        <v>8471</v>
      </c>
      <c r="X775" s="22" t="e">
        <f>VLOOKUP(W775,Ponder2015!$K$1:$K$84,1,FALSE)</f>
        <v>#N/A</v>
      </c>
      <c r="Y775" s="23">
        <v>5.0925439017078114E-3</v>
      </c>
      <c r="Z775">
        <v>2</v>
      </c>
      <c r="AA775">
        <v>51.085321936917673</v>
      </c>
      <c r="AB775">
        <v>17.599191239366597</v>
      </c>
      <c r="AC775">
        <v>2.9027084962090712</v>
      </c>
      <c r="AD775">
        <v>1</v>
      </c>
      <c r="AE775">
        <v>0</v>
      </c>
      <c r="AF775">
        <v>0</v>
      </c>
      <c r="AG775">
        <v>1</v>
      </c>
      <c r="AH775">
        <v>0</v>
      </c>
      <c r="AI775">
        <v>0</v>
      </c>
      <c r="AJ775">
        <v>0</v>
      </c>
    </row>
    <row r="776" spans="1:36" x14ac:dyDescent="0.25">
      <c r="A776" s="16" t="s">
        <v>1042</v>
      </c>
      <c r="B776" s="16" t="s">
        <v>1043</v>
      </c>
      <c r="C776" s="20">
        <v>93.133583021223473</v>
      </c>
      <c r="D776" s="20">
        <v>96.867731200687032</v>
      </c>
      <c r="E776" s="20">
        <v>86.026183881046819</v>
      </c>
      <c r="F776" s="20">
        <v>85.423901785714293</v>
      </c>
      <c r="G776" s="20">
        <v>63.243902439024389</v>
      </c>
      <c r="H776" s="20">
        <v>38.98384961609743</v>
      </c>
      <c r="I776" s="20">
        <v>31.765234374999999</v>
      </c>
      <c r="J776" s="21">
        <v>202.60646884504405</v>
      </c>
      <c r="K776" s="20">
        <v>93.148652425633856</v>
      </c>
      <c r="L776" s="20">
        <v>86.18331877729257</v>
      </c>
      <c r="M776" s="20">
        <v>166.15</v>
      </c>
      <c r="N776" s="20">
        <v>31.777282890300601</v>
      </c>
      <c r="O776">
        <v>89.609175771422031</v>
      </c>
      <c r="P776">
        <v>202.60646884504405</v>
      </c>
      <c r="Q776">
        <v>31.765234374999999</v>
      </c>
      <c r="R776">
        <v>86.104751329169687</v>
      </c>
      <c r="S776">
        <v>51.074912455762131</v>
      </c>
      <c r="T776">
        <v>56.997413508239006</v>
      </c>
      <c r="U776" s="22">
        <v>75418114</v>
      </c>
      <c r="V776" s="22">
        <v>862131</v>
      </c>
      <c r="W776" s="22" t="str">
        <f t="shared" si="12"/>
        <v>2523</v>
      </c>
      <c r="X776" s="22" t="str">
        <f>VLOOKUP(W776,Ponder2015!$K$1:$K$84,1,FALSE)</f>
        <v>2523</v>
      </c>
      <c r="Y776" s="23">
        <v>5.0818486405471994E-3</v>
      </c>
      <c r="Z776">
        <v>0</v>
      </c>
      <c r="AA776">
        <v>6.3782456774347054</v>
      </c>
      <c r="AB776">
        <v>2.3530230993932051</v>
      </c>
      <c r="AC776">
        <v>2.7106600352030203</v>
      </c>
      <c r="AD776">
        <v>1</v>
      </c>
      <c r="AE776">
        <v>1</v>
      </c>
      <c r="AF776">
        <v>1</v>
      </c>
      <c r="AG776">
        <v>1</v>
      </c>
      <c r="AH776">
        <v>0</v>
      </c>
      <c r="AI776">
        <v>0</v>
      </c>
      <c r="AJ776">
        <v>0</v>
      </c>
    </row>
    <row r="777" spans="1:36" x14ac:dyDescent="0.25">
      <c r="A777" t="s">
        <v>1636</v>
      </c>
      <c r="B777" t="s">
        <v>308</v>
      </c>
      <c r="F777">
        <v>1108.7333333333333</v>
      </c>
      <c r="G777">
        <v>819.48275862068965</v>
      </c>
      <c r="H777">
        <v>1246.7964999999999</v>
      </c>
      <c r="I777">
        <v>892.00714661061477</v>
      </c>
      <c r="J777" s="17">
        <v>302.99058171745151</v>
      </c>
      <c r="K777">
        <v>148.26666666666668</v>
      </c>
      <c r="O777">
        <v>753.04616449145931</v>
      </c>
      <c r="P777">
        <v>1246.7964999999999</v>
      </c>
      <c r="Q777">
        <v>148.26666666666668</v>
      </c>
      <c r="R777">
        <v>855.74495261565221</v>
      </c>
      <c r="S777">
        <v>438.71061078114275</v>
      </c>
      <c r="T777">
        <v>58.258129643009205</v>
      </c>
      <c r="U777">
        <v>75280985</v>
      </c>
      <c r="V777">
        <v>86580</v>
      </c>
      <c r="W777" s="22" t="str">
        <f t="shared" si="12"/>
        <v>3825</v>
      </c>
      <c r="X777" s="22" t="e">
        <f>VLOOKUP(W777,Ponder2015!$K$1:$K$84,1,FALSE)</f>
        <v>#N/A</v>
      </c>
      <c r="Y777" s="23">
        <v>5.0726085682983816E-3</v>
      </c>
      <c r="Z777">
        <v>6</v>
      </c>
      <c r="AA777">
        <v>8.4091490557553943</v>
      </c>
      <c r="AB777">
        <v>1.4569720758376286</v>
      </c>
      <c r="AC777">
        <v>5.7716611012746322</v>
      </c>
      <c r="AD777">
        <v>0</v>
      </c>
      <c r="AE777">
        <v>1</v>
      </c>
      <c r="AF777">
        <v>1</v>
      </c>
      <c r="AG777">
        <v>0</v>
      </c>
      <c r="AH777">
        <v>0</v>
      </c>
      <c r="AI777">
        <v>0</v>
      </c>
      <c r="AJ777">
        <v>0</v>
      </c>
    </row>
    <row r="778" spans="1:36" x14ac:dyDescent="0.25">
      <c r="A778" t="s">
        <v>3886</v>
      </c>
      <c r="B778" t="s">
        <v>3887</v>
      </c>
      <c r="C778">
        <v>70932.263157894733</v>
      </c>
      <c r="D778">
        <v>22014.007352941175</v>
      </c>
      <c r="E778">
        <v>28013.428571428572</v>
      </c>
      <c r="F778">
        <v>21356.231781016708</v>
      </c>
      <c r="G778">
        <v>24316.321266968327</v>
      </c>
      <c r="H778">
        <v>13057.886363636364</v>
      </c>
      <c r="I778">
        <v>18506.295918367348</v>
      </c>
      <c r="J778" s="17">
        <v>70708.28571428571</v>
      </c>
      <c r="K778">
        <v>14424.689632545931</v>
      </c>
      <c r="L778">
        <v>15847.263333333334</v>
      </c>
      <c r="M778">
        <v>12295.181818181818</v>
      </c>
      <c r="N778">
        <v>40195.122807017542</v>
      </c>
      <c r="O778">
        <v>29305.581476468124</v>
      </c>
      <c r="P778">
        <v>70932.263157894733</v>
      </c>
      <c r="Q778">
        <v>12295.181818181818</v>
      </c>
      <c r="R778">
        <v>21685.119566978941</v>
      </c>
      <c r="S778">
        <v>20847.937281092942</v>
      </c>
      <c r="T778">
        <v>71.13981784607644</v>
      </c>
      <c r="U778">
        <v>74921015</v>
      </c>
      <c r="V778">
        <v>3471.8</v>
      </c>
      <c r="W778" s="22" t="str">
        <f t="shared" si="12"/>
        <v>8482</v>
      </c>
      <c r="X778" s="22" t="e">
        <f>VLOOKUP(W778,Ponder2015!$K$1:$K$84,1,FALSE)</f>
        <v>#N/A</v>
      </c>
      <c r="Y778" s="23">
        <v>5.0483529490828469E-3</v>
      </c>
      <c r="Z778">
        <v>0</v>
      </c>
      <c r="AA778">
        <v>5.7691105513382333</v>
      </c>
      <c r="AB778">
        <v>3.2710109316578073</v>
      </c>
      <c r="AC778">
        <v>1.763708734661533</v>
      </c>
      <c r="AD778">
        <v>1</v>
      </c>
      <c r="AE778">
        <v>1</v>
      </c>
      <c r="AF778">
        <v>1</v>
      </c>
      <c r="AG778">
        <v>1</v>
      </c>
      <c r="AH778">
        <v>0</v>
      </c>
      <c r="AI778">
        <v>0</v>
      </c>
      <c r="AJ778">
        <v>0</v>
      </c>
    </row>
    <row r="779" spans="1:36" x14ac:dyDescent="0.25">
      <c r="A779" t="s">
        <v>2184</v>
      </c>
      <c r="B779" t="s">
        <v>2148</v>
      </c>
      <c r="C779">
        <v>209.05923344947735</v>
      </c>
      <c r="M779">
        <v>714.75302584232907</v>
      </c>
      <c r="N779">
        <v>635.9091490971158</v>
      </c>
      <c r="O779">
        <v>519.90713612964066</v>
      </c>
      <c r="P779">
        <v>714.75302584232907</v>
      </c>
      <c r="Q779">
        <v>209.05923344947735</v>
      </c>
      <c r="R779">
        <v>635.9091490971158</v>
      </c>
      <c r="S779">
        <v>272.07334153780272</v>
      </c>
      <c r="T779">
        <v>52.331141973392782</v>
      </c>
      <c r="U779">
        <v>74911136</v>
      </c>
      <c r="V779">
        <v>118212</v>
      </c>
      <c r="W779" s="22" t="str">
        <f t="shared" si="12"/>
        <v>5209</v>
      </c>
      <c r="X779" s="22" t="str">
        <f>VLOOKUP(W779,Ponder2015!$K$1:$K$84,1,FALSE)</f>
        <v>5209</v>
      </c>
      <c r="Y779" s="23">
        <v>5.047687278993033E-3</v>
      </c>
      <c r="Z779">
        <v>9</v>
      </c>
      <c r="AA779">
        <v>3.4189019736124742</v>
      </c>
      <c r="AB779">
        <v>1.1239860707416434</v>
      </c>
      <c r="AC779">
        <v>3.0417654298478705</v>
      </c>
      <c r="AD779">
        <v>0</v>
      </c>
      <c r="AE779">
        <v>1</v>
      </c>
      <c r="AF779">
        <v>1</v>
      </c>
      <c r="AG779">
        <v>1</v>
      </c>
      <c r="AH779">
        <v>0</v>
      </c>
      <c r="AI779">
        <v>0</v>
      </c>
      <c r="AJ779">
        <v>0</v>
      </c>
    </row>
    <row r="780" spans="1:36" x14ac:dyDescent="0.25">
      <c r="A780" s="16" t="s">
        <v>1215</v>
      </c>
      <c r="B780" s="16" t="s">
        <v>1216</v>
      </c>
      <c r="C780" s="20">
        <v>5239.8411089866158</v>
      </c>
      <c r="D780" s="20"/>
      <c r="E780" s="20"/>
      <c r="F780" s="20"/>
      <c r="G780" s="20"/>
      <c r="H780" s="20"/>
      <c r="I780" s="20">
        <v>516.65896226415089</v>
      </c>
      <c r="J780" s="21"/>
      <c r="K780" s="20">
        <v>421.23981481481479</v>
      </c>
      <c r="L780" s="20"/>
      <c r="M780" s="20"/>
      <c r="N780" s="20"/>
      <c r="O780">
        <v>2059.2466286885269</v>
      </c>
      <c r="P780">
        <v>5239.8411089866158</v>
      </c>
      <c r="Q780">
        <v>421.23981481481479</v>
      </c>
      <c r="R780">
        <v>516.65896226415089</v>
      </c>
      <c r="S780">
        <v>2754.8887708040033</v>
      </c>
      <c r="T780">
        <v>133.78139036014886</v>
      </c>
      <c r="U780" s="22">
        <v>74860688</v>
      </c>
      <c r="V780" s="22">
        <v>53260</v>
      </c>
      <c r="W780" s="22" t="str">
        <f t="shared" si="12"/>
        <v>2903</v>
      </c>
      <c r="X780" s="22" t="e">
        <f>VLOOKUP(W780,Ponder2015!$K$1:$K$84,1,FALSE)</f>
        <v>#N/A</v>
      </c>
      <c r="Y780" s="23">
        <v>5.0442879749449587E-3</v>
      </c>
      <c r="Z780">
        <v>9</v>
      </c>
      <c r="AA780">
        <v>12.439092708485193</v>
      </c>
      <c r="AB780">
        <v>10.14177918452067</v>
      </c>
      <c r="AC780">
        <v>1.2265197735197093</v>
      </c>
      <c r="AD780">
        <v>0</v>
      </c>
      <c r="AE780">
        <v>0</v>
      </c>
      <c r="AF780">
        <v>0</v>
      </c>
      <c r="AG780">
        <v>1</v>
      </c>
      <c r="AH780">
        <v>0</v>
      </c>
      <c r="AI780">
        <v>0</v>
      </c>
      <c r="AJ780">
        <v>0</v>
      </c>
    </row>
    <row r="781" spans="1:36" x14ac:dyDescent="0.25">
      <c r="A781" t="s">
        <v>3396</v>
      </c>
      <c r="B781" t="s">
        <v>3397</v>
      </c>
      <c r="C781">
        <v>531.35119550219326</v>
      </c>
      <c r="D781">
        <v>37673.910344827586</v>
      </c>
      <c r="E781">
        <v>20949.438596491229</v>
      </c>
      <c r="F781">
        <v>17551.578651685395</v>
      </c>
      <c r="G781">
        <v>45843.982142857145</v>
      </c>
      <c r="H781">
        <v>10570.652324774463</v>
      </c>
      <c r="I781">
        <v>7796.2748735244522</v>
      </c>
      <c r="J781" s="17">
        <v>5798.6371490280781</v>
      </c>
      <c r="K781">
        <v>12602.809523809523</v>
      </c>
      <c r="L781">
        <v>3785.0283018867926</v>
      </c>
      <c r="N781">
        <v>668.94946236559144</v>
      </c>
      <c r="O781">
        <v>14888.419324250222</v>
      </c>
      <c r="P781">
        <v>45843.982142857145</v>
      </c>
      <c r="Q781">
        <v>531.35119550219326</v>
      </c>
      <c r="R781">
        <v>10570.652324774463</v>
      </c>
      <c r="S781">
        <v>14864.883585867565</v>
      </c>
      <c r="T781">
        <v>99.841919159649663</v>
      </c>
      <c r="U781">
        <v>74711719</v>
      </c>
      <c r="V781">
        <v>30666.6</v>
      </c>
      <c r="W781" s="22" t="str">
        <f t="shared" si="12"/>
        <v>8413</v>
      </c>
      <c r="X781" s="22" t="e">
        <f>VLOOKUP(W781,Ponder2015!$K$1:$K$84,1,FALSE)</f>
        <v>#N/A</v>
      </c>
      <c r="Y781" s="23">
        <v>5.0342500958469255E-3</v>
      </c>
      <c r="Z781">
        <v>1</v>
      </c>
      <c r="AA781">
        <v>86.278119878000567</v>
      </c>
      <c r="AB781">
        <v>4.336911359331391</v>
      </c>
      <c r="AC781">
        <v>19.893908989484583</v>
      </c>
      <c r="AD781">
        <v>1</v>
      </c>
      <c r="AE781">
        <v>0</v>
      </c>
      <c r="AF781">
        <v>1</v>
      </c>
      <c r="AG781">
        <v>0</v>
      </c>
      <c r="AH781">
        <v>0</v>
      </c>
      <c r="AI781">
        <v>0</v>
      </c>
      <c r="AJ781">
        <v>0</v>
      </c>
    </row>
    <row r="782" spans="1:36" x14ac:dyDescent="0.25">
      <c r="A782" t="s">
        <v>2836</v>
      </c>
      <c r="B782" t="s">
        <v>308</v>
      </c>
      <c r="C782">
        <v>691.33333333333337</v>
      </c>
      <c r="D782">
        <v>350.76402162977865</v>
      </c>
      <c r="F782">
        <v>982.84</v>
      </c>
      <c r="H782">
        <v>360.978809255079</v>
      </c>
      <c r="K782">
        <v>325.54381579083292</v>
      </c>
      <c r="L782">
        <v>147</v>
      </c>
      <c r="O782">
        <v>476.40999666817066</v>
      </c>
      <c r="P782">
        <v>982.84</v>
      </c>
      <c r="Q782">
        <v>147</v>
      </c>
      <c r="R782">
        <v>355.87141544242883</v>
      </c>
      <c r="S782">
        <v>304.31766607489141</v>
      </c>
      <c r="T782">
        <v>63.877262904467322</v>
      </c>
      <c r="U782">
        <v>74364598</v>
      </c>
      <c r="V782">
        <v>218663</v>
      </c>
      <c r="W782" s="22" t="str">
        <f t="shared" si="12"/>
        <v>7211</v>
      </c>
      <c r="X782" s="22" t="e">
        <f>VLOOKUP(W782,Ponder2015!$K$1:$K$84,1,FALSE)</f>
        <v>#N/A</v>
      </c>
      <c r="Y782" s="23">
        <v>5.0108602722568609E-3</v>
      </c>
      <c r="Z782">
        <v>6</v>
      </c>
      <c r="AA782">
        <v>6.6859863945578235</v>
      </c>
      <c r="AB782">
        <v>2.7617840527542992</v>
      </c>
      <c r="AC782">
        <v>2.4208939826015565</v>
      </c>
      <c r="AD782">
        <v>0</v>
      </c>
      <c r="AE782">
        <v>1</v>
      </c>
      <c r="AF782">
        <v>1</v>
      </c>
      <c r="AG782">
        <v>1</v>
      </c>
      <c r="AH782">
        <v>0</v>
      </c>
      <c r="AI782">
        <v>0</v>
      </c>
      <c r="AJ782">
        <v>0</v>
      </c>
    </row>
    <row r="783" spans="1:36" x14ac:dyDescent="0.25">
      <c r="A783" t="s">
        <v>3726</v>
      </c>
      <c r="B783" t="s">
        <v>308</v>
      </c>
      <c r="G783">
        <v>1414.5881242131766</v>
      </c>
      <c r="L783">
        <v>3959.1337478735263</v>
      </c>
      <c r="O783">
        <v>2686.8609360433516</v>
      </c>
      <c r="P783">
        <v>3959.1337478735263</v>
      </c>
      <c r="Q783">
        <v>1414.5881242131766</v>
      </c>
      <c r="R783">
        <v>2686.8609360433511</v>
      </c>
      <c r="S783">
        <v>1799.2654655287852</v>
      </c>
      <c r="T783">
        <v>66.965336441206674</v>
      </c>
      <c r="U783">
        <v>74233280</v>
      </c>
      <c r="V783">
        <v>21813</v>
      </c>
      <c r="W783" s="22" t="str">
        <f t="shared" si="12"/>
        <v>8462</v>
      </c>
      <c r="X783" s="22" t="e">
        <f>VLOOKUP(W783,Ponder2015!$K$1:$K$84,1,FALSE)</f>
        <v>#N/A</v>
      </c>
      <c r="Y783" s="23">
        <v>5.0020117587581091E-3</v>
      </c>
      <c r="Z783">
        <v>10</v>
      </c>
      <c r="AA783">
        <v>2.7987890468652696</v>
      </c>
      <c r="AB783">
        <v>1.4735164350201591</v>
      </c>
      <c r="AC783">
        <v>1.8993945234326346</v>
      </c>
      <c r="AD783">
        <v>0</v>
      </c>
      <c r="AE783">
        <v>1</v>
      </c>
      <c r="AF783">
        <v>1</v>
      </c>
      <c r="AG783">
        <v>1</v>
      </c>
      <c r="AH783">
        <v>0</v>
      </c>
      <c r="AI783">
        <v>0</v>
      </c>
      <c r="AJ783">
        <v>0</v>
      </c>
    </row>
    <row r="784" spans="1:36" x14ac:dyDescent="0.25">
      <c r="A784" s="16" t="s">
        <v>1008</v>
      </c>
      <c r="B784" s="16" t="s">
        <v>1009</v>
      </c>
      <c r="C784" s="20">
        <v>2967.3615</v>
      </c>
      <c r="D784" s="20">
        <v>1968.3710079840318</v>
      </c>
      <c r="E784" s="20">
        <v>1376.2663635893991</v>
      </c>
      <c r="F784" s="20">
        <v>4670.413333333333</v>
      </c>
      <c r="G784" s="20">
        <v>193.69617886178861</v>
      </c>
      <c r="H784" s="20">
        <v>328.28808888888886</v>
      </c>
      <c r="I784" s="20">
        <v>938.38614689643634</v>
      </c>
      <c r="J784" s="21"/>
      <c r="K784" s="20"/>
      <c r="L784" s="20">
        <v>2716.9761904761904</v>
      </c>
      <c r="M784" s="20">
        <v>418.43183632315254</v>
      </c>
      <c r="N784" s="20">
        <v>268.51188389923328</v>
      </c>
      <c r="O784">
        <v>1584.6702530252453</v>
      </c>
      <c r="P784">
        <v>4670.413333333333</v>
      </c>
      <c r="Q784">
        <v>193.69617886178861</v>
      </c>
      <c r="R784">
        <v>1157.3262552429178</v>
      </c>
      <c r="S784">
        <v>1488.0932501025243</v>
      </c>
      <c r="T784">
        <v>93.90554579172867</v>
      </c>
      <c r="U784" s="22">
        <v>74160139</v>
      </c>
      <c r="V784" s="22">
        <v>109261</v>
      </c>
      <c r="W784" s="22" t="str">
        <f t="shared" si="12"/>
        <v>2508</v>
      </c>
      <c r="X784" s="22" t="e">
        <f>VLOOKUP(W784,Ponder2015!$K$1:$K$84,1,FALSE)</f>
        <v>#N/A</v>
      </c>
      <c r="Y784" s="23">
        <v>4.9970833473764846E-3</v>
      </c>
      <c r="Z784">
        <v>2</v>
      </c>
      <c r="AA784">
        <v>24.112057144224273</v>
      </c>
      <c r="AB784">
        <v>4.0355200723870501</v>
      </c>
      <c r="AC784">
        <v>5.974956563643544</v>
      </c>
      <c r="AD784">
        <v>1</v>
      </c>
      <c r="AE784">
        <v>0</v>
      </c>
      <c r="AF784">
        <v>1</v>
      </c>
      <c r="AG784">
        <v>0</v>
      </c>
      <c r="AH784">
        <v>0</v>
      </c>
      <c r="AI784">
        <v>0</v>
      </c>
      <c r="AJ784">
        <v>0</v>
      </c>
    </row>
    <row r="785" spans="1:36" x14ac:dyDescent="0.25">
      <c r="A785" t="s">
        <v>4156</v>
      </c>
      <c r="B785" t="s">
        <v>4157</v>
      </c>
      <c r="C785">
        <v>995.54189402206862</v>
      </c>
      <c r="D785">
        <v>1233.7109756097561</v>
      </c>
      <c r="E785">
        <v>2160.3211206896553</v>
      </c>
      <c r="F785">
        <v>2198.0424035173423</v>
      </c>
      <c r="G785">
        <v>1439.8563254926892</v>
      </c>
      <c r="H785">
        <v>5772</v>
      </c>
      <c r="I785">
        <v>451.00173913043477</v>
      </c>
      <c r="J785" s="17">
        <v>1118.0632723218434</v>
      </c>
      <c r="K785">
        <v>642.95794691397509</v>
      </c>
      <c r="L785">
        <v>915.03276450511942</v>
      </c>
      <c r="M785">
        <v>3752.08</v>
      </c>
      <c r="O785">
        <v>1879.8734947457169</v>
      </c>
      <c r="P785">
        <v>5772</v>
      </c>
      <c r="Q785">
        <v>451.00173913043477</v>
      </c>
      <c r="R785">
        <v>1233.7109756097561</v>
      </c>
      <c r="S785">
        <v>1590.9047351498339</v>
      </c>
      <c r="T785">
        <v>84.628286935075351</v>
      </c>
      <c r="U785">
        <v>73981739</v>
      </c>
      <c r="V785">
        <v>69574</v>
      </c>
      <c r="W785" s="22" t="str">
        <f t="shared" si="12"/>
        <v>8528</v>
      </c>
      <c r="X785" s="22" t="e">
        <f>VLOOKUP(W785,Ponder2015!$K$1:$K$84,1,FALSE)</f>
        <v>#N/A</v>
      </c>
      <c r="Y785" s="23">
        <v>4.9850623387700695E-3</v>
      </c>
      <c r="Z785">
        <v>1</v>
      </c>
      <c r="AA785">
        <v>12.798176812197774</v>
      </c>
      <c r="AB785">
        <v>4.6785674393041816</v>
      </c>
      <c r="AC785">
        <v>2.7354905060642194</v>
      </c>
      <c r="AD785">
        <v>1</v>
      </c>
      <c r="AE785">
        <v>0</v>
      </c>
      <c r="AF785">
        <v>1</v>
      </c>
      <c r="AG785">
        <v>1</v>
      </c>
      <c r="AH785">
        <v>0</v>
      </c>
      <c r="AI785">
        <v>0</v>
      </c>
      <c r="AJ785">
        <v>0</v>
      </c>
    </row>
    <row r="786" spans="1:36" x14ac:dyDescent="0.25">
      <c r="A786" t="s">
        <v>4408</v>
      </c>
      <c r="B786" t="s">
        <v>4409</v>
      </c>
      <c r="C786">
        <v>93.75</v>
      </c>
      <c r="D786">
        <v>206.85197155785391</v>
      </c>
      <c r="E786">
        <v>923.13643198906357</v>
      </c>
      <c r="F786">
        <v>161.11707841031151</v>
      </c>
      <c r="G786">
        <v>1208.6303822651698</v>
      </c>
      <c r="H786">
        <v>202.04394946808512</v>
      </c>
      <c r="I786">
        <v>236.39274563820018</v>
      </c>
      <c r="K786">
        <v>339.79116666666664</v>
      </c>
      <c r="L786">
        <v>308.90106060606058</v>
      </c>
      <c r="N786">
        <v>450.95733333333334</v>
      </c>
      <c r="O786">
        <v>413.15721199347445</v>
      </c>
      <c r="P786">
        <v>1208.6303822651698</v>
      </c>
      <c r="Q786">
        <v>93.75</v>
      </c>
      <c r="R786">
        <v>272.64690312213037</v>
      </c>
      <c r="S786">
        <v>364.30431033424225</v>
      </c>
      <c r="T786">
        <v>88.175711268957883</v>
      </c>
      <c r="U786">
        <v>73652035</v>
      </c>
      <c r="V786">
        <v>187194</v>
      </c>
      <c r="W786" s="22" t="str">
        <f t="shared" si="12"/>
        <v>8716</v>
      </c>
      <c r="X786" s="22" t="str">
        <f>VLOOKUP(W786,Ponder2015!$K$1:$K$84,1,FALSE)</f>
        <v>8716</v>
      </c>
      <c r="Y786" s="23">
        <v>4.9628461133128408E-3</v>
      </c>
      <c r="Z786">
        <v>2</v>
      </c>
      <c r="AA786">
        <v>12.892057410828478</v>
      </c>
      <c r="AB786">
        <v>4.4329510749064767</v>
      </c>
      <c r="AC786">
        <v>2.9082336333027241</v>
      </c>
      <c r="AD786">
        <v>1</v>
      </c>
      <c r="AE786">
        <v>0</v>
      </c>
      <c r="AF786">
        <v>1</v>
      </c>
      <c r="AG786">
        <v>1</v>
      </c>
      <c r="AH786">
        <v>0</v>
      </c>
      <c r="AI786">
        <v>0</v>
      </c>
      <c r="AJ786">
        <v>0</v>
      </c>
    </row>
    <row r="787" spans="1:36" x14ac:dyDescent="0.25">
      <c r="A787" t="s">
        <v>1807</v>
      </c>
      <c r="B787" t="s">
        <v>1808</v>
      </c>
      <c r="C787">
        <v>10433.221052631579</v>
      </c>
      <c r="D787">
        <v>7430.5826714801442</v>
      </c>
      <c r="E787">
        <v>2093.4197580645159</v>
      </c>
      <c r="O787">
        <v>6652.4078273920795</v>
      </c>
      <c r="P787">
        <v>10433.221052631579</v>
      </c>
      <c r="Q787">
        <v>2093.4197580645159</v>
      </c>
      <c r="R787">
        <v>7430.5826714801442</v>
      </c>
      <c r="S787">
        <v>4224.0073951396225</v>
      </c>
      <c r="T787">
        <v>63.495917639726926</v>
      </c>
      <c r="U787">
        <v>73582685</v>
      </c>
      <c r="V787">
        <v>31240</v>
      </c>
      <c r="W787" s="22" t="str">
        <f t="shared" si="12"/>
        <v>4010</v>
      </c>
      <c r="X787" s="22" t="e">
        <f>VLOOKUP(W787,Ponder2015!$K$1:$K$84,1,FALSE)</f>
        <v>#N/A</v>
      </c>
      <c r="Y787" s="23">
        <v>4.958173148364102E-3</v>
      </c>
      <c r="Z787">
        <v>9</v>
      </c>
      <c r="AA787">
        <v>4.9838170354700759</v>
      </c>
      <c r="AB787">
        <v>1.4040919149821289</v>
      </c>
      <c r="AC787">
        <v>3.5494948601947538</v>
      </c>
      <c r="AD787">
        <v>0</v>
      </c>
      <c r="AE787">
        <v>1</v>
      </c>
      <c r="AF787">
        <v>1</v>
      </c>
      <c r="AG787">
        <v>1</v>
      </c>
      <c r="AH787">
        <v>0</v>
      </c>
      <c r="AI787">
        <v>0</v>
      </c>
      <c r="AJ787">
        <v>0</v>
      </c>
    </row>
    <row r="788" spans="1:36" x14ac:dyDescent="0.25">
      <c r="A788" s="16" t="s">
        <v>872</v>
      </c>
      <c r="B788" s="16" t="s">
        <v>873</v>
      </c>
      <c r="C788" s="20"/>
      <c r="D788" s="20">
        <v>1126.7050026704646</v>
      </c>
      <c r="E788" s="20">
        <v>419.86163913991896</v>
      </c>
      <c r="F788" s="20"/>
      <c r="G788" s="20">
        <v>1371.570720781865</v>
      </c>
      <c r="H788" s="20"/>
      <c r="I788" s="20"/>
      <c r="J788" s="21"/>
      <c r="K788" s="20"/>
      <c r="L788" s="20"/>
      <c r="M788" s="20"/>
      <c r="N788" s="20"/>
      <c r="O788">
        <v>972.71245419741626</v>
      </c>
      <c r="P788">
        <v>1371.570720781865</v>
      </c>
      <c r="Q788">
        <v>419.86163913991896</v>
      </c>
      <c r="R788">
        <v>1126.7050026704646</v>
      </c>
      <c r="S788">
        <v>494.18905568502544</v>
      </c>
      <c r="T788">
        <v>50.805256327552641</v>
      </c>
      <c r="U788" s="22">
        <v>73533011</v>
      </c>
      <c r="V788" s="22">
        <v>66088</v>
      </c>
      <c r="W788" s="22" t="str">
        <f t="shared" si="12"/>
        <v>2005</v>
      </c>
      <c r="X788" s="22" t="e">
        <f>VLOOKUP(W788,Ponder2015!$K$1:$K$84,1,FALSE)</f>
        <v>#N/A</v>
      </c>
      <c r="Y788" s="23">
        <v>4.9548259982435021E-3</v>
      </c>
      <c r="Z788">
        <v>9</v>
      </c>
      <c r="AA788">
        <v>3.2667207311234949</v>
      </c>
      <c r="AB788">
        <v>1.2173290413471414</v>
      </c>
      <c r="AC788">
        <v>2.6835149907443436</v>
      </c>
      <c r="AD788">
        <v>0</v>
      </c>
      <c r="AE788">
        <v>1</v>
      </c>
      <c r="AF788">
        <v>1</v>
      </c>
      <c r="AG788">
        <v>1</v>
      </c>
      <c r="AH788">
        <v>0</v>
      </c>
      <c r="AI788">
        <v>0</v>
      </c>
      <c r="AJ788">
        <v>0</v>
      </c>
    </row>
    <row r="789" spans="1:36" x14ac:dyDescent="0.25">
      <c r="A789" t="s">
        <v>2993</v>
      </c>
      <c r="B789" t="s">
        <v>2994</v>
      </c>
      <c r="C789">
        <v>252.90728847315773</v>
      </c>
      <c r="D789">
        <v>266.66666666666669</v>
      </c>
      <c r="E789">
        <v>441.79681512390363</v>
      </c>
      <c r="I789">
        <v>190.86699999999999</v>
      </c>
      <c r="K789">
        <v>308.36402537776917</v>
      </c>
      <c r="L789">
        <v>469.41298218773903</v>
      </c>
      <c r="M789">
        <v>204.08163265306123</v>
      </c>
      <c r="N789">
        <v>1162.731859883236</v>
      </c>
      <c r="O789">
        <v>412.10353379569165</v>
      </c>
      <c r="P789">
        <v>1162.731859883236</v>
      </c>
      <c r="Q789">
        <v>190.86699999999999</v>
      </c>
      <c r="R789">
        <v>287.51534602221795</v>
      </c>
      <c r="S789">
        <v>320.06358195316733</v>
      </c>
      <c r="T789">
        <v>77.665818345504661</v>
      </c>
      <c r="U789">
        <v>73444392</v>
      </c>
      <c r="V789">
        <v>185208</v>
      </c>
      <c r="W789" s="22" t="str">
        <f t="shared" si="12"/>
        <v>7314</v>
      </c>
      <c r="X789" s="22" t="e">
        <f>VLOOKUP(W789,Ponder2015!$K$1:$K$84,1,FALSE)</f>
        <v>#N/A</v>
      </c>
      <c r="Y789" s="23">
        <v>4.9488546430770672E-3</v>
      </c>
      <c r="Z789">
        <v>4</v>
      </c>
      <c r="AA789">
        <v>6.0918433248452377</v>
      </c>
      <c r="AB789">
        <v>4.0440688678696999</v>
      </c>
      <c r="AC789">
        <v>1.5063648824690385</v>
      </c>
      <c r="AD789">
        <v>1</v>
      </c>
      <c r="AE789">
        <v>1</v>
      </c>
      <c r="AF789">
        <v>1</v>
      </c>
      <c r="AG789">
        <v>1</v>
      </c>
      <c r="AH789">
        <v>0</v>
      </c>
      <c r="AI789">
        <v>0</v>
      </c>
      <c r="AJ789">
        <v>0</v>
      </c>
    </row>
    <row r="790" spans="1:36" x14ac:dyDescent="0.25">
      <c r="A790" t="s">
        <v>4300</v>
      </c>
      <c r="B790" t="s">
        <v>4301</v>
      </c>
      <c r="C790">
        <v>2989.1773291925465</v>
      </c>
      <c r="D790">
        <v>646.2058451501232</v>
      </c>
      <c r="E790">
        <v>366.94058524173028</v>
      </c>
      <c r="F790">
        <v>12760.182389937107</v>
      </c>
      <c r="G790">
        <v>1090.9898734177216</v>
      </c>
      <c r="J790" s="17">
        <v>444.44444444444446</v>
      </c>
      <c r="L790">
        <v>306.72382812500001</v>
      </c>
      <c r="M790">
        <v>313.33825000000002</v>
      </c>
      <c r="N790">
        <v>854.41787971652946</v>
      </c>
      <c r="O790">
        <v>2196.9356028028001</v>
      </c>
      <c r="P790">
        <v>12760.182389937107</v>
      </c>
      <c r="Q790">
        <v>306.72382812500001</v>
      </c>
      <c r="R790">
        <v>646.2058451501232</v>
      </c>
      <c r="S790">
        <v>4049.3982389114076</v>
      </c>
      <c r="T790">
        <v>184.32029749735395</v>
      </c>
      <c r="U790">
        <v>73235860</v>
      </c>
      <c r="V790">
        <v>105269</v>
      </c>
      <c r="W790" s="22" t="str">
        <f t="shared" si="12"/>
        <v>8701</v>
      </c>
      <c r="X790" s="22" t="str">
        <f>VLOOKUP(W790,Ponder2015!$K$1:$K$84,1,FALSE)</f>
        <v>8701</v>
      </c>
      <c r="Y790" s="23">
        <v>4.9348032699452682E-3</v>
      </c>
      <c r="Z790">
        <v>3</v>
      </c>
      <c r="AA790">
        <v>41.601536039570142</v>
      </c>
      <c r="AB790">
        <v>19.746312240448283</v>
      </c>
      <c r="AC790">
        <v>2.1068002740457881</v>
      </c>
      <c r="AD790">
        <v>1</v>
      </c>
      <c r="AE790">
        <v>0</v>
      </c>
      <c r="AF790">
        <v>0</v>
      </c>
      <c r="AG790">
        <v>1</v>
      </c>
      <c r="AH790">
        <v>0</v>
      </c>
      <c r="AI790">
        <v>0</v>
      </c>
      <c r="AJ790">
        <v>0</v>
      </c>
    </row>
    <row r="791" spans="1:36" x14ac:dyDescent="0.25">
      <c r="A791" t="s">
        <v>2707</v>
      </c>
      <c r="B791" t="s">
        <v>2708</v>
      </c>
      <c r="C791">
        <v>1433.0253791795933</v>
      </c>
      <c r="G791">
        <v>1685.2873018764803</v>
      </c>
      <c r="K791">
        <v>1748.4066791167747</v>
      </c>
      <c r="L791">
        <v>553.75467196819091</v>
      </c>
      <c r="M791">
        <v>497.88658750000002</v>
      </c>
      <c r="O791">
        <v>1183.6721239282078</v>
      </c>
      <c r="P791">
        <v>1748.4066791167747</v>
      </c>
      <c r="Q791">
        <v>497.88658750000002</v>
      </c>
      <c r="R791">
        <v>1433.0253791795933</v>
      </c>
      <c r="S791">
        <v>612.33523268192187</v>
      </c>
      <c r="T791">
        <v>51.731828460214821</v>
      </c>
      <c r="U791">
        <v>73050268.700000003</v>
      </c>
      <c r="V791">
        <v>53804</v>
      </c>
      <c r="W791" s="22" t="str">
        <f t="shared" si="12"/>
        <v>6910</v>
      </c>
      <c r="X791" s="22" t="e">
        <f>VLOOKUP(W791,Ponder2015!$K$1:$K$84,1,FALSE)</f>
        <v>#N/A</v>
      </c>
      <c r="Y791" s="23">
        <v>4.9222976947514577E-3</v>
      </c>
      <c r="Z791">
        <v>7</v>
      </c>
      <c r="AA791">
        <v>3.5116565157858859</v>
      </c>
      <c r="AB791">
        <v>1.2200807498034243</v>
      </c>
      <c r="AC791">
        <v>2.8782164757141468</v>
      </c>
      <c r="AD791">
        <v>0</v>
      </c>
      <c r="AE791">
        <v>1</v>
      </c>
      <c r="AF791">
        <v>1</v>
      </c>
      <c r="AG791">
        <v>1</v>
      </c>
      <c r="AH791">
        <v>0</v>
      </c>
      <c r="AI791">
        <v>0</v>
      </c>
      <c r="AJ791">
        <v>0</v>
      </c>
    </row>
    <row r="792" spans="1:36" x14ac:dyDescent="0.25">
      <c r="A792" s="16" t="s">
        <v>497</v>
      </c>
      <c r="B792" s="16" t="s">
        <v>308</v>
      </c>
      <c r="C792" s="20"/>
      <c r="D792" s="20">
        <v>465.2625933831377</v>
      </c>
      <c r="E792" s="20">
        <v>454.10257367387032</v>
      </c>
      <c r="F792" s="20">
        <v>393.94584694584694</v>
      </c>
      <c r="G792" s="20">
        <v>529.83065046975048</v>
      </c>
      <c r="H792" s="20">
        <v>1676.7057356608479</v>
      </c>
      <c r="I792" s="20"/>
      <c r="J792" s="21">
        <v>2724.375</v>
      </c>
      <c r="K792" s="20">
        <v>435.16104226869766</v>
      </c>
      <c r="L792" s="20">
        <v>406.74898269554853</v>
      </c>
      <c r="M792" s="20">
        <v>37.243600000000001</v>
      </c>
      <c r="N792" s="20">
        <v>733.09319526627223</v>
      </c>
      <c r="O792">
        <v>785.6469220363972</v>
      </c>
      <c r="P792">
        <v>2724.375</v>
      </c>
      <c r="Q792">
        <v>37.243600000000001</v>
      </c>
      <c r="R792">
        <v>459.68258352850398</v>
      </c>
      <c r="S792">
        <v>803.69737716873715</v>
      </c>
      <c r="T792">
        <v>102.29752763309416</v>
      </c>
      <c r="U792" s="22">
        <v>72357935</v>
      </c>
      <c r="V792" s="22">
        <v>162148</v>
      </c>
      <c r="W792" s="22" t="str">
        <f t="shared" si="12"/>
        <v>0403</v>
      </c>
      <c r="X792" s="22" t="e">
        <f>VLOOKUP(W792,Ponder2015!$K$1:$K$84,1,FALSE)</f>
        <v>#N/A</v>
      </c>
      <c r="Y792" s="23">
        <v>4.8756466332816623E-3</v>
      </c>
      <c r="Z792">
        <v>2</v>
      </c>
      <c r="AA792">
        <v>73.150151972419422</v>
      </c>
      <c r="AB792">
        <v>5.9266439443665959</v>
      </c>
      <c r="AC792">
        <v>12.34259264755566</v>
      </c>
      <c r="AD792">
        <v>1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</row>
    <row r="793" spans="1:36" x14ac:dyDescent="0.25">
      <c r="A793" t="s">
        <v>1931</v>
      </c>
      <c r="B793" t="s">
        <v>1932</v>
      </c>
      <c r="H793">
        <v>377.81927710843371</v>
      </c>
      <c r="L793">
        <v>124.35522062271504</v>
      </c>
      <c r="M793">
        <v>201.4054852690102</v>
      </c>
      <c r="N793">
        <v>155.23796676944158</v>
      </c>
      <c r="O793">
        <v>214.70448744240014</v>
      </c>
      <c r="P793">
        <v>377.81927710843371</v>
      </c>
      <c r="Q793">
        <v>124.35522062271504</v>
      </c>
      <c r="R793">
        <v>178.32172601922588</v>
      </c>
      <c r="S793">
        <v>113.25863493556722</v>
      </c>
      <c r="T793">
        <v>52.7509398078844</v>
      </c>
      <c r="U793">
        <v>72165526</v>
      </c>
      <c r="V793">
        <v>471692</v>
      </c>
      <c r="W793" s="22" t="str">
        <f t="shared" si="12"/>
        <v>4411</v>
      </c>
      <c r="X793" s="22" t="e">
        <f>VLOOKUP(W793,Ponder2015!$K$1:$K$84,1,FALSE)</f>
        <v>#N/A</v>
      </c>
      <c r="Y793" s="23">
        <v>4.8626816655409017E-3</v>
      </c>
      <c r="Z793">
        <v>8</v>
      </c>
      <c r="AA793">
        <v>3.0382261011357996</v>
      </c>
      <c r="AB793">
        <v>2.1187506735309349</v>
      </c>
      <c r="AC793">
        <v>1.4339705653391217</v>
      </c>
      <c r="AD793">
        <v>0</v>
      </c>
      <c r="AE793">
        <v>1</v>
      </c>
      <c r="AF793">
        <v>1</v>
      </c>
      <c r="AG793">
        <v>1</v>
      </c>
      <c r="AH793">
        <v>0</v>
      </c>
      <c r="AI793">
        <v>0</v>
      </c>
      <c r="AJ793">
        <v>0</v>
      </c>
    </row>
    <row r="794" spans="1:36" x14ac:dyDescent="0.25">
      <c r="A794" t="s">
        <v>3073</v>
      </c>
      <c r="B794" t="s">
        <v>308</v>
      </c>
      <c r="H794">
        <v>492932</v>
      </c>
      <c r="L794">
        <v>1136.6229558037571</v>
      </c>
      <c r="O794">
        <v>247034.31147790188</v>
      </c>
      <c r="P794">
        <v>492932</v>
      </c>
      <c r="Q794">
        <v>1136.6229558037571</v>
      </c>
      <c r="R794">
        <v>247034.31147790188</v>
      </c>
      <c r="S794">
        <v>347751.84606414608</v>
      </c>
      <c r="T794">
        <v>140.7706662219081</v>
      </c>
      <c r="U794">
        <v>72017979</v>
      </c>
      <c r="V794">
        <v>62496</v>
      </c>
      <c r="W794" s="22" t="str">
        <f t="shared" si="12"/>
        <v>7324</v>
      </c>
      <c r="X794" s="22" t="e">
        <f>VLOOKUP(W794,Ponder2015!$K$1:$K$84,1,FALSE)</f>
        <v>#N/A</v>
      </c>
      <c r="Y794" s="23">
        <v>4.8527396041235767E-3</v>
      </c>
      <c r="Z794">
        <v>10</v>
      </c>
      <c r="AA794">
        <v>433.68119347143192</v>
      </c>
      <c r="AB794">
        <v>1.995398926776593</v>
      </c>
      <c r="AC794">
        <v>217.34059673571596</v>
      </c>
      <c r="AD794">
        <v>0</v>
      </c>
      <c r="AE794">
        <v>0</v>
      </c>
      <c r="AF794">
        <v>1</v>
      </c>
      <c r="AG794">
        <v>0</v>
      </c>
      <c r="AH794">
        <v>0</v>
      </c>
      <c r="AI794">
        <v>0</v>
      </c>
      <c r="AJ794">
        <v>0</v>
      </c>
    </row>
    <row r="795" spans="1:36" x14ac:dyDescent="0.25">
      <c r="A795" t="s">
        <v>4330</v>
      </c>
      <c r="B795" t="s">
        <v>308</v>
      </c>
      <c r="C795">
        <v>2249.34490616622</v>
      </c>
      <c r="D795">
        <v>705.88235294117646</v>
      </c>
      <c r="L795">
        <v>1340.782122905028</v>
      </c>
      <c r="M795">
        <v>2338.8862304021814</v>
      </c>
      <c r="O795">
        <v>1658.7239031036515</v>
      </c>
      <c r="P795">
        <v>2338.8862304021814</v>
      </c>
      <c r="Q795">
        <v>705.88235294117646</v>
      </c>
      <c r="R795">
        <v>1795.0635145356241</v>
      </c>
      <c r="S795">
        <v>778.98394421765533</v>
      </c>
      <c r="T795">
        <v>46.96284551998631</v>
      </c>
      <c r="U795">
        <v>71471687</v>
      </c>
      <c r="V795">
        <v>33080</v>
      </c>
      <c r="W795" s="22" t="str">
        <f t="shared" si="12"/>
        <v>8704</v>
      </c>
      <c r="X795" s="22" t="str">
        <f>VLOOKUP(W795,Ponder2015!$K$1:$K$84,1,FALSE)</f>
        <v>8704</v>
      </c>
      <c r="Y795" s="23">
        <v>4.8159291734418729E-3</v>
      </c>
      <c r="Z795">
        <v>8</v>
      </c>
      <c r="AA795">
        <v>3.3134221597364237</v>
      </c>
      <c r="AB795">
        <v>1.30295458153036</v>
      </c>
      <c r="AC795">
        <v>2.5430066455921341</v>
      </c>
      <c r="AD795">
        <v>0</v>
      </c>
      <c r="AE795">
        <v>1</v>
      </c>
      <c r="AF795">
        <v>1</v>
      </c>
      <c r="AG795">
        <v>1</v>
      </c>
      <c r="AH795">
        <v>0</v>
      </c>
      <c r="AI795">
        <v>0</v>
      </c>
      <c r="AJ795">
        <v>0</v>
      </c>
    </row>
    <row r="796" spans="1:36" x14ac:dyDescent="0.25">
      <c r="A796" t="s">
        <v>3696</v>
      </c>
      <c r="B796" t="s">
        <v>3560</v>
      </c>
      <c r="G796">
        <v>1419.7319587628865</v>
      </c>
      <c r="I796">
        <v>3581.5</v>
      </c>
      <c r="M796">
        <v>8747.6823253082803</v>
      </c>
      <c r="N796">
        <v>15074.39865410498</v>
      </c>
      <c r="O796">
        <v>7205.8282345440366</v>
      </c>
      <c r="P796">
        <v>15074.39865410498</v>
      </c>
      <c r="Q796">
        <v>1419.7319587628865</v>
      </c>
      <c r="R796">
        <v>6164.5911626541401</v>
      </c>
      <c r="S796">
        <v>6080.1968101127977</v>
      </c>
      <c r="T796">
        <v>84.378875157819166</v>
      </c>
      <c r="U796">
        <v>71394558</v>
      </c>
      <c r="V796">
        <v>5615</v>
      </c>
      <c r="W796" s="22" t="str">
        <f t="shared" si="12"/>
        <v>8451</v>
      </c>
      <c r="X796" s="22" t="e">
        <f>VLOOKUP(W796,Ponder2015!$K$1:$K$84,1,FALSE)</f>
        <v>#N/A</v>
      </c>
      <c r="Y796" s="23">
        <v>4.8107320413073203E-3</v>
      </c>
      <c r="Z796">
        <v>8</v>
      </c>
      <c r="AA796">
        <v>10.617777927067568</v>
      </c>
      <c r="AB796">
        <v>2.4453200960718307</v>
      </c>
      <c r="AC796">
        <v>4.3420809995893785</v>
      </c>
      <c r="AD796">
        <v>0</v>
      </c>
      <c r="AE796">
        <v>0</v>
      </c>
      <c r="AF796">
        <v>1</v>
      </c>
      <c r="AG796">
        <v>1</v>
      </c>
      <c r="AH796">
        <v>0</v>
      </c>
      <c r="AI796">
        <v>0</v>
      </c>
      <c r="AJ796">
        <v>0</v>
      </c>
    </row>
    <row r="797" spans="1:36" x14ac:dyDescent="0.25">
      <c r="A797" t="s">
        <v>4662</v>
      </c>
      <c r="B797" t="s">
        <v>4663</v>
      </c>
      <c r="C797">
        <v>516.01876608297243</v>
      </c>
      <c r="D797">
        <v>361.81275729901103</v>
      </c>
      <c r="E797">
        <v>1291.9830341936329</v>
      </c>
      <c r="F797">
        <v>2392.8356269113151</v>
      </c>
      <c r="H797">
        <v>4335.338204592902</v>
      </c>
      <c r="J797" s="17">
        <v>1311.4225474929929</v>
      </c>
      <c r="M797">
        <v>27200</v>
      </c>
      <c r="O797">
        <v>5344.201562367547</v>
      </c>
      <c r="P797">
        <v>27200</v>
      </c>
      <c r="Q797">
        <v>361.81275729901103</v>
      </c>
      <c r="R797">
        <v>1311.4225474929929</v>
      </c>
      <c r="S797">
        <v>9731.594768314766</v>
      </c>
      <c r="T797">
        <v>182.09632729502721</v>
      </c>
      <c r="U797">
        <v>71348384</v>
      </c>
      <c r="V797">
        <v>72924</v>
      </c>
      <c r="W797" s="22" t="str">
        <f t="shared" si="12"/>
        <v>9403</v>
      </c>
      <c r="X797" s="22" t="str">
        <f>VLOOKUP(W797,Ponder2015!$K$1:$K$84,1,FALSE)</f>
        <v>9403</v>
      </c>
      <c r="Y797" s="23">
        <v>4.8076207293600518E-3</v>
      </c>
      <c r="Z797">
        <v>5</v>
      </c>
      <c r="AA797">
        <v>75.177006479960141</v>
      </c>
      <c r="AB797">
        <v>20.740836012006522</v>
      </c>
      <c r="AC797">
        <v>3.6245890202517121</v>
      </c>
      <c r="AD797">
        <v>1</v>
      </c>
      <c r="AE797">
        <v>0</v>
      </c>
      <c r="AF797">
        <v>0</v>
      </c>
      <c r="AG797">
        <v>1</v>
      </c>
      <c r="AH797">
        <v>0</v>
      </c>
      <c r="AI797">
        <v>0</v>
      </c>
      <c r="AJ797">
        <v>0</v>
      </c>
    </row>
    <row r="798" spans="1:36" x14ac:dyDescent="0.25">
      <c r="A798" t="s">
        <v>2104</v>
      </c>
      <c r="B798" t="s">
        <v>308</v>
      </c>
      <c r="C798">
        <v>551.85925089875434</v>
      </c>
      <c r="D798">
        <v>552.82978353473004</v>
      </c>
      <c r="E798">
        <v>632.34958457438472</v>
      </c>
      <c r="F798">
        <v>514.85708407625839</v>
      </c>
      <c r="G798">
        <v>1473.6382760389943</v>
      </c>
      <c r="H798">
        <v>313.69289914066036</v>
      </c>
      <c r="I798">
        <v>407.23917322834643</v>
      </c>
      <c r="J798" s="17">
        <v>147.86806046051703</v>
      </c>
      <c r="K798">
        <v>598.79108635097498</v>
      </c>
      <c r="L798">
        <v>403.08512960436565</v>
      </c>
      <c r="M798">
        <v>977.62270341207352</v>
      </c>
      <c r="N798">
        <v>46953.5</v>
      </c>
      <c r="O798">
        <v>4460.6110859433384</v>
      </c>
      <c r="P798">
        <v>46953.5</v>
      </c>
      <c r="Q798">
        <v>147.86806046051703</v>
      </c>
      <c r="R798">
        <v>552.34451721674213</v>
      </c>
      <c r="S798">
        <v>13386.139903219218</v>
      </c>
      <c r="T798">
        <v>300.09654832726341</v>
      </c>
      <c r="U798">
        <v>71277162</v>
      </c>
      <c r="V798">
        <v>139240</v>
      </c>
      <c r="W798" s="22" t="str">
        <f t="shared" si="12"/>
        <v>4820</v>
      </c>
      <c r="X798" s="22" t="e">
        <f>VLOOKUP(W798,Ponder2015!$K$1:$K$84,1,FALSE)</f>
        <v>#N/A</v>
      </c>
      <c r="Y798" s="23">
        <v>4.8028216246797486E-3</v>
      </c>
      <c r="Z798">
        <v>0</v>
      </c>
      <c r="AA798">
        <v>317.53645685058052</v>
      </c>
      <c r="AB798">
        <v>85.007632983483134</v>
      </c>
      <c r="AC798">
        <v>3.7353875846922762</v>
      </c>
      <c r="AD798">
        <v>1</v>
      </c>
      <c r="AE798">
        <v>0</v>
      </c>
      <c r="AF798">
        <v>0</v>
      </c>
      <c r="AG798">
        <v>1</v>
      </c>
      <c r="AH798">
        <v>0</v>
      </c>
      <c r="AI798">
        <v>0</v>
      </c>
      <c r="AJ798">
        <v>0</v>
      </c>
    </row>
    <row r="799" spans="1:36" x14ac:dyDescent="0.25">
      <c r="A799" s="16" t="s">
        <v>1310</v>
      </c>
      <c r="B799" s="16" t="s">
        <v>1311</v>
      </c>
      <c r="C799" s="20"/>
      <c r="D799" s="20">
        <v>1467.6861248761149</v>
      </c>
      <c r="E799" s="20"/>
      <c r="F799" s="20"/>
      <c r="G799" s="20"/>
      <c r="H799" s="20">
        <v>1610.6369</v>
      </c>
      <c r="I799" s="20"/>
      <c r="J799" s="21">
        <v>1596.2993062438059</v>
      </c>
      <c r="K799" s="20"/>
      <c r="L799" s="20"/>
      <c r="M799" s="20">
        <v>1505.1215018656717</v>
      </c>
      <c r="N799" s="20"/>
      <c r="O799">
        <v>1544.9359582463981</v>
      </c>
      <c r="P799">
        <v>1610.6369</v>
      </c>
      <c r="Q799">
        <v>1467.6861248761149</v>
      </c>
      <c r="R799">
        <v>1550.7104040547388</v>
      </c>
      <c r="S799">
        <v>69.540240047141708</v>
      </c>
      <c r="T799">
        <v>4.5011729888191843</v>
      </c>
      <c r="U799" s="22">
        <v>71227160</v>
      </c>
      <c r="V799" s="22">
        <v>46323</v>
      </c>
      <c r="W799" s="22" t="str">
        <f t="shared" si="12"/>
        <v>2930</v>
      </c>
      <c r="X799" s="22" t="e">
        <f>VLOOKUP(W799,Ponder2015!$K$1:$K$84,1,FALSE)</f>
        <v>#N/A</v>
      </c>
      <c r="Y799" s="23">
        <v>4.7994523731531907E-3</v>
      </c>
      <c r="Z799">
        <v>8</v>
      </c>
      <c r="AA799">
        <v>1.0973987371693326</v>
      </c>
      <c r="AB799">
        <v>1.0386445436804754</v>
      </c>
      <c r="AC799">
        <v>1.0565681434003007</v>
      </c>
      <c r="AD799">
        <v>0</v>
      </c>
      <c r="AE799">
        <v>1</v>
      </c>
      <c r="AF799">
        <v>1</v>
      </c>
      <c r="AG799">
        <v>1</v>
      </c>
      <c r="AH799">
        <v>1</v>
      </c>
      <c r="AI799">
        <v>0</v>
      </c>
      <c r="AJ799">
        <v>0</v>
      </c>
    </row>
    <row r="800" spans="1:36" x14ac:dyDescent="0.25">
      <c r="A800" s="16" t="s">
        <v>487</v>
      </c>
      <c r="B800" s="16" t="s">
        <v>488</v>
      </c>
      <c r="C800" s="20">
        <v>594.8670992046882</v>
      </c>
      <c r="D800" s="20">
        <v>591.02961082910326</v>
      </c>
      <c r="E800" s="20">
        <v>595.57748344370862</v>
      </c>
      <c r="F800" s="20">
        <v>597.00174520069811</v>
      </c>
      <c r="G800" s="20">
        <v>560.03989830508476</v>
      </c>
      <c r="H800" s="20">
        <v>614.69620833333329</v>
      </c>
      <c r="I800" s="20">
        <v>666.93197278911566</v>
      </c>
      <c r="J800" s="21"/>
      <c r="K800" s="20"/>
      <c r="L800" s="20">
        <v>620.93961493582265</v>
      </c>
      <c r="M800" s="20">
        <v>555.00140034529068</v>
      </c>
      <c r="N800" s="20"/>
      <c r="O800">
        <v>599.56500370964943</v>
      </c>
      <c r="P800">
        <v>666.93197278911566</v>
      </c>
      <c r="Q800">
        <v>555.00140034529068</v>
      </c>
      <c r="R800">
        <v>595.57748344370862</v>
      </c>
      <c r="S800">
        <v>33.334813697288467</v>
      </c>
      <c r="T800">
        <v>5.5598331275238131</v>
      </c>
      <c r="U800" s="22">
        <v>71086491</v>
      </c>
      <c r="V800" s="22">
        <v>123113</v>
      </c>
      <c r="W800" s="22" t="str">
        <f t="shared" si="12"/>
        <v>0401</v>
      </c>
      <c r="X800" s="22" t="str">
        <f>VLOOKUP(W800,Ponder2015!$K$1:$K$84,1,FALSE)</f>
        <v>0401</v>
      </c>
      <c r="Y800" s="23">
        <v>4.7899737674376303E-3</v>
      </c>
      <c r="Z800">
        <v>3</v>
      </c>
      <c r="AA800">
        <v>1.2016761982477666</v>
      </c>
      <c r="AB800">
        <v>1.119807231349355</v>
      </c>
      <c r="AC800">
        <v>1.0731098751699975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0</v>
      </c>
      <c r="AJ800">
        <v>0</v>
      </c>
    </row>
    <row r="801" spans="1:36" x14ac:dyDescent="0.25">
      <c r="A801" t="s">
        <v>3359</v>
      </c>
      <c r="B801" t="s">
        <v>3360</v>
      </c>
      <c r="D801">
        <v>7891.114333333333</v>
      </c>
      <c r="O801">
        <v>7891.114333333333</v>
      </c>
      <c r="P801">
        <v>7891.114333333333</v>
      </c>
      <c r="Q801">
        <v>7891.114333333333</v>
      </c>
      <c r="R801">
        <v>7891.114333333333</v>
      </c>
      <c r="S801" t="e">
        <v>#DIV/0!</v>
      </c>
      <c r="T801" t="e">
        <v>#DIV/0!</v>
      </c>
      <c r="U801">
        <v>71020029</v>
      </c>
      <c r="V801">
        <v>9000</v>
      </c>
      <c r="W801" s="22" t="str">
        <f t="shared" si="12"/>
        <v>8410</v>
      </c>
      <c r="X801" s="22" t="e">
        <f>VLOOKUP(W801,Ponder2015!$K$1:$K$84,1,FALSE)</f>
        <v>#N/A</v>
      </c>
      <c r="Y801" s="23">
        <v>4.7854954026730588E-3</v>
      </c>
      <c r="Z801">
        <v>11</v>
      </c>
      <c r="AA801">
        <v>1</v>
      </c>
      <c r="AB801">
        <v>1</v>
      </c>
      <c r="AC801">
        <v>1</v>
      </c>
      <c r="AD801">
        <v>0</v>
      </c>
      <c r="AE801">
        <v>1</v>
      </c>
      <c r="AF801">
        <v>1</v>
      </c>
      <c r="AG801">
        <v>1</v>
      </c>
      <c r="AH801" t="e">
        <v>#DIV/0!</v>
      </c>
      <c r="AI801">
        <v>0</v>
      </c>
      <c r="AJ801" t="e">
        <v>#DIV/0!</v>
      </c>
    </row>
    <row r="802" spans="1:36" x14ac:dyDescent="0.25">
      <c r="A802" s="16" t="s">
        <v>1533</v>
      </c>
      <c r="B802" s="16" t="s">
        <v>1534</v>
      </c>
      <c r="C802" s="20">
        <v>274.04971511562951</v>
      </c>
      <c r="D802" s="20">
        <v>1631.7049618320611</v>
      </c>
      <c r="E802" s="20">
        <v>1205.5516705516704</v>
      </c>
      <c r="F802" s="20">
        <v>426.1019063638912</v>
      </c>
      <c r="G802" s="20">
        <v>972.66847826086962</v>
      </c>
      <c r="H802" s="20">
        <v>412.59829796805877</v>
      </c>
      <c r="I802" s="20">
        <v>390.37047052460792</v>
      </c>
      <c r="J802" s="21">
        <v>240.94346666666667</v>
      </c>
      <c r="K802" s="20">
        <v>390.50156891141683</v>
      </c>
      <c r="L802" s="20">
        <v>245.99707094814494</v>
      </c>
      <c r="M802" s="20">
        <v>485.97592152199763</v>
      </c>
      <c r="N802" s="20">
        <v>1308.8131592164741</v>
      </c>
      <c r="O802">
        <v>665.43972399012409</v>
      </c>
      <c r="P802">
        <v>1631.7049618320611</v>
      </c>
      <c r="Q802">
        <v>240.94346666666667</v>
      </c>
      <c r="R802">
        <v>419.35010216597499</v>
      </c>
      <c r="S802">
        <v>481.25747950557781</v>
      </c>
      <c r="T802">
        <v>72.321723839967248</v>
      </c>
      <c r="U802" s="22">
        <v>70714322</v>
      </c>
      <c r="V802" s="22">
        <v>120005</v>
      </c>
      <c r="W802" s="22" t="str">
        <f t="shared" si="12"/>
        <v>3506</v>
      </c>
      <c r="X802" s="22" t="e">
        <f>VLOOKUP(W802,Ponder2015!$K$1:$K$84,1,FALSE)</f>
        <v>#N/A</v>
      </c>
      <c r="Y802" s="23">
        <v>4.7648961511145308E-3</v>
      </c>
      <c r="Z802">
        <v>0</v>
      </c>
      <c r="AA802">
        <v>6.7721486056704085</v>
      </c>
      <c r="AB802">
        <v>3.8910327037102928</v>
      </c>
      <c r="AC802">
        <v>1.740450189280812</v>
      </c>
      <c r="AD802">
        <v>1</v>
      </c>
      <c r="AE802">
        <v>1</v>
      </c>
      <c r="AF802">
        <v>1</v>
      </c>
      <c r="AG802">
        <v>1</v>
      </c>
      <c r="AH802">
        <v>0</v>
      </c>
      <c r="AI802">
        <v>0</v>
      </c>
      <c r="AJ802">
        <v>0</v>
      </c>
    </row>
    <row r="803" spans="1:36" x14ac:dyDescent="0.25">
      <c r="A803" t="s">
        <v>1856</v>
      </c>
      <c r="B803" t="s">
        <v>1857</v>
      </c>
      <c r="C803">
        <v>60973.918918918913</v>
      </c>
      <c r="D803">
        <v>12728.016470588236</v>
      </c>
      <c r="E803">
        <v>8837.2228739002931</v>
      </c>
      <c r="F803">
        <v>41391.294964028777</v>
      </c>
      <c r="G803">
        <v>47442.23495702006</v>
      </c>
      <c r="H803">
        <v>54184.172839506173</v>
      </c>
      <c r="I803">
        <v>32356.378896882496</v>
      </c>
      <c r="J803" s="17">
        <v>48571.017543859649</v>
      </c>
      <c r="K803">
        <v>14737.712314225053</v>
      </c>
      <c r="L803">
        <v>20364.483870967742</v>
      </c>
      <c r="M803">
        <v>14796.711177530658</v>
      </c>
      <c r="N803">
        <v>56295.254901960783</v>
      </c>
      <c r="O803">
        <v>34389.868310782404</v>
      </c>
      <c r="P803">
        <v>60973.918918918913</v>
      </c>
      <c r="Q803">
        <v>8837.2228739002931</v>
      </c>
      <c r="R803">
        <v>36873.83693045564</v>
      </c>
      <c r="S803">
        <v>19287.25553701695</v>
      </c>
      <c r="T803">
        <v>56.08412152881008</v>
      </c>
      <c r="U803">
        <v>70544722.799999997</v>
      </c>
      <c r="V803">
        <v>4076.76</v>
      </c>
      <c r="W803" s="22" t="str">
        <f t="shared" si="12"/>
        <v>4016</v>
      </c>
      <c r="X803" s="22" t="e">
        <f>VLOOKUP(W803,Ponder2015!$K$1:$K$84,1,FALSE)</f>
        <v>#N/A</v>
      </c>
      <c r="Y803" s="23">
        <v>4.7534681609640757E-3</v>
      </c>
      <c r="Z803">
        <v>0</v>
      </c>
      <c r="AA803">
        <v>6.899669702684343</v>
      </c>
      <c r="AB803">
        <v>1.6535821599991405</v>
      </c>
      <c r="AC803">
        <v>4.1725593499919773</v>
      </c>
      <c r="AD803">
        <v>1</v>
      </c>
      <c r="AE803">
        <v>1</v>
      </c>
      <c r="AF803">
        <v>1</v>
      </c>
      <c r="AG803">
        <v>1</v>
      </c>
      <c r="AH803">
        <v>0</v>
      </c>
      <c r="AI803">
        <v>0</v>
      </c>
      <c r="AJ803">
        <v>0</v>
      </c>
    </row>
    <row r="804" spans="1:36" x14ac:dyDescent="0.25">
      <c r="A804" t="s">
        <v>2120</v>
      </c>
      <c r="B804" t="s">
        <v>2121</v>
      </c>
      <c r="D804">
        <v>286.30119999999999</v>
      </c>
      <c r="E804">
        <v>1843.5834190798178</v>
      </c>
      <c r="F804">
        <v>1697.50580816462</v>
      </c>
      <c r="G804">
        <v>2185.6508078994616</v>
      </c>
      <c r="H804">
        <v>284.97082785808146</v>
      </c>
      <c r="I804">
        <v>328.6497288038824</v>
      </c>
      <c r="J804" s="17">
        <v>1199.3983592974389</v>
      </c>
      <c r="K804">
        <v>2450.4606240713224</v>
      </c>
      <c r="L804">
        <v>264.55166152169966</v>
      </c>
      <c r="M804">
        <v>249.20974889217135</v>
      </c>
      <c r="N804">
        <v>632.21651376146792</v>
      </c>
      <c r="O804">
        <v>1038.4089726681786</v>
      </c>
      <c r="P804">
        <v>2450.4606240713224</v>
      </c>
      <c r="Q804">
        <v>249.20974889217135</v>
      </c>
      <c r="R804">
        <v>632.21651376146792</v>
      </c>
      <c r="S804">
        <v>862.69704969751365</v>
      </c>
      <c r="T804">
        <v>83.078736066852784</v>
      </c>
      <c r="U804">
        <v>70153267</v>
      </c>
      <c r="V804">
        <v>52575.17</v>
      </c>
      <c r="W804" s="22" t="str">
        <f t="shared" si="12"/>
        <v>4901</v>
      </c>
      <c r="X804" s="22" t="str">
        <f>VLOOKUP(W804,Ponder2015!$K$1:$K$84,1,FALSE)</f>
        <v>4901</v>
      </c>
      <c r="Y804" s="23">
        <v>4.7270909550177122E-3</v>
      </c>
      <c r="Z804">
        <v>1</v>
      </c>
      <c r="AA804">
        <v>9.8329244139305061</v>
      </c>
      <c r="AB804">
        <v>3.8759832600574375</v>
      </c>
      <c r="AC804">
        <v>2.5368851602792506</v>
      </c>
      <c r="AD804">
        <v>1</v>
      </c>
      <c r="AE804">
        <v>1</v>
      </c>
      <c r="AF804">
        <v>1</v>
      </c>
      <c r="AG804">
        <v>1</v>
      </c>
      <c r="AH804">
        <v>0</v>
      </c>
      <c r="AI804">
        <v>0</v>
      </c>
      <c r="AJ804">
        <v>0</v>
      </c>
    </row>
    <row r="805" spans="1:36" x14ac:dyDescent="0.25">
      <c r="A805" t="s">
        <v>3278</v>
      </c>
      <c r="B805" t="s">
        <v>2502</v>
      </c>
      <c r="F805">
        <v>572.10883411797283</v>
      </c>
      <c r="H805">
        <v>1150.6252825752781</v>
      </c>
      <c r="I805">
        <v>5785.9931034482761</v>
      </c>
      <c r="J805" s="17">
        <v>7008.4065469904963</v>
      </c>
      <c r="K805">
        <v>546.11720983419093</v>
      </c>
      <c r="L805">
        <v>19733.292286245352</v>
      </c>
      <c r="M805">
        <v>736.81615988941621</v>
      </c>
      <c r="N805">
        <v>9878.5288288288284</v>
      </c>
      <c r="O805">
        <v>5676.4860314912266</v>
      </c>
      <c r="P805">
        <v>19733.292286245352</v>
      </c>
      <c r="Q805">
        <v>546.11720983419093</v>
      </c>
      <c r="R805">
        <v>3468.3091930117771</v>
      </c>
      <c r="S805">
        <v>6700.7043829207269</v>
      </c>
      <c r="T805">
        <v>118.04317575604841</v>
      </c>
      <c r="U805">
        <v>70064250</v>
      </c>
      <c r="V805">
        <v>63874.23</v>
      </c>
      <c r="W805" s="22" t="str">
        <f t="shared" si="12"/>
        <v>8301</v>
      </c>
      <c r="X805" s="22" t="e">
        <f>VLOOKUP(W805,Ponder2015!$K$1:$K$84,1,FALSE)</f>
        <v>#N/A</v>
      </c>
      <c r="Y805" s="23">
        <v>4.7210927816818534E-3</v>
      </c>
      <c r="Z805">
        <v>4</v>
      </c>
      <c r="AA805">
        <v>36.133804119149929</v>
      </c>
      <c r="AB805">
        <v>5.6896000869834635</v>
      </c>
      <c r="AC805">
        <v>6.3508513018016881</v>
      </c>
      <c r="AD805">
        <v>1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</row>
    <row r="806" spans="1:36" x14ac:dyDescent="0.25">
      <c r="A806" t="s">
        <v>4450</v>
      </c>
      <c r="B806" t="s">
        <v>308</v>
      </c>
      <c r="D806">
        <v>564.26666666666665</v>
      </c>
      <c r="G806">
        <v>571.05333333333328</v>
      </c>
      <c r="K806">
        <v>7830.3924596865772</v>
      </c>
      <c r="N806">
        <v>333.33333333333331</v>
      </c>
      <c r="O806">
        <v>2324.7614482549779</v>
      </c>
      <c r="P806">
        <v>7830.3924596865772</v>
      </c>
      <c r="Q806">
        <v>333.33333333333331</v>
      </c>
      <c r="R806">
        <v>567.66</v>
      </c>
      <c r="S806">
        <v>3672.0835502150276</v>
      </c>
      <c r="T806">
        <v>157.95528409899356</v>
      </c>
      <c r="U806">
        <v>70062904</v>
      </c>
      <c r="V806">
        <v>10951</v>
      </c>
      <c r="W806" s="22" t="str">
        <f t="shared" si="12"/>
        <v>9006</v>
      </c>
      <c r="X806" s="22" t="e">
        <f>VLOOKUP(W806,Ponder2015!$K$1:$K$84,1,FALSE)</f>
        <v>#N/A</v>
      </c>
      <c r="Y806" s="23">
        <v>4.7210020850586227E-3</v>
      </c>
      <c r="Z806">
        <v>8</v>
      </c>
      <c r="AA806">
        <v>23.491177379059732</v>
      </c>
      <c r="AB806">
        <v>13.794159284935661</v>
      </c>
      <c r="AC806">
        <v>1.7029799999999999</v>
      </c>
      <c r="AD806">
        <v>0</v>
      </c>
      <c r="AE806">
        <v>0</v>
      </c>
      <c r="AF806">
        <v>0</v>
      </c>
      <c r="AG806">
        <v>1</v>
      </c>
      <c r="AH806">
        <v>0</v>
      </c>
      <c r="AI806">
        <v>0</v>
      </c>
      <c r="AJ806">
        <v>0</v>
      </c>
    </row>
    <row r="807" spans="1:36" x14ac:dyDescent="0.25">
      <c r="A807" t="s">
        <v>4682</v>
      </c>
      <c r="B807" t="s">
        <v>2602</v>
      </c>
      <c r="C807">
        <v>258.86610373944512</v>
      </c>
      <c r="D807">
        <v>142.38496453900709</v>
      </c>
      <c r="E807">
        <v>94.699316239316232</v>
      </c>
      <c r="F807">
        <v>374.12221695878731</v>
      </c>
      <c r="G807">
        <v>595.30573951434883</v>
      </c>
      <c r="H807">
        <v>556.95957114138935</v>
      </c>
      <c r="I807">
        <v>464.4117867399176</v>
      </c>
      <c r="J807" s="17">
        <v>337.05822333214411</v>
      </c>
      <c r="K807">
        <v>320.71542300104443</v>
      </c>
      <c r="L807">
        <v>324.37813874788492</v>
      </c>
      <c r="M807">
        <v>202.32960849891796</v>
      </c>
      <c r="N807">
        <v>761.20360325455249</v>
      </c>
      <c r="O807">
        <v>369.36955797556294</v>
      </c>
      <c r="P807">
        <v>761.20360325455249</v>
      </c>
      <c r="Q807">
        <v>94.699316239316232</v>
      </c>
      <c r="R807">
        <v>330.71818104001454</v>
      </c>
      <c r="S807">
        <v>195.71344630176327</v>
      </c>
      <c r="T807">
        <v>52.98580840674245</v>
      </c>
      <c r="U807">
        <v>69981896</v>
      </c>
      <c r="V807">
        <v>208832</v>
      </c>
      <c r="W807" s="22" t="str">
        <f t="shared" si="12"/>
        <v>9404</v>
      </c>
      <c r="X807" s="22" t="e">
        <f>VLOOKUP(W807,Ponder2015!$K$1:$K$84,1,FALSE)</f>
        <v>#N/A</v>
      </c>
      <c r="Y807" s="23">
        <v>4.7155435768456832E-3</v>
      </c>
      <c r="Z807">
        <v>0</v>
      </c>
      <c r="AA807">
        <v>8.0381108701028214</v>
      </c>
      <c r="AB807">
        <v>2.3016684503427776</v>
      </c>
      <c r="AC807">
        <v>3.4922974544425545</v>
      </c>
      <c r="AD807">
        <v>1</v>
      </c>
      <c r="AE807">
        <v>1</v>
      </c>
      <c r="AF807">
        <v>1</v>
      </c>
      <c r="AG807">
        <v>1</v>
      </c>
      <c r="AH807">
        <v>0</v>
      </c>
      <c r="AI807">
        <v>0</v>
      </c>
      <c r="AJ807">
        <v>0</v>
      </c>
    </row>
    <row r="808" spans="1:36" x14ac:dyDescent="0.25">
      <c r="A808" s="16" t="s">
        <v>820</v>
      </c>
      <c r="B808" s="16" t="s">
        <v>821</v>
      </c>
      <c r="C808" s="20"/>
      <c r="D808" s="20"/>
      <c r="E808" s="20"/>
      <c r="F808" s="20"/>
      <c r="G808" s="20">
        <v>79.328395061728401</v>
      </c>
      <c r="H808" s="20"/>
      <c r="I808" s="20"/>
      <c r="J808" s="21"/>
      <c r="K808" s="20"/>
      <c r="L808" s="20">
        <v>235.08307509902724</v>
      </c>
      <c r="M808" s="20"/>
      <c r="N808" s="20"/>
      <c r="O808">
        <v>157.20573508037782</v>
      </c>
      <c r="P808">
        <v>235.08307509902724</v>
      </c>
      <c r="Q808">
        <v>79.328395061728401</v>
      </c>
      <c r="R808">
        <v>157.20573508037782</v>
      </c>
      <c r="S808">
        <v>110.13519045591499</v>
      </c>
      <c r="T808">
        <v>70.057997820247394</v>
      </c>
      <c r="U808" s="22">
        <v>69921856</v>
      </c>
      <c r="V808" s="22">
        <v>298508</v>
      </c>
      <c r="W808" s="22" t="str">
        <f t="shared" si="12"/>
        <v>1805</v>
      </c>
      <c r="X808" s="22" t="e">
        <f>VLOOKUP(W808,Ponder2015!$K$1:$K$84,1,FALSE)</f>
        <v>#N/A</v>
      </c>
      <c r="Y808" s="23">
        <v>4.7114979414380085E-3</v>
      </c>
      <c r="Z808">
        <v>10</v>
      </c>
      <c r="AA808">
        <v>2.9634165032092263</v>
      </c>
      <c r="AB808">
        <v>1.495384853350493</v>
      </c>
      <c r="AC808">
        <v>1.9817082516046132</v>
      </c>
      <c r="AD808">
        <v>0</v>
      </c>
      <c r="AE808">
        <v>1</v>
      </c>
      <c r="AF808">
        <v>1</v>
      </c>
      <c r="AG808">
        <v>1</v>
      </c>
      <c r="AH808">
        <v>0</v>
      </c>
      <c r="AI808">
        <v>0</v>
      </c>
      <c r="AJ808">
        <v>0</v>
      </c>
    </row>
    <row r="809" spans="1:36" x14ac:dyDescent="0.25">
      <c r="A809" t="s">
        <v>2197</v>
      </c>
      <c r="B809" t="s">
        <v>2148</v>
      </c>
      <c r="C809">
        <v>522.68040683712388</v>
      </c>
      <c r="D809">
        <v>465.44422124973096</v>
      </c>
      <c r="E809">
        <v>404.63264137437363</v>
      </c>
      <c r="F809">
        <v>486.12768228888649</v>
      </c>
      <c r="G809">
        <v>343.72193548387099</v>
      </c>
      <c r="H809">
        <v>246.96708296578299</v>
      </c>
      <c r="I809">
        <v>308.00821355236138</v>
      </c>
      <c r="J809" s="17">
        <v>130.10858725761773</v>
      </c>
      <c r="K809">
        <v>600</v>
      </c>
      <c r="L809">
        <v>162.67783812425486</v>
      </c>
      <c r="M809">
        <v>262.18269720101779</v>
      </c>
      <c r="N809">
        <v>190.47068965517241</v>
      </c>
      <c r="O809">
        <v>343.58516633251605</v>
      </c>
      <c r="P809">
        <v>600</v>
      </c>
      <c r="Q809">
        <v>130.10858725761773</v>
      </c>
      <c r="R809">
        <v>325.86507451811622</v>
      </c>
      <c r="S809">
        <v>152.46143264798587</v>
      </c>
      <c r="T809">
        <v>44.373694672381816</v>
      </c>
      <c r="U809">
        <v>69834099</v>
      </c>
      <c r="V809">
        <v>169908</v>
      </c>
      <c r="W809" s="22" t="str">
        <f t="shared" si="12"/>
        <v>5211</v>
      </c>
      <c r="X809" s="22" t="e">
        <f>VLOOKUP(W809,Ponder2015!$K$1:$K$84,1,FALSE)</f>
        <v>#N/A</v>
      </c>
      <c r="Y809" s="23">
        <v>4.7055846698445484E-3</v>
      </c>
      <c r="Z809">
        <v>0</v>
      </c>
      <c r="AA809">
        <v>4.611532663958509</v>
      </c>
      <c r="AB809">
        <v>1.8412528586786108</v>
      </c>
      <c r="AC809">
        <v>2.5045623919726108</v>
      </c>
      <c r="AD809">
        <v>1</v>
      </c>
      <c r="AE809">
        <v>1</v>
      </c>
      <c r="AF809">
        <v>1</v>
      </c>
      <c r="AG809">
        <v>1</v>
      </c>
      <c r="AH809">
        <v>0</v>
      </c>
      <c r="AI809">
        <v>0</v>
      </c>
      <c r="AJ809">
        <v>0</v>
      </c>
    </row>
    <row r="810" spans="1:36" x14ac:dyDescent="0.25">
      <c r="A810" s="16" t="s">
        <v>1387</v>
      </c>
      <c r="B810" s="16" t="s">
        <v>1388</v>
      </c>
      <c r="C810" s="20"/>
      <c r="D810" s="20">
        <v>3.5534626175732633</v>
      </c>
      <c r="E810" s="20"/>
      <c r="F810" s="20"/>
      <c r="G810" s="20"/>
      <c r="H810" s="20"/>
      <c r="I810" s="20"/>
      <c r="J810" s="21"/>
      <c r="K810" s="20"/>
      <c r="L810" s="20"/>
      <c r="M810" s="20"/>
      <c r="N810" s="20">
        <v>273.45663015335589</v>
      </c>
      <c r="O810">
        <v>138.50504638546457</v>
      </c>
      <c r="P810">
        <v>273.45663015335589</v>
      </c>
      <c r="Q810">
        <v>3.5534626175732633</v>
      </c>
      <c r="R810">
        <v>138.5050463854646</v>
      </c>
      <c r="S810">
        <v>190.85036002828073</v>
      </c>
      <c r="T810">
        <v>137.79307325535075</v>
      </c>
      <c r="U810" s="22">
        <v>69801287</v>
      </c>
      <c r="V810" s="22">
        <v>574678</v>
      </c>
      <c r="W810" s="22" t="str">
        <f t="shared" si="12"/>
        <v>3104</v>
      </c>
      <c r="X810" s="22" t="e">
        <f>VLOOKUP(W810,Ponder2015!$K$1:$K$84,1,FALSE)</f>
        <v>#N/A</v>
      </c>
      <c r="Y810" s="23">
        <v>4.7033737206607275E-3</v>
      </c>
      <c r="Z810">
        <v>10</v>
      </c>
      <c r="AA810">
        <v>76.954975915887175</v>
      </c>
      <c r="AB810">
        <v>1.9743441649939317</v>
      </c>
      <c r="AC810">
        <v>38.977487957943595</v>
      </c>
      <c r="AD810">
        <v>0</v>
      </c>
      <c r="AE810">
        <v>0</v>
      </c>
      <c r="AF810">
        <v>1</v>
      </c>
      <c r="AG810">
        <v>0</v>
      </c>
      <c r="AH810">
        <v>0</v>
      </c>
      <c r="AI810">
        <v>0</v>
      </c>
      <c r="AJ810">
        <v>0</v>
      </c>
    </row>
    <row r="811" spans="1:36" x14ac:dyDescent="0.25">
      <c r="A811" t="s">
        <v>2810</v>
      </c>
      <c r="B811" t="s">
        <v>2811</v>
      </c>
      <c r="C811">
        <v>256</v>
      </c>
      <c r="J811" s="17">
        <v>269.74152743250272</v>
      </c>
      <c r="O811">
        <v>262.87076371625136</v>
      </c>
      <c r="P811">
        <v>269.74152743250272</v>
      </c>
      <c r="Q811">
        <v>256</v>
      </c>
      <c r="R811">
        <v>262.87076371625136</v>
      </c>
      <c r="S811">
        <v>9.7167272313836417</v>
      </c>
      <c r="T811">
        <v>3.696389470634359</v>
      </c>
      <c r="U811">
        <v>69697192</v>
      </c>
      <c r="V811">
        <v>262970</v>
      </c>
      <c r="W811" s="22" t="str">
        <f t="shared" si="12"/>
        <v>7208</v>
      </c>
      <c r="X811" s="22" t="e">
        <f>VLOOKUP(W811,Ponder2015!$K$1:$K$84,1,FALSE)</f>
        <v>#N/A</v>
      </c>
      <c r="Y811" s="23">
        <v>4.696359556474153E-3</v>
      </c>
      <c r="Z811">
        <v>10</v>
      </c>
      <c r="AA811">
        <v>1.0536778415332138</v>
      </c>
      <c r="AB811">
        <v>1.0261374206059211</v>
      </c>
      <c r="AC811">
        <v>1.0268389207666069</v>
      </c>
      <c r="AD811">
        <v>0</v>
      </c>
      <c r="AE811">
        <v>1</v>
      </c>
      <c r="AF811">
        <v>1</v>
      </c>
      <c r="AG811">
        <v>1</v>
      </c>
      <c r="AH811">
        <v>1</v>
      </c>
      <c r="AI811">
        <v>0</v>
      </c>
      <c r="AJ811">
        <v>0</v>
      </c>
    </row>
    <row r="812" spans="1:36" x14ac:dyDescent="0.25">
      <c r="A812" s="16" t="s">
        <v>483</v>
      </c>
      <c r="B812" s="16" t="s">
        <v>484</v>
      </c>
      <c r="C812" s="20"/>
      <c r="D812" s="20">
        <v>350</v>
      </c>
      <c r="E812" s="20">
        <v>575.38183161004429</v>
      </c>
      <c r="F812" s="20">
        <v>500</v>
      </c>
      <c r="G812" s="20">
        <v>560.84638942617664</v>
      </c>
      <c r="H812" s="20">
        <v>414.95535882463741</v>
      </c>
      <c r="I812" s="20">
        <v>644.14767720005034</v>
      </c>
      <c r="J812" s="21">
        <v>664.96316193399844</v>
      </c>
      <c r="K812" s="20">
        <v>408.92719938532463</v>
      </c>
      <c r="L812" s="20">
        <v>633.67143495753237</v>
      </c>
      <c r="M812" s="20">
        <v>490.82080156754989</v>
      </c>
      <c r="N812" s="20">
        <v>614.20149547422272</v>
      </c>
      <c r="O812">
        <v>532.53775912541244</v>
      </c>
      <c r="P812">
        <v>664.96316193399844</v>
      </c>
      <c r="Q812">
        <v>350</v>
      </c>
      <c r="R812">
        <v>560.84638942617664</v>
      </c>
      <c r="S812">
        <v>107.1221151784478</v>
      </c>
      <c r="T812">
        <v>20.115402775265103</v>
      </c>
      <c r="U812" s="22">
        <v>69454776</v>
      </c>
      <c r="V812" s="22">
        <v>134133</v>
      </c>
      <c r="W812" s="22" t="str">
        <f t="shared" si="12"/>
        <v>0401</v>
      </c>
      <c r="X812" s="22" t="str">
        <f>VLOOKUP(W812,Ponder2015!$K$1:$K$84,1,FALSE)</f>
        <v>0401</v>
      </c>
      <c r="Y812" s="23">
        <v>4.680025000295158E-3</v>
      </c>
      <c r="Z812">
        <v>1</v>
      </c>
      <c r="AA812">
        <v>1.8998947483828528</v>
      </c>
      <c r="AB812">
        <v>1.1856422265896152</v>
      </c>
      <c r="AC812">
        <v>1.6024182555033619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0</v>
      </c>
      <c r="AJ812">
        <v>0</v>
      </c>
    </row>
    <row r="813" spans="1:36" x14ac:dyDescent="0.25">
      <c r="A813" t="s">
        <v>3664</v>
      </c>
      <c r="B813" t="s">
        <v>308</v>
      </c>
      <c r="C813">
        <v>5937.4349971799211</v>
      </c>
      <c r="D813">
        <v>1623.1208737864079</v>
      </c>
      <c r="E813">
        <v>1311.92</v>
      </c>
      <c r="F813">
        <v>4251.1767955801106</v>
      </c>
      <c r="G813">
        <v>17810.073170731706</v>
      </c>
      <c r="L813">
        <v>143188.57142857145</v>
      </c>
      <c r="N813">
        <v>512.55599095704599</v>
      </c>
      <c r="O813">
        <v>24947.836179543807</v>
      </c>
      <c r="P813">
        <v>143188.57142857145</v>
      </c>
      <c r="Q813">
        <v>512.55599095704599</v>
      </c>
      <c r="R813">
        <v>4251.1767955801106</v>
      </c>
      <c r="S813">
        <v>52474.355627942437</v>
      </c>
      <c r="T813">
        <v>210.33630031196546</v>
      </c>
      <c r="U813">
        <v>69369441</v>
      </c>
      <c r="V813">
        <v>32167.7</v>
      </c>
      <c r="W813" s="22" t="str">
        <f t="shared" si="12"/>
        <v>8443</v>
      </c>
      <c r="X813" s="22" t="e">
        <f>VLOOKUP(W813,Ponder2015!$K$1:$K$84,1,FALSE)</f>
        <v>#N/A</v>
      </c>
      <c r="Y813" s="23">
        <v>4.6742749287176436E-3</v>
      </c>
      <c r="Z813">
        <v>5</v>
      </c>
      <c r="AA813">
        <v>279.36181403559317</v>
      </c>
      <c r="AB813">
        <v>33.682102230479479</v>
      </c>
      <c r="AC813">
        <v>8.2940729804802427</v>
      </c>
      <c r="AD813">
        <v>1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</row>
    <row r="814" spans="1:36" x14ac:dyDescent="0.25">
      <c r="A814" s="16" t="s">
        <v>582</v>
      </c>
      <c r="B814" s="16" t="s">
        <v>583</v>
      </c>
      <c r="C814" s="20">
        <v>142.13885080126832</v>
      </c>
      <c r="D814" s="20">
        <v>59.432682926829266</v>
      </c>
      <c r="E814" s="20">
        <v>111.43180395949483</v>
      </c>
      <c r="F814" s="20">
        <v>139.63686456574752</v>
      </c>
      <c r="G814" s="20">
        <v>50.021666666666668</v>
      </c>
      <c r="H814" s="20">
        <v>50.021666666666668</v>
      </c>
      <c r="I814" s="20">
        <v>114.81905266198132</v>
      </c>
      <c r="J814" s="21">
        <v>154.43732396005493</v>
      </c>
      <c r="K814" s="20">
        <v>129.16242993735574</v>
      </c>
      <c r="L814" s="20">
        <v>121.27345757359997</v>
      </c>
      <c r="M814" s="20">
        <v>161.87168789342704</v>
      </c>
      <c r="N814" s="20">
        <v>61.02063637287791</v>
      </c>
      <c r="O814">
        <v>107.93901033216417</v>
      </c>
      <c r="P814">
        <v>161.87168789342704</v>
      </c>
      <c r="Q814">
        <v>50.021666666666668</v>
      </c>
      <c r="R814">
        <v>118.04625511779065</v>
      </c>
      <c r="S814">
        <v>41.774307622702594</v>
      </c>
      <c r="T814">
        <v>38.701770096046999</v>
      </c>
      <c r="U814" s="22">
        <v>69174307</v>
      </c>
      <c r="V814" s="22">
        <v>585693</v>
      </c>
      <c r="W814" s="22" t="str">
        <f t="shared" si="12"/>
        <v>0803</v>
      </c>
      <c r="X814" s="22" t="e">
        <f>VLOOKUP(W814,Ponder2015!$K$1:$K$84,1,FALSE)</f>
        <v>#N/A</v>
      </c>
      <c r="Y814" s="23">
        <v>4.66112634411336E-3</v>
      </c>
      <c r="Z814">
        <v>0</v>
      </c>
      <c r="AA814">
        <v>3.2360314775615975</v>
      </c>
      <c r="AB814">
        <v>1.3712564429249012</v>
      </c>
      <c r="AC814">
        <v>2.3599024779487019</v>
      </c>
      <c r="AD814">
        <v>1</v>
      </c>
      <c r="AE814">
        <v>1</v>
      </c>
      <c r="AF814">
        <v>1</v>
      </c>
      <c r="AG814">
        <v>1</v>
      </c>
      <c r="AH814">
        <v>0</v>
      </c>
      <c r="AI814">
        <v>0</v>
      </c>
      <c r="AJ814">
        <v>0</v>
      </c>
    </row>
    <row r="815" spans="1:36" x14ac:dyDescent="0.25">
      <c r="A815" t="s">
        <v>3028</v>
      </c>
      <c r="B815" t="s">
        <v>308</v>
      </c>
      <c r="C815">
        <v>927.38266915137615</v>
      </c>
      <c r="D815">
        <v>146079</v>
      </c>
      <c r="E815">
        <v>3365.7434210526317</v>
      </c>
      <c r="F815">
        <v>11955.836065573771</v>
      </c>
      <c r="G815">
        <v>22420.387755102041</v>
      </c>
      <c r="H815">
        <v>3135.3358851674643</v>
      </c>
      <c r="I815">
        <v>8256.9452221545944</v>
      </c>
      <c r="J815" s="17">
        <v>8959.0914634146338</v>
      </c>
      <c r="K815">
        <v>17353.766459627328</v>
      </c>
      <c r="L815">
        <v>21035.856115107912</v>
      </c>
      <c r="M815">
        <v>21676.204918032789</v>
      </c>
      <c r="N815">
        <v>21886.700443318558</v>
      </c>
      <c r="O815">
        <v>23921.020868141928</v>
      </c>
      <c r="P815">
        <v>146079</v>
      </c>
      <c r="Q815">
        <v>927.38266915137615</v>
      </c>
      <c r="R815">
        <v>14654.801262600549</v>
      </c>
      <c r="S815">
        <v>39290.427012600841</v>
      </c>
      <c r="T815">
        <v>164.25062805295204</v>
      </c>
      <c r="U815">
        <v>69157607</v>
      </c>
      <c r="V815">
        <v>20009.79</v>
      </c>
      <c r="W815" s="22" t="str">
        <f t="shared" si="12"/>
        <v>7318</v>
      </c>
      <c r="X815" s="22" t="e">
        <f>VLOOKUP(W815,Ponder2015!$K$1:$K$84,1,FALSE)</f>
        <v>#N/A</v>
      </c>
      <c r="Y815" s="23">
        <v>4.6600010591148896E-3</v>
      </c>
      <c r="Z815">
        <v>0</v>
      </c>
      <c r="AA815">
        <v>157.5175004442051</v>
      </c>
      <c r="AB815">
        <v>9.9679959749981446</v>
      </c>
      <c r="AC815">
        <v>15.80232384115047</v>
      </c>
      <c r="AD815">
        <v>1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</row>
    <row r="816" spans="1:36" x14ac:dyDescent="0.25">
      <c r="A816" t="s">
        <v>2281</v>
      </c>
      <c r="B816" t="s">
        <v>2204</v>
      </c>
      <c r="C816">
        <v>383.68171021377674</v>
      </c>
      <c r="E816">
        <v>272.12517089472885</v>
      </c>
      <c r="G816">
        <v>800</v>
      </c>
      <c r="H816">
        <v>350</v>
      </c>
      <c r="I816">
        <v>362.5</v>
      </c>
      <c r="J816" s="17">
        <v>1047.3595588235294</v>
      </c>
      <c r="K816">
        <v>819.22450000000003</v>
      </c>
      <c r="L816">
        <v>583.89266666666663</v>
      </c>
      <c r="M816">
        <v>764.60966666666661</v>
      </c>
      <c r="N816">
        <v>392.92733333333331</v>
      </c>
      <c r="O816">
        <v>577.63206065987015</v>
      </c>
      <c r="P816">
        <v>1047.3595588235294</v>
      </c>
      <c r="Q816">
        <v>272.12517089472885</v>
      </c>
      <c r="R816">
        <v>488.40999999999997</v>
      </c>
      <c r="S816">
        <v>263.86514717692654</v>
      </c>
      <c r="T816">
        <v>45.680488523350768</v>
      </c>
      <c r="U816">
        <v>69127762</v>
      </c>
      <c r="V816">
        <v>176050</v>
      </c>
      <c r="W816" s="22" t="str">
        <f t="shared" si="12"/>
        <v>5516</v>
      </c>
      <c r="X816" s="22" t="e">
        <f>VLOOKUP(W816,Ponder2015!$K$1:$K$84,1,FALSE)</f>
        <v>#N/A</v>
      </c>
      <c r="Y816" s="23">
        <v>4.6579900333197184E-3</v>
      </c>
      <c r="Z816">
        <v>2</v>
      </c>
      <c r="AA816">
        <v>3.8488154380569908</v>
      </c>
      <c r="AB816">
        <v>2.1444269339766375</v>
      </c>
      <c r="AC816">
        <v>1.7947990566037735</v>
      </c>
      <c r="AD816">
        <v>1</v>
      </c>
      <c r="AE816">
        <v>1</v>
      </c>
      <c r="AF816">
        <v>1</v>
      </c>
      <c r="AG816">
        <v>1</v>
      </c>
      <c r="AH816">
        <v>0</v>
      </c>
      <c r="AI816">
        <v>0</v>
      </c>
      <c r="AJ816">
        <v>0</v>
      </c>
    </row>
    <row r="817" spans="1:36" x14ac:dyDescent="0.25">
      <c r="A817" t="s">
        <v>3172</v>
      </c>
      <c r="B817" t="s">
        <v>3173</v>
      </c>
      <c r="D817">
        <v>33.333333333333336</v>
      </c>
      <c r="E817">
        <v>413.29389600602866</v>
      </c>
      <c r="F817">
        <v>1361.3283424629742</v>
      </c>
      <c r="M817">
        <v>1361.3284236153379</v>
      </c>
      <c r="O817">
        <v>792.32099885441858</v>
      </c>
      <c r="P817">
        <v>1361.3284236153379</v>
      </c>
      <c r="Q817">
        <v>33.333333333333336</v>
      </c>
      <c r="R817">
        <v>887.31111923450135</v>
      </c>
      <c r="S817">
        <v>675.09570373893609</v>
      </c>
      <c r="T817">
        <v>85.204822883026793</v>
      </c>
      <c r="U817">
        <v>68785199</v>
      </c>
      <c r="V817">
        <v>54471</v>
      </c>
      <c r="W817" s="22" t="str">
        <f t="shared" si="12"/>
        <v>8201</v>
      </c>
      <c r="X817" s="22" t="e">
        <f>VLOOKUP(W817,Ponder2015!$K$1:$K$84,1,FALSE)</f>
        <v>#N/A</v>
      </c>
      <c r="Y817" s="23">
        <v>4.6349073384136675E-3</v>
      </c>
      <c r="Z817">
        <v>8</v>
      </c>
      <c r="AA817">
        <v>40.839852708460135</v>
      </c>
      <c r="AB817">
        <v>1.5342176989619825</v>
      </c>
      <c r="AC817">
        <v>26.619333577035039</v>
      </c>
      <c r="AD817">
        <v>0</v>
      </c>
      <c r="AE817">
        <v>0</v>
      </c>
      <c r="AF817">
        <v>1</v>
      </c>
      <c r="AG817">
        <v>0</v>
      </c>
      <c r="AH817">
        <v>0</v>
      </c>
      <c r="AI817">
        <v>0</v>
      </c>
      <c r="AJ817">
        <v>0</v>
      </c>
    </row>
    <row r="818" spans="1:36" x14ac:dyDescent="0.25">
      <c r="A818" s="16" t="s">
        <v>944</v>
      </c>
      <c r="B818" s="16" t="s">
        <v>308</v>
      </c>
      <c r="C818" s="20">
        <v>143.27674593241551</v>
      </c>
      <c r="D818" s="20">
        <v>2618.288765088208</v>
      </c>
      <c r="E818" s="20"/>
      <c r="F818" s="20"/>
      <c r="G818" s="20"/>
      <c r="H818" s="20"/>
      <c r="I818" s="20">
        <v>148.69056370542586</v>
      </c>
      <c r="J818" s="21">
        <v>370.56202046035804</v>
      </c>
      <c r="K818" s="20"/>
      <c r="L818" s="20"/>
      <c r="M818" s="20">
        <v>1652.5</v>
      </c>
      <c r="N818" s="20">
        <v>760.6098901098901</v>
      </c>
      <c r="O818">
        <v>948.98799754938284</v>
      </c>
      <c r="P818">
        <v>2618.288765088208</v>
      </c>
      <c r="Q818">
        <v>143.27674593241551</v>
      </c>
      <c r="R818">
        <v>565.5859552851241</v>
      </c>
      <c r="S818">
        <v>994.10298420546656</v>
      </c>
      <c r="T818">
        <v>104.75401024803119</v>
      </c>
      <c r="U818" s="22">
        <v>68655417</v>
      </c>
      <c r="V818" s="22">
        <v>324567</v>
      </c>
      <c r="W818" s="22" t="str">
        <f t="shared" si="12"/>
        <v>2205</v>
      </c>
      <c r="X818" s="22" t="e">
        <f>VLOOKUP(W818,Ponder2015!$K$1:$K$84,1,FALSE)</f>
        <v>#N/A</v>
      </c>
      <c r="Y818" s="23">
        <v>4.6261623241818416E-3</v>
      </c>
      <c r="Z818">
        <v>6</v>
      </c>
      <c r="AA818">
        <v>18.274345554464716</v>
      </c>
      <c r="AB818">
        <v>4.6293383713325627</v>
      </c>
      <c r="AC818">
        <v>3.9475069845033635</v>
      </c>
      <c r="AD818">
        <v>0</v>
      </c>
      <c r="AE818">
        <v>0</v>
      </c>
      <c r="AF818">
        <v>1</v>
      </c>
      <c r="AG818">
        <v>1</v>
      </c>
      <c r="AH818">
        <v>0</v>
      </c>
      <c r="AI818">
        <v>0</v>
      </c>
      <c r="AJ818">
        <v>0</v>
      </c>
    </row>
    <row r="819" spans="1:36" x14ac:dyDescent="0.25">
      <c r="A819" t="s">
        <v>3923</v>
      </c>
      <c r="B819" t="s">
        <v>3924</v>
      </c>
      <c r="H819">
        <v>9494.0909090909099</v>
      </c>
      <c r="M819">
        <v>9155.5447761194027</v>
      </c>
      <c r="N819">
        <v>1312.8364022939179</v>
      </c>
      <c r="O819">
        <v>6654.1573625014098</v>
      </c>
      <c r="P819">
        <v>9494.0909090909099</v>
      </c>
      <c r="Q819">
        <v>1312.8364022939179</v>
      </c>
      <c r="R819">
        <v>9155.5447761194027</v>
      </c>
      <c r="S819">
        <v>4628.8157849499075</v>
      </c>
      <c r="T819">
        <v>69.562764040342103</v>
      </c>
      <c r="U819">
        <v>68635149</v>
      </c>
      <c r="V819">
        <v>51411</v>
      </c>
      <c r="W819" s="22" t="str">
        <f t="shared" si="12"/>
        <v>8501</v>
      </c>
      <c r="X819" s="22" t="e">
        <f>VLOOKUP(W819,Ponder2015!$K$1:$K$84,1,FALSE)</f>
        <v>#N/A</v>
      </c>
      <c r="Y819" s="23">
        <v>4.6247966190112429E-3</v>
      </c>
      <c r="Z819">
        <v>9</v>
      </c>
      <c r="AA819">
        <v>7.2317395316750002</v>
      </c>
      <c r="AB819">
        <v>1.0369771697097199</v>
      </c>
      <c r="AC819">
        <v>6.9738657155773005</v>
      </c>
      <c r="AD819">
        <v>0</v>
      </c>
      <c r="AE819">
        <v>1</v>
      </c>
      <c r="AF819">
        <v>1</v>
      </c>
      <c r="AG819">
        <v>0</v>
      </c>
      <c r="AH819">
        <v>0</v>
      </c>
      <c r="AI819">
        <v>0</v>
      </c>
      <c r="AJ819">
        <v>0</v>
      </c>
    </row>
    <row r="820" spans="1:36" x14ac:dyDescent="0.25">
      <c r="A820" t="s">
        <v>4764</v>
      </c>
      <c r="B820" t="s">
        <v>4765</v>
      </c>
      <c r="C820">
        <v>549.5611535314971</v>
      </c>
      <c r="E820">
        <v>334.2792414834704</v>
      </c>
      <c r="F820">
        <v>237.35405920349459</v>
      </c>
      <c r="G820">
        <v>566.84992351708115</v>
      </c>
      <c r="H820">
        <v>777.06316507099029</v>
      </c>
      <c r="I820">
        <v>229.97722064032226</v>
      </c>
      <c r="J820" s="17">
        <v>930.58963051251487</v>
      </c>
      <c r="K820">
        <v>255.91779769526249</v>
      </c>
      <c r="L820">
        <v>282.00958904109586</v>
      </c>
      <c r="M820">
        <v>431.56751199451679</v>
      </c>
      <c r="N820">
        <v>472.95976888508454</v>
      </c>
      <c r="O820">
        <v>460.73900559775734</v>
      </c>
      <c r="P820">
        <v>930.58963051251487</v>
      </c>
      <c r="Q820">
        <v>229.97722064032226</v>
      </c>
      <c r="R820">
        <v>431.56751199451679</v>
      </c>
      <c r="S820">
        <v>231.08648742847794</v>
      </c>
      <c r="T820">
        <v>50.155616221090085</v>
      </c>
      <c r="U820">
        <v>68531085</v>
      </c>
      <c r="V820">
        <v>130480.9</v>
      </c>
      <c r="W820" s="22" t="str">
        <f t="shared" si="12"/>
        <v>9608</v>
      </c>
      <c r="X820" s="22" t="e">
        <f>VLOOKUP(W820,Ponder2015!$K$1:$K$84,1,FALSE)</f>
        <v>#N/A</v>
      </c>
      <c r="Y820" s="23">
        <v>4.6177845436770606E-3</v>
      </c>
      <c r="Z820">
        <v>1</v>
      </c>
      <c r="AA820">
        <v>4.0464426342812896</v>
      </c>
      <c r="AB820">
        <v>2.1563014004732088</v>
      </c>
      <c r="AC820">
        <v>1.8765663433661368</v>
      </c>
      <c r="AD820">
        <v>1</v>
      </c>
      <c r="AE820">
        <v>1</v>
      </c>
      <c r="AF820">
        <v>1</v>
      </c>
      <c r="AG820">
        <v>1</v>
      </c>
      <c r="AH820">
        <v>0</v>
      </c>
      <c r="AI820">
        <v>0</v>
      </c>
      <c r="AJ820">
        <v>0</v>
      </c>
    </row>
    <row r="821" spans="1:36" x14ac:dyDescent="0.25">
      <c r="A821" s="16" t="s">
        <v>418</v>
      </c>
      <c r="B821" s="16" t="s">
        <v>419</v>
      </c>
      <c r="C821" s="20">
        <v>598.07933333333335</v>
      </c>
      <c r="D821" s="20"/>
      <c r="E821" s="20"/>
      <c r="F821" s="20"/>
      <c r="G821" s="20"/>
      <c r="H821" s="20"/>
      <c r="I821" s="20"/>
      <c r="J821" s="21">
        <v>754.71338225017473</v>
      </c>
      <c r="K821" s="20"/>
      <c r="L821" s="20"/>
      <c r="M821" s="20"/>
      <c r="N821" s="20"/>
      <c r="O821">
        <v>676.3963577917541</v>
      </c>
      <c r="P821">
        <v>754.71338225017473</v>
      </c>
      <c r="Q821">
        <v>598.07933333333335</v>
      </c>
      <c r="R821">
        <v>676.3963577917541</v>
      </c>
      <c r="S821">
        <v>110.75699815380294</v>
      </c>
      <c r="T821">
        <v>16.374570453837705</v>
      </c>
      <c r="U821" s="22">
        <v>68250085</v>
      </c>
      <c r="V821" s="22">
        <v>106620</v>
      </c>
      <c r="W821" s="22" t="str">
        <f t="shared" si="12"/>
        <v>0207</v>
      </c>
      <c r="X821" s="22" t="str">
        <f>VLOOKUP(W821,Ponder2015!$K$1:$K$84,1,FALSE)</f>
        <v>0207</v>
      </c>
      <c r="Y821" s="23">
        <v>4.5988501074752516E-3</v>
      </c>
      <c r="Z821">
        <v>10</v>
      </c>
      <c r="AA821">
        <v>1.2618951035205608</v>
      </c>
      <c r="AB821">
        <v>1.1157856980692562</v>
      </c>
      <c r="AC821">
        <v>1.1309475517602805</v>
      </c>
      <c r="AD821">
        <v>0</v>
      </c>
      <c r="AE821">
        <v>1</v>
      </c>
      <c r="AF821">
        <v>1</v>
      </c>
      <c r="AG821">
        <v>1</v>
      </c>
      <c r="AH821">
        <v>1</v>
      </c>
      <c r="AI821">
        <v>0</v>
      </c>
      <c r="AJ821">
        <v>0</v>
      </c>
    </row>
    <row r="822" spans="1:36" x14ac:dyDescent="0.25">
      <c r="A822" t="s">
        <v>4164</v>
      </c>
      <c r="B822" t="s">
        <v>2502</v>
      </c>
      <c r="D822">
        <v>10939.226333333334</v>
      </c>
      <c r="F822">
        <v>110742.69565217392</v>
      </c>
      <c r="O822">
        <v>60840.960992753629</v>
      </c>
      <c r="P822">
        <v>110742.69565217392</v>
      </c>
      <c r="Q822">
        <v>10939.226333333334</v>
      </c>
      <c r="R822">
        <v>60840.960992753622</v>
      </c>
      <c r="S822">
        <v>70571.709941295718</v>
      </c>
      <c r="T822">
        <v>115.99374630144494</v>
      </c>
      <c r="U822">
        <v>68182440</v>
      </c>
      <c r="V822">
        <v>6023</v>
      </c>
      <c r="W822" s="22" t="str">
        <f t="shared" si="12"/>
        <v>8530</v>
      </c>
      <c r="X822" s="22" t="e">
        <f>VLOOKUP(W822,Ponder2015!$K$1:$K$84,1,FALSE)</f>
        <v>#N/A</v>
      </c>
      <c r="Y822" s="23">
        <v>4.5942920294080938E-3</v>
      </c>
      <c r="Z822">
        <v>10</v>
      </c>
      <c r="AA822">
        <v>10.123448613063761</v>
      </c>
      <c r="AB822">
        <v>1.8201996458498375</v>
      </c>
      <c r="AC822">
        <v>5.5617243065318807</v>
      </c>
      <c r="AD822">
        <v>0</v>
      </c>
      <c r="AE822">
        <v>0</v>
      </c>
      <c r="AF822">
        <v>1</v>
      </c>
      <c r="AG822">
        <v>0</v>
      </c>
      <c r="AH822">
        <v>0</v>
      </c>
      <c r="AI822">
        <v>0</v>
      </c>
      <c r="AJ822">
        <v>0</v>
      </c>
    </row>
    <row r="823" spans="1:36" x14ac:dyDescent="0.25">
      <c r="A823" s="16" t="s">
        <v>675</v>
      </c>
      <c r="B823" s="16" t="s">
        <v>671</v>
      </c>
      <c r="C823" s="20"/>
      <c r="D823" s="20"/>
      <c r="E823" s="20"/>
      <c r="F823" s="20">
        <v>113.20433650015323</v>
      </c>
      <c r="G823" s="20"/>
      <c r="H823" s="20"/>
      <c r="I823" s="20">
        <v>112.78954198473282</v>
      </c>
      <c r="J823" s="21"/>
      <c r="K823" s="20">
        <v>113.52567898386332</v>
      </c>
      <c r="L823" s="20">
        <v>458.7091836734694</v>
      </c>
      <c r="M823" s="20">
        <v>166.32569207076588</v>
      </c>
      <c r="N823" s="20"/>
      <c r="O823">
        <v>192.91088664259692</v>
      </c>
      <c r="P823">
        <v>458.7091836734694</v>
      </c>
      <c r="Q823">
        <v>112.78954198473282</v>
      </c>
      <c r="R823">
        <v>113.52567898386332</v>
      </c>
      <c r="S823">
        <v>150.35797490933797</v>
      </c>
      <c r="T823">
        <v>77.941674275700109</v>
      </c>
      <c r="U823" s="22">
        <v>68039148</v>
      </c>
      <c r="V823" s="22">
        <v>416155</v>
      </c>
      <c r="W823" s="22" t="str">
        <f t="shared" si="12"/>
        <v>1104</v>
      </c>
      <c r="X823" s="22" t="e">
        <f>VLOOKUP(W823,Ponder2015!$K$1:$K$84,1,FALSE)</f>
        <v>#N/A</v>
      </c>
      <c r="Y823" s="23">
        <v>4.5846366798272054E-3</v>
      </c>
      <c r="Z823">
        <v>7</v>
      </c>
      <c r="AA823">
        <v>4.0669478357803799</v>
      </c>
      <c r="AB823">
        <v>4.0405764385577552</v>
      </c>
      <c r="AC823">
        <v>1.0065266423302803</v>
      </c>
      <c r="AD823">
        <v>0</v>
      </c>
      <c r="AE823">
        <v>1</v>
      </c>
      <c r="AF823">
        <v>1</v>
      </c>
      <c r="AG823">
        <v>1</v>
      </c>
      <c r="AH823">
        <v>0</v>
      </c>
      <c r="AI823">
        <v>0</v>
      </c>
      <c r="AJ823">
        <v>0</v>
      </c>
    </row>
    <row r="824" spans="1:36" x14ac:dyDescent="0.25">
      <c r="A824" t="s">
        <v>3951</v>
      </c>
      <c r="B824" t="s">
        <v>3952</v>
      </c>
      <c r="C824">
        <v>4507.097777777778</v>
      </c>
      <c r="D824">
        <v>264.95999999999998</v>
      </c>
      <c r="H824">
        <v>2995.4823463997777</v>
      </c>
      <c r="I824">
        <v>1396.8137382501807</v>
      </c>
      <c r="O824">
        <v>2291.0884656069343</v>
      </c>
      <c r="P824">
        <v>4507.097777777778</v>
      </c>
      <c r="Q824">
        <v>264.95999999999998</v>
      </c>
      <c r="R824">
        <v>2196.1480423249791</v>
      </c>
      <c r="S824">
        <v>1853.9859634544159</v>
      </c>
      <c r="T824">
        <v>80.921622682224751</v>
      </c>
      <c r="U824">
        <v>67883982</v>
      </c>
      <c r="V824">
        <v>37577</v>
      </c>
      <c r="W824" s="22" t="str">
        <f t="shared" si="12"/>
        <v>8504</v>
      </c>
      <c r="X824" s="22" t="e">
        <f>VLOOKUP(W824,Ponder2015!$K$1:$K$84,1,FALSE)</f>
        <v>#N/A</v>
      </c>
      <c r="Y824" s="23">
        <v>4.5741812323977045E-3</v>
      </c>
      <c r="Z824">
        <v>8</v>
      </c>
      <c r="AA824">
        <v>17.010483762748258</v>
      </c>
      <c r="AB824">
        <v>2.052274114001114</v>
      </c>
      <c r="AC824">
        <v>8.288602212881111</v>
      </c>
      <c r="AD824">
        <v>0</v>
      </c>
      <c r="AE824">
        <v>0</v>
      </c>
      <c r="AF824">
        <v>1</v>
      </c>
      <c r="AG824">
        <v>0</v>
      </c>
      <c r="AH824">
        <v>0</v>
      </c>
      <c r="AI824">
        <v>0</v>
      </c>
      <c r="AJ824">
        <v>0</v>
      </c>
    </row>
    <row r="825" spans="1:36" x14ac:dyDescent="0.25">
      <c r="A825" s="16" t="s">
        <v>1102</v>
      </c>
      <c r="B825" s="16" t="s">
        <v>1103</v>
      </c>
      <c r="C825" s="20">
        <v>183</v>
      </c>
      <c r="D825" s="20">
        <v>241.33832976445396</v>
      </c>
      <c r="E825" s="20"/>
      <c r="F825" s="20">
        <v>17593</v>
      </c>
      <c r="G825" s="20">
        <v>239.93435929287003</v>
      </c>
      <c r="H825" s="20">
        <v>176.38599870157975</v>
      </c>
      <c r="I825" s="20">
        <v>156.59556351658799</v>
      </c>
      <c r="J825" s="21">
        <v>177.50411138379107</v>
      </c>
      <c r="K825" s="20">
        <v>3655.011673151751</v>
      </c>
      <c r="L825" s="20">
        <v>37907.714285714283</v>
      </c>
      <c r="M825" s="20">
        <v>82.631578947368425</v>
      </c>
      <c r="N825" s="20">
        <v>1040</v>
      </c>
      <c r="O825">
        <v>5586.6469000429715</v>
      </c>
      <c r="P825">
        <v>37907.714285714283</v>
      </c>
      <c r="Q825">
        <v>82.631578947368425</v>
      </c>
      <c r="R825">
        <v>239.93435929287003</v>
      </c>
      <c r="S825">
        <v>11907.458057114862</v>
      </c>
      <c r="T825">
        <v>213.141411479277</v>
      </c>
      <c r="U825" s="22">
        <v>67699822</v>
      </c>
      <c r="V825" s="22">
        <v>359293</v>
      </c>
      <c r="W825" s="22" t="str">
        <f t="shared" si="12"/>
        <v>2806</v>
      </c>
      <c r="X825" s="22" t="e">
        <f>VLOOKUP(W825,Ponder2015!$K$1:$K$84,1,FALSE)</f>
        <v>#N/A</v>
      </c>
      <c r="Y825" s="23">
        <v>4.5617721015403191E-3</v>
      </c>
      <c r="Z825">
        <v>1</v>
      </c>
      <c r="AA825">
        <v>458.75577797998176</v>
      </c>
      <c r="AB825">
        <v>157.99202080700394</v>
      </c>
      <c r="AC825">
        <v>2.9036642207417391</v>
      </c>
      <c r="AD825">
        <v>1</v>
      </c>
      <c r="AE825">
        <v>0</v>
      </c>
      <c r="AF825">
        <v>0</v>
      </c>
      <c r="AG825">
        <v>1</v>
      </c>
      <c r="AH825">
        <v>0</v>
      </c>
      <c r="AI825">
        <v>0</v>
      </c>
      <c r="AJ825">
        <v>0</v>
      </c>
    </row>
    <row r="826" spans="1:36" x14ac:dyDescent="0.25">
      <c r="A826" t="s">
        <v>2210</v>
      </c>
      <c r="B826" t="s">
        <v>2211</v>
      </c>
      <c r="E826">
        <v>1158.4222413793104</v>
      </c>
      <c r="L826">
        <v>1170.8421379310346</v>
      </c>
      <c r="O826">
        <v>1164.6321896551726</v>
      </c>
      <c r="P826">
        <v>1170.8421379310346</v>
      </c>
      <c r="Q826">
        <v>1158.4222413793104</v>
      </c>
      <c r="R826">
        <v>1164.6321896551726</v>
      </c>
      <c r="S826">
        <v>8.782193073359565</v>
      </c>
      <c r="T826">
        <v>0.75407438943962379</v>
      </c>
      <c r="U826">
        <v>67548667</v>
      </c>
      <c r="V826">
        <v>58000</v>
      </c>
      <c r="W826" s="22" t="str">
        <f t="shared" si="12"/>
        <v>5303</v>
      </c>
      <c r="X826" s="22" t="e">
        <f>VLOOKUP(W826,Ponder2015!$K$1:$K$84,1,FALSE)</f>
        <v>#N/A</v>
      </c>
      <c r="Y826" s="23">
        <v>4.5515869246574563E-3</v>
      </c>
      <c r="Z826">
        <v>10</v>
      </c>
      <c r="AA826">
        <v>1.0107213899285428</v>
      </c>
      <c r="AB826">
        <v>1.0053321111429185</v>
      </c>
      <c r="AC826">
        <v>1.0053606949642715</v>
      </c>
      <c r="AD826">
        <v>0</v>
      </c>
      <c r="AE826">
        <v>1</v>
      </c>
      <c r="AF826">
        <v>1</v>
      </c>
      <c r="AG826">
        <v>1</v>
      </c>
      <c r="AH826">
        <v>1</v>
      </c>
      <c r="AI826">
        <v>0</v>
      </c>
      <c r="AJ826">
        <v>0</v>
      </c>
    </row>
    <row r="827" spans="1:36" x14ac:dyDescent="0.25">
      <c r="A827" t="s">
        <v>2997</v>
      </c>
      <c r="B827" t="s">
        <v>2998</v>
      </c>
      <c r="E827">
        <v>501.7985589452706</v>
      </c>
      <c r="F827">
        <v>1757.844245142003</v>
      </c>
      <c r="I827">
        <v>194.19591111111112</v>
      </c>
      <c r="M827">
        <v>611.86199999999997</v>
      </c>
      <c r="O827">
        <v>766.42517879959621</v>
      </c>
      <c r="P827">
        <v>1757.844245142003</v>
      </c>
      <c r="Q827">
        <v>194.19591111111112</v>
      </c>
      <c r="R827">
        <v>556.83027947263531</v>
      </c>
      <c r="S827">
        <v>684.17227949367418</v>
      </c>
      <c r="T827">
        <v>89.267980543808648</v>
      </c>
      <c r="U827">
        <v>67054392</v>
      </c>
      <c r="V827">
        <v>63473</v>
      </c>
      <c r="W827" s="22" t="str">
        <f t="shared" si="12"/>
        <v>7314</v>
      </c>
      <c r="X827" s="22" t="e">
        <f>VLOOKUP(W827,Ponder2015!$K$1:$K$84,1,FALSE)</f>
        <v>#N/A</v>
      </c>
      <c r="Y827" s="23">
        <v>4.518281520907815E-3</v>
      </c>
      <c r="Z827">
        <v>8</v>
      </c>
      <c r="AA827">
        <v>9.0519117271024054</v>
      </c>
      <c r="AB827">
        <v>3.156876179231539</v>
      </c>
      <c r="AC827">
        <v>2.8673635623256728</v>
      </c>
      <c r="AD827">
        <v>0</v>
      </c>
      <c r="AE827">
        <v>1</v>
      </c>
      <c r="AF827">
        <v>1</v>
      </c>
      <c r="AG827">
        <v>1</v>
      </c>
      <c r="AH827">
        <v>0</v>
      </c>
      <c r="AI827">
        <v>0</v>
      </c>
      <c r="AJ827">
        <v>0</v>
      </c>
    </row>
    <row r="828" spans="1:36" x14ac:dyDescent="0.25">
      <c r="A828" t="s">
        <v>2341</v>
      </c>
      <c r="B828" t="s">
        <v>2342</v>
      </c>
      <c r="C828">
        <v>326.04562737642584</v>
      </c>
      <c r="D828">
        <v>354.22343324250681</v>
      </c>
      <c r="F828">
        <v>222.22222222222223</v>
      </c>
      <c r="G828">
        <v>366.7881589888575</v>
      </c>
      <c r="H828">
        <v>502.13544844417328</v>
      </c>
      <c r="I828">
        <v>282.25806451612902</v>
      </c>
      <c r="J828" s="17">
        <v>346.93292508143321</v>
      </c>
      <c r="K828">
        <v>3418.8034188034189</v>
      </c>
      <c r="L828">
        <v>3750</v>
      </c>
      <c r="M828">
        <v>3457.7114427860697</v>
      </c>
      <c r="N828">
        <v>499.28673323823108</v>
      </c>
      <c r="O828">
        <v>1229.6734067908606</v>
      </c>
      <c r="P828">
        <v>3750</v>
      </c>
      <c r="Q828">
        <v>222.22222222222223</v>
      </c>
      <c r="R828">
        <v>366.7881589888575</v>
      </c>
      <c r="S828">
        <v>1489.6502025111706</v>
      </c>
      <c r="T828">
        <v>121.14193852486281</v>
      </c>
      <c r="U828">
        <v>67046037</v>
      </c>
      <c r="V828">
        <v>175978</v>
      </c>
      <c r="W828" s="22" t="str">
        <f t="shared" si="12"/>
        <v>5804</v>
      </c>
      <c r="X828" s="22" t="e">
        <f>VLOOKUP(W828,Ponder2015!$K$1:$K$84,1,FALSE)</f>
        <v>#N/A</v>
      </c>
      <c r="Y828" s="23">
        <v>4.5177185414969042E-3</v>
      </c>
      <c r="Z828">
        <v>1</v>
      </c>
      <c r="AA828">
        <v>16.875</v>
      </c>
      <c r="AB828">
        <v>10.223885117605226</v>
      </c>
      <c r="AC828">
        <v>1.6505467154498588</v>
      </c>
      <c r="AD828">
        <v>1</v>
      </c>
      <c r="AE828">
        <v>0</v>
      </c>
      <c r="AF828">
        <v>0</v>
      </c>
      <c r="AG828">
        <v>1</v>
      </c>
      <c r="AH828">
        <v>0</v>
      </c>
      <c r="AI828">
        <v>0</v>
      </c>
      <c r="AJ828">
        <v>0</v>
      </c>
    </row>
    <row r="829" spans="1:36" x14ac:dyDescent="0.25">
      <c r="A829" t="s">
        <v>2855</v>
      </c>
      <c r="B829" t="s">
        <v>2856</v>
      </c>
      <c r="K829">
        <v>334.27566099528718</v>
      </c>
      <c r="O829">
        <v>334.27566099528718</v>
      </c>
      <c r="P829">
        <v>334.27566099528718</v>
      </c>
      <c r="Q829">
        <v>334.27566099528718</v>
      </c>
      <c r="R829">
        <v>334.27566099528718</v>
      </c>
      <c r="S829" t="e">
        <v>#DIV/0!</v>
      </c>
      <c r="T829" t="e">
        <v>#DIV/0!</v>
      </c>
      <c r="U829">
        <v>66956752</v>
      </c>
      <c r="V829">
        <v>200304</v>
      </c>
      <c r="W829" s="22" t="str">
        <f t="shared" si="12"/>
        <v>7216</v>
      </c>
      <c r="X829" s="22" t="e">
        <f>VLOOKUP(W829,Ponder2015!$K$1:$K$84,1,FALSE)</f>
        <v>#N/A</v>
      </c>
      <c r="Y829" s="23">
        <v>4.5117023096952012E-3</v>
      </c>
      <c r="Z829">
        <v>11</v>
      </c>
      <c r="AA829">
        <v>1</v>
      </c>
      <c r="AB829">
        <v>1</v>
      </c>
      <c r="AC829">
        <v>1</v>
      </c>
      <c r="AD829">
        <v>0</v>
      </c>
      <c r="AE829">
        <v>1</v>
      </c>
      <c r="AF829">
        <v>1</v>
      </c>
      <c r="AG829">
        <v>1</v>
      </c>
      <c r="AH829" t="e">
        <v>#DIV/0!</v>
      </c>
      <c r="AI829">
        <v>0</v>
      </c>
      <c r="AJ829" t="e">
        <v>#DIV/0!</v>
      </c>
    </row>
    <row r="830" spans="1:36" x14ac:dyDescent="0.25">
      <c r="A830" t="s">
        <v>3732</v>
      </c>
      <c r="B830" t="s">
        <v>308</v>
      </c>
      <c r="D830">
        <v>15487.258753709199</v>
      </c>
      <c r="E830">
        <v>408.76044444444443</v>
      </c>
      <c r="F830">
        <v>52.934218717576258</v>
      </c>
      <c r="H830">
        <v>1651.0242857142857</v>
      </c>
      <c r="I830">
        <v>14034.672661870503</v>
      </c>
      <c r="K830">
        <v>639.28181818181815</v>
      </c>
      <c r="N830">
        <v>617.37647058823529</v>
      </c>
      <c r="O830">
        <v>4698.7583790322951</v>
      </c>
      <c r="P830">
        <v>15487.258753709199</v>
      </c>
      <c r="Q830">
        <v>52.934218717576258</v>
      </c>
      <c r="R830">
        <v>639.28181818181815</v>
      </c>
      <c r="S830">
        <v>6903.6766964239177</v>
      </c>
      <c r="T830">
        <v>146.92555223164558</v>
      </c>
      <c r="U830">
        <v>66615193</v>
      </c>
      <c r="V830">
        <v>28871</v>
      </c>
      <c r="W830" s="22" t="str">
        <f t="shared" si="12"/>
        <v>8463</v>
      </c>
      <c r="X830" s="22" t="e">
        <f>VLOOKUP(W830,Ponder2015!$K$1:$K$84,1,FALSE)</f>
        <v>#N/A</v>
      </c>
      <c r="Y830" s="23">
        <v>4.4886872666537285E-3</v>
      </c>
      <c r="Z830">
        <v>5</v>
      </c>
      <c r="AA830">
        <v>292.57556130826231</v>
      </c>
      <c r="AB830">
        <v>24.226027259396368</v>
      </c>
      <c r="AC830">
        <v>12.076910430899611</v>
      </c>
      <c r="AD830">
        <v>1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</row>
    <row r="831" spans="1:36" x14ac:dyDescent="0.25">
      <c r="A831" s="16" t="s">
        <v>840</v>
      </c>
      <c r="B831" s="16" t="s">
        <v>841</v>
      </c>
      <c r="C831" s="20">
        <v>214.53055141579731</v>
      </c>
      <c r="D831" s="20">
        <v>348.95104895104896</v>
      </c>
      <c r="E831" s="20">
        <v>423.78572723153604</v>
      </c>
      <c r="F831" s="20">
        <v>350</v>
      </c>
      <c r="G831" s="20">
        <v>350.70861960237642</v>
      </c>
      <c r="H831" s="20">
        <v>341.70854271356785</v>
      </c>
      <c r="I831" s="20">
        <v>477.15998747651849</v>
      </c>
      <c r="J831" s="21">
        <v>324.1513724704468</v>
      </c>
      <c r="K831" s="20">
        <v>344.68533772652387</v>
      </c>
      <c r="L831" s="20">
        <v>349.83974358974359</v>
      </c>
      <c r="M831" s="20">
        <v>345.49800796812747</v>
      </c>
      <c r="N831" s="20">
        <v>288.65313653136531</v>
      </c>
      <c r="O831">
        <v>346.63933963975433</v>
      </c>
      <c r="P831">
        <v>477.15998747651849</v>
      </c>
      <c r="Q831">
        <v>214.53055141579731</v>
      </c>
      <c r="R831">
        <v>347.22452845958821</v>
      </c>
      <c r="S831">
        <v>63.518728918163653</v>
      </c>
      <c r="T831">
        <v>18.324154720631427</v>
      </c>
      <c r="U831" s="22">
        <v>66600173</v>
      </c>
      <c r="V831" s="22">
        <v>193126.6</v>
      </c>
      <c r="W831" s="22" t="str">
        <f t="shared" si="12"/>
        <v>1904</v>
      </c>
      <c r="X831" s="22" t="e">
        <f>VLOOKUP(W831,Ponder2015!$K$1:$K$84,1,FALSE)</f>
        <v>#N/A</v>
      </c>
      <c r="Y831" s="23">
        <v>4.4876751839784575E-3</v>
      </c>
      <c r="Z831">
        <v>0</v>
      </c>
      <c r="AA831">
        <v>2.2242052907033272</v>
      </c>
      <c r="AB831">
        <v>1.3742116364686858</v>
      </c>
      <c r="AC831">
        <v>1.6185318415865488</v>
      </c>
      <c r="AD831">
        <v>1</v>
      </c>
      <c r="AE831">
        <v>1</v>
      </c>
      <c r="AF831">
        <v>1</v>
      </c>
      <c r="AG831">
        <v>1</v>
      </c>
      <c r="AH831">
        <v>1</v>
      </c>
      <c r="AI831">
        <v>0</v>
      </c>
      <c r="AJ831">
        <v>0</v>
      </c>
    </row>
    <row r="832" spans="1:36" x14ac:dyDescent="0.25">
      <c r="A832" t="s">
        <v>3421</v>
      </c>
      <c r="B832" t="s">
        <v>3422</v>
      </c>
      <c r="H832">
        <v>7865.9131566493134</v>
      </c>
      <c r="O832">
        <v>7865.9131566493134</v>
      </c>
      <c r="P832">
        <v>7865.9131566493134</v>
      </c>
      <c r="Q832">
        <v>7865.9131566493134</v>
      </c>
      <c r="R832">
        <v>7865.9131566493134</v>
      </c>
      <c r="S832" t="e">
        <v>#DIV/0!</v>
      </c>
      <c r="T832" t="e">
        <v>#DIV/0!</v>
      </c>
      <c r="U832">
        <v>66482698</v>
      </c>
      <c r="V832">
        <v>8452</v>
      </c>
      <c r="W832" s="22" t="str">
        <f t="shared" si="12"/>
        <v>8415</v>
      </c>
      <c r="X832" s="22" t="e">
        <f>VLOOKUP(W832,Ponder2015!$K$1:$K$84,1,FALSE)</f>
        <v>#N/A</v>
      </c>
      <c r="Y832" s="23">
        <v>4.4797594441464026E-3</v>
      </c>
      <c r="Z832">
        <v>11</v>
      </c>
      <c r="AA832">
        <v>1</v>
      </c>
      <c r="AB832">
        <v>1</v>
      </c>
      <c r="AC832">
        <v>1</v>
      </c>
      <c r="AD832">
        <v>0</v>
      </c>
      <c r="AE832">
        <v>1</v>
      </c>
      <c r="AF832">
        <v>1</v>
      </c>
      <c r="AG832">
        <v>1</v>
      </c>
      <c r="AH832" t="e">
        <v>#DIV/0!</v>
      </c>
      <c r="AI832">
        <v>0</v>
      </c>
      <c r="AJ832" t="e">
        <v>#DIV/0!</v>
      </c>
    </row>
    <row r="833" spans="1:36" x14ac:dyDescent="0.25">
      <c r="A833" t="s">
        <v>4607</v>
      </c>
      <c r="B833" t="s">
        <v>4608</v>
      </c>
      <c r="C833">
        <v>134036.16666666666</v>
      </c>
      <c r="D833">
        <v>24280.028169014084</v>
      </c>
      <c r="G833">
        <v>2793.2649999999999</v>
      </c>
      <c r="I833">
        <v>3182.9828326180259</v>
      </c>
      <c r="L833">
        <v>7125.6083260825917</v>
      </c>
      <c r="M833">
        <v>58453.782608695656</v>
      </c>
      <c r="N833">
        <v>62328.208333333336</v>
      </c>
      <c r="O833">
        <v>41742.863133772909</v>
      </c>
      <c r="P833">
        <v>134036.16666666666</v>
      </c>
      <c r="Q833">
        <v>2793.2649999999999</v>
      </c>
      <c r="R833">
        <v>24280.028169014084</v>
      </c>
      <c r="S833">
        <v>47833.575451325749</v>
      </c>
      <c r="T833">
        <v>114.59102672960884</v>
      </c>
      <c r="U833">
        <v>66377444</v>
      </c>
      <c r="V833">
        <v>8874.5</v>
      </c>
      <c r="W833" s="22" t="str">
        <f t="shared" si="12"/>
        <v>9033</v>
      </c>
      <c r="X833" s="22" t="e">
        <f>VLOOKUP(W833,Ponder2015!$K$1:$K$84,1,FALSE)</f>
        <v>#N/A</v>
      </c>
      <c r="Y833" s="23">
        <v>4.4726671838332876E-3</v>
      </c>
      <c r="Z833">
        <v>5</v>
      </c>
      <c r="AA833">
        <v>47.985481745078488</v>
      </c>
      <c r="AB833">
        <v>5.5204287957837792</v>
      </c>
      <c r="AC833">
        <v>8.6923468303272635</v>
      </c>
      <c r="AD833">
        <v>1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</row>
    <row r="834" spans="1:36" x14ac:dyDescent="0.25">
      <c r="A834" t="s">
        <v>4255</v>
      </c>
      <c r="B834" t="s">
        <v>308</v>
      </c>
      <c r="D834">
        <v>845631.42857142852</v>
      </c>
      <c r="E834">
        <v>737391.94444444438</v>
      </c>
      <c r="F834">
        <v>648240.83857442345</v>
      </c>
      <c r="G834">
        <v>15430.694087403599</v>
      </c>
      <c r="H834">
        <v>658245</v>
      </c>
      <c r="I834">
        <v>118683.67231638418</v>
      </c>
      <c r="K834">
        <v>225507.6</v>
      </c>
      <c r="L834">
        <v>2655432.6666666665</v>
      </c>
      <c r="M834">
        <v>2902.7307692307691</v>
      </c>
      <c r="N834">
        <v>163028.38095238095</v>
      </c>
      <c r="O834">
        <v>607049.49563823629</v>
      </c>
      <c r="P834">
        <v>2655432.6666666665</v>
      </c>
      <c r="Q834">
        <v>2902.7307692307691</v>
      </c>
      <c r="R834">
        <v>436874.21928721177</v>
      </c>
      <c r="S834">
        <v>786718.7892399258</v>
      </c>
      <c r="T834">
        <v>129.59714074266543</v>
      </c>
      <c r="U834">
        <v>66249989</v>
      </c>
      <c r="V834">
        <v>239.3</v>
      </c>
      <c r="W834" s="22" t="str">
        <f t="shared" si="12"/>
        <v>8542</v>
      </c>
      <c r="X834" s="22" t="e">
        <f>VLOOKUP(W834,Ponder2015!$K$1:$K$84,1,FALSE)</f>
        <v>#N/A</v>
      </c>
      <c r="Y834" s="23">
        <v>4.4640789682955598E-3</v>
      </c>
      <c r="Z834">
        <v>2</v>
      </c>
      <c r="AA834">
        <v>914.80501561306107</v>
      </c>
      <c r="AB834">
        <v>6.0782544481548371</v>
      </c>
      <c r="AC834">
        <v>150.50456071163106</v>
      </c>
      <c r="AD834">
        <v>1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</row>
    <row r="835" spans="1:36" x14ac:dyDescent="0.25">
      <c r="A835" t="s">
        <v>1699</v>
      </c>
      <c r="B835" t="s">
        <v>308</v>
      </c>
      <c r="C835">
        <v>6128.4479078114673</v>
      </c>
      <c r="J835" s="17">
        <v>42143.375</v>
      </c>
      <c r="K835">
        <v>7152.0645161290322</v>
      </c>
      <c r="O835">
        <v>18474.6291413135</v>
      </c>
      <c r="P835">
        <v>42143.375</v>
      </c>
      <c r="Q835">
        <v>6128.4479078114673</v>
      </c>
      <c r="R835">
        <v>7152.0645161290322</v>
      </c>
      <c r="S835">
        <v>20504.123868932387</v>
      </c>
      <c r="T835">
        <v>110.98530699639579</v>
      </c>
      <c r="U835">
        <v>65777886</v>
      </c>
      <c r="V835">
        <v>10634</v>
      </c>
      <c r="W835" s="22" t="str">
        <f t="shared" si="12"/>
        <v>3913</v>
      </c>
      <c r="X835" s="22" t="e">
        <f>VLOOKUP(W835,Ponder2015!$K$1:$K$84,1,FALSE)</f>
        <v>#N/A</v>
      </c>
      <c r="Y835" s="23">
        <v>4.4322675656828098E-3</v>
      </c>
      <c r="Z835">
        <v>9</v>
      </c>
      <c r="AA835">
        <v>6.8766799741061746</v>
      </c>
      <c r="AB835">
        <v>5.8924769071867358</v>
      </c>
      <c r="AC835">
        <v>1.1670270554168924</v>
      </c>
      <c r="AD835">
        <v>0</v>
      </c>
      <c r="AE835">
        <v>1</v>
      </c>
      <c r="AF835">
        <v>0</v>
      </c>
      <c r="AG835">
        <v>1</v>
      </c>
      <c r="AH835">
        <v>0</v>
      </c>
      <c r="AI835">
        <v>0</v>
      </c>
      <c r="AJ835">
        <v>0</v>
      </c>
    </row>
    <row r="836" spans="1:36" x14ac:dyDescent="0.25">
      <c r="A836" t="s">
        <v>3343</v>
      </c>
      <c r="B836" t="s">
        <v>3344</v>
      </c>
      <c r="C836">
        <v>759.35884297520658</v>
      </c>
      <c r="D836">
        <v>894.96604166666668</v>
      </c>
      <c r="E836">
        <v>789.30759999999998</v>
      </c>
      <c r="F836">
        <v>866.50784615384612</v>
      </c>
      <c r="G836">
        <v>874.60349498780818</v>
      </c>
      <c r="H836">
        <v>911.16160420775805</v>
      </c>
      <c r="I836">
        <v>776.99324840764336</v>
      </c>
      <c r="J836" s="17">
        <v>826.04153310104527</v>
      </c>
      <c r="K836">
        <v>758.16585365853655</v>
      </c>
      <c r="L836">
        <v>748.06180451127818</v>
      </c>
      <c r="M836">
        <v>785.41316239316234</v>
      </c>
      <c r="N836">
        <v>1165.5840000000001</v>
      </c>
      <c r="O836">
        <v>846.34708600524607</v>
      </c>
      <c r="P836">
        <v>1165.5840000000001</v>
      </c>
      <c r="Q836">
        <v>748.06180451127818</v>
      </c>
      <c r="R836">
        <v>807.67456655052263</v>
      </c>
      <c r="S836">
        <v>115.55140917099668</v>
      </c>
      <c r="T836">
        <v>13.652957643701328</v>
      </c>
      <c r="U836">
        <v>65758704</v>
      </c>
      <c r="V836">
        <v>79382</v>
      </c>
      <c r="W836" s="22" t="str">
        <f t="shared" si="12"/>
        <v>8407</v>
      </c>
      <c r="X836" s="22" t="e">
        <f>VLOOKUP(W836,Ponder2015!$K$1:$K$84,1,FALSE)</f>
        <v>#N/A</v>
      </c>
      <c r="Y836" s="23">
        <v>4.430975037728279E-3</v>
      </c>
      <c r="Z836">
        <v>0</v>
      </c>
      <c r="AA836">
        <v>1.5581386363677483</v>
      </c>
      <c r="AB836">
        <v>1.4431356987976778</v>
      </c>
      <c r="AC836">
        <v>1.0796896214721061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0</v>
      </c>
      <c r="AJ836">
        <v>0</v>
      </c>
    </row>
    <row r="837" spans="1:36" x14ac:dyDescent="0.25">
      <c r="A837" t="s">
        <v>1759</v>
      </c>
      <c r="B837" t="s">
        <v>1760</v>
      </c>
      <c r="C837">
        <v>644.95522388059703</v>
      </c>
      <c r="D837">
        <v>772.23712542000965</v>
      </c>
      <c r="E837">
        <v>263.51564285714284</v>
      </c>
      <c r="F837">
        <v>406.98076923076923</v>
      </c>
      <c r="G837">
        <v>296.449011627907</v>
      </c>
      <c r="H837">
        <v>207.77902129587676</v>
      </c>
      <c r="I837">
        <v>455.18068965517239</v>
      </c>
      <c r="J837" s="17">
        <v>596.02855454903511</v>
      </c>
      <c r="K837">
        <v>363.23992660550459</v>
      </c>
      <c r="L837">
        <v>378.27763941526803</v>
      </c>
      <c r="M837">
        <v>233.09367723446175</v>
      </c>
      <c r="N837">
        <v>471.89029850746266</v>
      </c>
      <c r="O837">
        <v>424.13563168993397</v>
      </c>
      <c r="P837">
        <v>772.23712542000965</v>
      </c>
      <c r="Q837">
        <v>207.77902129587676</v>
      </c>
      <c r="R837">
        <v>392.6292043230186</v>
      </c>
      <c r="S837">
        <v>174.31497604946779</v>
      </c>
      <c r="T837">
        <v>41.098875695711747</v>
      </c>
      <c r="U837">
        <v>65383879</v>
      </c>
      <c r="V837">
        <v>171639</v>
      </c>
      <c r="W837" s="22" t="str">
        <f t="shared" ref="W837:W900" si="13">LEFT(A837,4)</f>
        <v>3925</v>
      </c>
      <c r="X837" s="22" t="e">
        <f>VLOOKUP(W837,Ponder2015!$K$1:$K$84,1,FALSE)</f>
        <v>#N/A</v>
      </c>
      <c r="Y837" s="23">
        <v>4.4057184539227877E-3</v>
      </c>
      <c r="Z837">
        <v>0</v>
      </c>
      <c r="AA837">
        <v>3.7166270232852145</v>
      </c>
      <c r="AB837">
        <v>1.9668356732442276</v>
      </c>
      <c r="AC837">
        <v>1.8896479628899381</v>
      </c>
      <c r="AD837">
        <v>1</v>
      </c>
      <c r="AE837">
        <v>1</v>
      </c>
      <c r="AF837">
        <v>1</v>
      </c>
      <c r="AG837">
        <v>1</v>
      </c>
      <c r="AH837">
        <v>0</v>
      </c>
      <c r="AI837">
        <v>0</v>
      </c>
      <c r="AJ837">
        <v>0</v>
      </c>
    </row>
    <row r="838" spans="1:36" x14ac:dyDescent="0.25">
      <c r="A838" s="16" t="s">
        <v>923</v>
      </c>
      <c r="B838" s="16" t="s">
        <v>924</v>
      </c>
      <c r="C838" s="20"/>
      <c r="D838" s="20"/>
      <c r="E838" s="20">
        <v>163.63241344103781</v>
      </c>
      <c r="F838" s="20"/>
      <c r="G838" s="20">
        <v>395.10519353049119</v>
      </c>
      <c r="H838" s="20"/>
      <c r="I838" s="20">
        <v>339.14696781283436</v>
      </c>
      <c r="J838" s="21">
        <v>106.11029411764706</v>
      </c>
      <c r="K838" s="20">
        <v>387.46818567446371</v>
      </c>
      <c r="L838" s="20">
        <v>385.20583363632693</v>
      </c>
      <c r="M838" s="20">
        <v>557.78511817916547</v>
      </c>
      <c r="N838" s="20">
        <v>390.48804506092421</v>
      </c>
      <c r="O838">
        <v>340.61775643161138</v>
      </c>
      <c r="P838">
        <v>557.78511817916547</v>
      </c>
      <c r="Q838">
        <v>106.11029411764706</v>
      </c>
      <c r="R838">
        <v>386.33700965539532</v>
      </c>
      <c r="S838">
        <v>142.98869764555761</v>
      </c>
      <c r="T838">
        <v>41.979225963889704</v>
      </c>
      <c r="U838" s="22">
        <v>65324022</v>
      </c>
      <c r="V838" s="22">
        <v>184188</v>
      </c>
      <c r="W838" s="22" t="str">
        <f t="shared" si="13"/>
        <v>2103</v>
      </c>
      <c r="X838" s="22" t="str">
        <f>VLOOKUP(W838,Ponder2015!$K$1:$K$84,1,FALSE)</f>
        <v>2103</v>
      </c>
      <c r="Y838" s="23">
        <v>4.4016851494824618E-3</v>
      </c>
      <c r="Z838">
        <v>4</v>
      </c>
      <c r="AA838">
        <v>5.2566541523363943</v>
      </c>
      <c r="AB838">
        <v>1.4437786291214976</v>
      </c>
      <c r="AC838">
        <v>3.6409003751045503</v>
      </c>
      <c r="AD838">
        <v>1</v>
      </c>
      <c r="AE838">
        <v>1</v>
      </c>
      <c r="AF838">
        <v>1</v>
      </c>
      <c r="AG838">
        <v>1</v>
      </c>
      <c r="AH838">
        <v>0</v>
      </c>
      <c r="AI838">
        <v>0</v>
      </c>
      <c r="AJ838">
        <v>0</v>
      </c>
    </row>
    <row r="839" spans="1:36" x14ac:dyDescent="0.25">
      <c r="A839" t="s">
        <v>3871</v>
      </c>
      <c r="B839" t="s">
        <v>3872</v>
      </c>
      <c r="C839">
        <v>104789.625</v>
      </c>
      <c r="E839">
        <v>2181779</v>
      </c>
      <c r="I839">
        <v>41074.572727272731</v>
      </c>
      <c r="K839">
        <v>55948.641509433961</v>
      </c>
      <c r="L839">
        <v>26929.222222222223</v>
      </c>
      <c r="M839">
        <v>7554.9733251919051</v>
      </c>
      <c r="N839">
        <v>8677.7727272727279</v>
      </c>
      <c r="O839">
        <v>346679.11535877048</v>
      </c>
      <c r="P839">
        <v>2181779</v>
      </c>
      <c r="Q839">
        <v>7554.9733251919051</v>
      </c>
      <c r="R839">
        <v>41074.572727272731</v>
      </c>
      <c r="S839">
        <v>809887.90814423666</v>
      </c>
      <c r="T839">
        <v>233.61312299014659</v>
      </c>
      <c r="U839">
        <v>65207462.549999997</v>
      </c>
      <c r="V839">
        <v>3652</v>
      </c>
      <c r="W839" s="22" t="str">
        <f t="shared" si="13"/>
        <v>8481</v>
      </c>
      <c r="X839" s="22" t="e">
        <f>VLOOKUP(W839,Ponder2015!$K$1:$K$84,1,FALSE)</f>
        <v>#N/A</v>
      </c>
      <c r="Y839" s="23">
        <v>4.3938311015474336E-3</v>
      </c>
      <c r="Z839">
        <v>5</v>
      </c>
      <c r="AA839">
        <v>288.78712155407646</v>
      </c>
      <c r="AB839">
        <v>53.117509328376784</v>
      </c>
      <c r="AC839">
        <v>5.4367594641678485</v>
      </c>
      <c r="AD839">
        <v>1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</row>
    <row r="840" spans="1:36" x14ac:dyDescent="0.25">
      <c r="A840" t="s">
        <v>3876</v>
      </c>
      <c r="B840" t="s">
        <v>3877</v>
      </c>
      <c r="C840">
        <v>7022.7964774951079</v>
      </c>
      <c r="D840">
        <v>10045.054054054053</v>
      </c>
      <c r="E840">
        <v>743.75387356036128</v>
      </c>
      <c r="F840">
        <v>6887.5462962962965</v>
      </c>
      <c r="G840">
        <v>9262.3687635574843</v>
      </c>
      <c r="H840">
        <v>10250.887931381629</v>
      </c>
      <c r="I840">
        <v>7593.576</v>
      </c>
      <c r="J840" s="17">
        <v>47706</v>
      </c>
      <c r="K840">
        <v>3443.4678217821784</v>
      </c>
      <c r="L840">
        <v>10166.169696969697</v>
      </c>
      <c r="M840">
        <v>23761.323076923079</v>
      </c>
      <c r="N840">
        <v>8789.6513761467886</v>
      </c>
      <c r="O840">
        <v>12139.382947347223</v>
      </c>
      <c r="P840">
        <v>47706</v>
      </c>
      <c r="Q840">
        <v>743.75387356036128</v>
      </c>
      <c r="R840">
        <v>9026.0100698521364</v>
      </c>
      <c r="S840">
        <v>12472.889723505823</v>
      </c>
      <c r="T840">
        <v>102.74731242605274</v>
      </c>
      <c r="U840">
        <v>65201046.600000001</v>
      </c>
      <c r="V840">
        <v>29709.33</v>
      </c>
      <c r="W840" s="22" t="str">
        <f t="shared" si="13"/>
        <v>8482</v>
      </c>
      <c r="X840" s="22" t="e">
        <f>VLOOKUP(W840,Ponder2015!$K$1:$K$84,1,FALSE)</f>
        <v>#N/A</v>
      </c>
      <c r="Y840" s="23">
        <v>4.3933987798536649E-3</v>
      </c>
      <c r="Z840">
        <v>0</v>
      </c>
      <c r="AA840">
        <v>64.142186946376015</v>
      </c>
      <c r="AB840">
        <v>5.2853918432179983</v>
      </c>
      <c r="AC840">
        <v>12.135748653844971</v>
      </c>
      <c r="AD840">
        <v>1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</row>
    <row r="841" spans="1:36" x14ac:dyDescent="0.25">
      <c r="A841" t="s">
        <v>3575</v>
      </c>
      <c r="B841" t="s">
        <v>3576</v>
      </c>
      <c r="E841">
        <v>358.10199999999998</v>
      </c>
      <c r="F841">
        <v>2747.3240804996531</v>
      </c>
      <c r="G841">
        <v>12003.827777777778</v>
      </c>
      <c r="H841">
        <v>516.87400000000002</v>
      </c>
      <c r="M841">
        <v>14307.949367088608</v>
      </c>
      <c r="N841">
        <v>800.82553191489365</v>
      </c>
      <c r="O841">
        <v>5122.4837928801553</v>
      </c>
      <c r="P841">
        <v>14307.949367088608</v>
      </c>
      <c r="Q841">
        <v>358.10199999999998</v>
      </c>
      <c r="R841">
        <v>1774.0748062072735</v>
      </c>
      <c r="S841">
        <v>6323.8400054071817</v>
      </c>
      <c r="T841">
        <v>123.45261129370122</v>
      </c>
      <c r="U841">
        <v>64830481</v>
      </c>
      <c r="V841">
        <v>11046</v>
      </c>
      <c r="W841" s="22" t="str">
        <f t="shared" si="13"/>
        <v>8430</v>
      </c>
      <c r="X841" s="22" t="e">
        <f>VLOOKUP(W841,Ponder2015!$K$1:$K$84,1,FALSE)</f>
        <v>#N/A</v>
      </c>
      <c r="Y841" s="23">
        <v>4.3684292043668846E-3</v>
      </c>
      <c r="Z841">
        <v>6</v>
      </c>
      <c r="AA841">
        <v>39.954955200162544</v>
      </c>
      <c r="AB841">
        <v>8.0650203232844646</v>
      </c>
      <c r="AC841">
        <v>4.9541047137610894</v>
      </c>
      <c r="AD841">
        <v>0</v>
      </c>
      <c r="AE841">
        <v>0</v>
      </c>
      <c r="AF841">
        <v>0</v>
      </c>
      <c r="AG841">
        <v>1</v>
      </c>
      <c r="AH841">
        <v>0</v>
      </c>
      <c r="AI841">
        <v>0</v>
      </c>
      <c r="AJ841">
        <v>0</v>
      </c>
    </row>
    <row r="842" spans="1:36" x14ac:dyDescent="0.25">
      <c r="A842" t="s">
        <v>3890</v>
      </c>
      <c r="B842" t="s">
        <v>308</v>
      </c>
      <c r="C842">
        <v>2419.5898203592815</v>
      </c>
      <c r="D842">
        <v>10071.507692307692</v>
      </c>
      <c r="E842">
        <v>573.53139963167587</v>
      </c>
      <c r="G842">
        <v>44292.609523809522</v>
      </c>
      <c r="H842">
        <v>42362.678178963892</v>
      </c>
      <c r="I842">
        <v>911.24287616511322</v>
      </c>
      <c r="J842" s="17">
        <v>4062.6526444242945</v>
      </c>
      <c r="K842">
        <v>12216.026541764246</v>
      </c>
      <c r="L842">
        <v>2538.3393939393941</v>
      </c>
      <c r="M842">
        <v>1538.6681980602348</v>
      </c>
      <c r="N842">
        <v>12580.263157894737</v>
      </c>
      <c r="O842">
        <v>12142.464493392734</v>
      </c>
      <c r="P842">
        <v>44292.609523809522</v>
      </c>
      <c r="Q842">
        <v>573.53139963167587</v>
      </c>
      <c r="R842">
        <v>4062.6526444242945</v>
      </c>
      <c r="S842">
        <v>16049.476626856966</v>
      </c>
      <c r="T842">
        <v>132.17643449227475</v>
      </c>
      <c r="U842">
        <v>64770851</v>
      </c>
      <c r="V842">
        <v>26127.06</v>
      </c>
      <c r="W842" s="22" t="str">
        <f t="shared" si="13"/>
        <v>8482</v>
      </c>
      <c r="X842" s="22" t="e">
        <f>VLOOKUP(W842,Ponder2015!$K$1:$K$84,1,FALSE)</f>
        <v>#N/A</v>
      </c>
      <c r="Y842" s="23">
        <v>4.3644111957166576E-3</v>
      </c>
      <c r="Z842">
        <v>1</v>
      </c>
      <c r="AA842">
        <v>77.227872008846262</v>
      </c>
      <c r="AB842">
        <v>10.902386544071893</v>
      </c>
      <c r="AC842">
        <v>7.083574930741972</v>
      </c>
      <c r="AD842">
        <v>1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</row>
    <row r="843" spans="1:36" x14ac:dyDescent="0.25">
      <c r="A843" s="16" t="s">
        <v>907</v>
      </c>
      <c r="B843" s="16" t="s">
        <v>908</v>
      </c>
      <c r="C843" s="20"/>
      <c r="D843" s="20">
        <v>420.52005133140841</v>
      </c>
      <c r="E843" s="20">
        <v>108.05</v>
      </c>
      <c r="F843" s="20">
        <v>504.43413761256062</v>
      </c>
      <c r="G843" s="20">
        <v>155.50622222222222</v>
      </c>
      <c r="H843" s="20"/>
      <c r="I843" s="20">
        <v>541.72785758900682</v>
      </c>
      <c r="J843" s="21"/>
      <c r="K843" s="20"/>
      <c r="L843" s="20">
        <v>1151.2974051896208</v>
      </c>
      <c r="M843" s="20">
        <v>461.20829645364961</v>
      </c>
      <c r="N843" s="20">
        <v>400</v>
      </c>
      <c r="O843">
        <v>467.84299629980853</v>
      </c>
      <c r="P843">
        <v>1151.2974051896208</v>
      </c>
      <c r="Q843">
        <v>108.05</v>
      </c>
      <c r="R843">
        <v>440.86417389252904</v>
      </c>
      <c r="S843">
        <v>317.98455185259513</v>
      </c>
      <c r="T843">
        <v>67.968218904108724</v>
      </c>
      <c r="U843" s="22">
        <v>64675071</v>
      </c>
      <c r="V843" s="22">
        <v>129247</v>
      </c>
      <c r="W843" s="22" t="str">
        <f t="shared" si="13"/>
        <v>2101</v>
      </c>
      <c r="X843" s="22" t="e">
        <f>VLOOKUP(W843,Ponder2015!$K$1:$K$84,1,FALSE)</f>
        <v>#N/A</v>
      </c>
      <c r="Y843" s="23">
        <v>4.3579573156475853E-3</v>
      </c>
      <c r="Z843">
        <v>4</v>
      </c>
      <c r="AA843">
        <v>10.655228183152436</v>
      </c>
      <c r="AB843">
        <v>2.6114560296983362</v>
      </c>
      <c r="AC843">
        <v>4.0801867088619073</v>
      </c>
      <c r="AD843">
        <v>1</v>
      </c>
      <c r="AE843">
        <v>0</v>
      </c>
      <c r="AF843">
        <v>1</v>
      </c>
      <c r="AG843">
        <v>1</v>
      </c>
      <c r="AH843">
        <v>0</v>
      </c>
      <c r="AI843">
        <v>0</v>
      </c>
      <c r="AJ843">
        <v>0</v>
      </c>
    </row>
    <row r="844" spans="1:36" x14ac:dyDescent="0.25">
      <c r="A844" s="16" t="s">
        <v>438</v>
      </c>
      <c r="B844" s="16" t="s">
        <v>308</v>
      </c>
      <c r="C844" s="20">
        <v>400</v>
      </c>
      <c r="D844" s="20">
        <v>500</v>
      </c>
      <c r="E844" s="20">
        <v>400</v>
      </c>
      <c r="F844" s="20">
        <v>4684.4571428571426</v>
      </c>
      <c r="G844" s="20"/>
      <c r="H844" s="20">
        <v>408</v>
      </c>
      <c r="I844" s="20"/>
      <c r="J844" s="21">
        <v>448</v>
      </c>
      <c r="K844" s="20"/>
      <c r="L844" s="20"/>
      <c r="M844" s="20"/>
      <c r="N844" s="20"/>
      <c r="O844">
        <v>1140.0761904761905</v>
      </c>
      <c r="P844">
        <v>4684.4571428571426</v>
      </c>
      <c r="Q844">
        <v>400</v>
      </c>
      <c r="R844">
        <v>428</v>
      </c>
      <c r="S844">
        <v>1736.8168816960001</v>
      </c>
      <c r="T844">
        <v>152.34217644441475</v>
      </c>
      <c r="U844" s="22">
        <v>64063956</v>
      </c>
      <c r="V844" s="22">
        <v>150035</v>
      </c>
      <c r="W844" s="22" t="str">
        <f t="shared" si="13"/>
        <v>0302</v>
      </c>
      <c r="X844" s="22" t="str">
        <f>VLOOKUP(W844,Ponder2015!$K$1:$K$84,1,FALSE)</f>
        <v>0302</v>
      </c>
      <c r="Y844" s="23">
        <v>4.316778959848765E-3</v>
      </c>
      <c r="Z844">
        <v>6</v>
      </c>
      <c r="AA844">
        <v>11.711142857142857</v>
      </c>
      <c r="AB844">
        <v>10.944993324432575</v>
      </c>
      <c r="AC844">
        <v>1.07</v>
      </c>
      <c r="AD844">
        <v>0</v>
      </c>
      <c r="AE844">
        <v>0</v>
      </c>
      <c r="AF844">
        <v>0</v>
      </c>
      <c r="AG844">
        <v>1</v>
      </c>
      <c r="AH844">
        <v>0</v>
      </c>
      <c r="AI844">
        <v>0</v>
      </c>
      <c r="AJ844">
        <v>0</v>
      </c>
    </row>
    <row r="845" spans="1:36" x14ac:dyDescent="0.25">
      <c r="A845" t="s">
        <v>2282</v>
      </c>
      <c r="B845" t="s">
        <v>2283</v>
      </c>
      <c r="C845">
        <v>126.49133383571967</v>
      </c>
      <c r="D845">
        <v>210.0575</v>
      </c>
      <c r="E845">
        <v>500.12752003886322</v>
      </c>
      <c r="F845">
        <v>1043.1065956029313</v>
      </c>
      <c r="G845">
        <v>312.7398305084746</v>
      </c>
      <c r="H845">
        <v>626.27831695701968</v>
      </c>
      <c r="I845">
        <v>170.97743539310497</v>
      </c>
      <c r="J845" s="17">
        <v>99.833759590792837</v>
      </c>
      <c r="K845">
        <v>1282.5202654657501</v>
      </c>
      <c r="L845">
        <v>309.2510570296634</v>
      </c>
      <c r="M845">
        <v>131.41535433070865</v>
      </c>
      <c r="N845">
        <v>193.26046759845613</v>
      </c>
      <c r="O845">
        <v>417.17161969595696</v>
      </c>
      <c r="P845">
        <v>1282.5202654657501</v>
      </c>
      <c r="Q845">
        <v>99.833759590792837</v>
      </c>
      <c r="R845">
        <v>259.65427851483173</v>
      </c>
      <c r="S845">
        <v>385.44921133594664</v>
      </c>
      <c r="T845">
        <v>92.39583738147617</v>
      </c>
      <c r="U845">
        <v>63753935</v>
      </c>
      <c r="V845">
        <v>165323.64000000001</v>
      </c>
      <c r="W845" s="22" t="str">
        <f t="shared" si="13"/>
        <v>5601</v>
      </c>
      <c r="X845" s="22" t="e">
        <f>VLOOKUP(W845,Ponder2015!$K$1:$K$84,1,FALSE)</f>
        <v>#N/A</v>
      </c>
      <c r="Y845" s="23">
        <v>4.2958890208960208E-3</v>
      </c>
      <c r="Z845">
        <v>0</v>
      </c>
      <c r="AA845">
        <v>12.846558826619912</v>
      </c>
      <c r="AB845">
        <v>4.9393380798556379</v>
      </c>
      <c r="AC845">
        <v>2.6008664762213196</v>
      </c>
      <c r="AD845">
        <v>1</v>
      </c>
      <c r="AE845">
        <v>0</v>
      </c>
      <c r="AF845">
        <v>1</v>
      </c>
      <c r="AG845">
        <v>1</v>
      </c>
      <c r="AH845">
        <v>0</v>
      </c>
      <c r="AI845">
        <v>0</v>
      </c>
      <c r="AJ845">
        <v>0</v>
      </c>
    </row>
    <row r="846" spans="1:36" x14ac:dyDescent="0.25">
      <c r="A846" s="16" t="s">
        <v>1294</v>
      </c>
      <c r="B846" s="16" t="s">
        <v>1295</v>
      </c>
      <c r="C846" s="20"/>
      <c r="D846" s="20">
        <v>155.24655587668593</v>
      </c>
      <c r="E846" s="20">
        <v>161.34760951188986</v>
      </c>
      <c r="F846" s="20">
        <v>51.666666666666664</v>
      </c>
      <c r="G846" s="20">
        <v>124.35809447558046</v>
      </c>
      <c r="H846" s="20"/>
      <c r="I846" s="20">
        <v>230.97912423625255</v>
      </c>
      <c r="J846" s="21">
        <v>209.10907673112914</v>
      </c>
      <c r="K846" s="20"/>
      <c r="L846" s="20">
        <v>140.60058333333333</v>
      </c>
      <c r="M846" s="20">
        <v>59.786666666666669</v>
      </c>
      <c r="N846" s="20">
        <v>201.05542732376793</v>
      </c>
      <c r="O846">
        <v>148.23886720244138</v>
      </c>
      <c r="P846">
        <v>230.97912423625255</v>
      </c>
      <c r="Q846">
        <v>51.666666666666664</v>
      </c>
      <c r="R846">
        <v>155.24655587668593</v>
      </c>
      <c r="S846">
        <v>62.590219656376576</v>
      </c>
      <c r="T846">
        <v>42.222543141064797</v>
      </c>
      <c r="U846" s="22">
        <v>63589490</v>
      </c>
      <c r="V846" s="22">
        <v>540296</v>
      </c>
      <c r="W846" s="22" t="str">
        <f t="shared" si="13"/>
        <v>2922</v>
      </c>
      <c r="X846" s="22" t="e">
        <f>VLOOKUP(W846,Ponder2015!$K$1:$K$84,1,FALSE)</f>
        <v>#N/A</v>
      </c>
      <c r="Y846" s="23">
        <v>4.2848083327778489E-3</v>
      </c>
      <c r="Z846">
        <v>3</v>
      </c>
      <c r="AA846">
        <v>4.470563694895211</v>
      </c>
      <c r="AB846">
        <v>1.4878212462228266</v>
      </c>
      <c r="AC846">
        <v>3.0047720492261796</v>
      </c>
      <c r="AD846">
        <v>1</v>
      </c>
      <c r="AE846">
        <v>1</v>
      </c>
      <c r="AF846">
        <v>1</v>
      </c>
      <c r="AG846">
        <v>1</v>
      </c>
      <c r="AH846">
        <v>0</v>
      </c>
      <c r="AI846">
        <v>0</v>
      </c>
      <c r="AJ846">
        <v>0</v>
      </c>
    </row>
    <row r="847" spans="1:36" x14ac:dyDescent="0.25">
      <c r="A847" t="s">
        <v>4018</v>
      </c>
      <c r="B847" t="s">
        <v>4019</v>
      </c>
      <c r="D847">
        <v>29706.59375</v>
      </c>
      <c r="E847">
        <v>18281.75</v>
      </c>
      <c r="F847">
        <v>19638.428571428572</v>
      </c>
      <c r="G847">
        <v>77780.800000000003</v>
      </c>
      <c r="H847">
        <v>30783.21875</v>
      </c>
      <c r="I847">
        <v>21155.272479564032</v>
      </c>
      <c r="J847" s="17">
        <v>57837.959183673462</v>
      </c>
      <c r="K847">
        <v>11843.04773927014</v>
      </c>
      <c r="L847">
        <v>190.6772658177378</v>
      </c>
      <c r="M847">
        <v>29076.132352941175</v>
      </c>
      <c r="N847">
        <v>803.86254295532649</v>
      </c>
      <c r="O847">
        <v>27008.885694150042</v>
      </c>
      <c r="P847">
        <v>77780.800000000003</v>
      </c>
      <c r="Q847">
        <v>190.6772658177378</v>
      </c>
      <c r="R847">
        <v>21155.272479564032</v>
      </c>
      <c r="S847">
        <v>23140.201571818972</v>
      </c>
      <c r="T847">
        <v>85.676254229292397</v>
      </c>
      <c r="U847">
        <v>63578354</v>
      </c>
      <c r="V847">
        <v>25698.3</v>
      </c>
      <c r="W847" s="22" t="str">
        <f t="shared" si="13"/>
        <v>8511</v>
      </c>
      <c r="X847" s="22" t="e">
        <f>VLOOKUP(W847,Ponder2015!$K$1:$K$84,1,FALSE)</f>
        <v>#N/A</v>
      </c>
      <c r="Y847" s="23">
        <v>4.2840579630926412E-3</v>
      </c>
      <c r="Z847">
        <v>1</v>
      </c>
      <c r="AA847">
        <v>407.91858256635658</v>
      </c>
      <c r="AB847">
        <v>3.6766626416717707</v>
      </c>
      <c r="AC847">
        <v>110.94805869403261</v>
      </c>
      <c r="AD847">
        <v>1</v>
      </c>
      <c r="AE847">
        <v>0</v>
      </c>
      <c r="AF847">
        <v>1</v>
      </c>
      <c r="AG847">
        <v>0</v>
      </c>
      <c r="AH847">
        <v>0</v>
      </c>
      <c r="AI847">
        <v>0</v>
      </c>
      <c r="AJ847">
        <v>0</v>
      </c>
    </row>
    <row r="848" spans="1:36" x14ac:dyDescent="0.25">
      <c r="A848" t="s">
        <v>3009</v>
      </c>
      <c r="B848" t="s">
        <v>308</v>
      </c>
      <c r="C848">
        <v>1646.2378490175802</v>
      </c>
      <c r="D848">
        <v>16161.4</v>
      </c>
      <c r="E848">
        <v>3887.5649717514125</v>
      </c>
      <c r="G848">
        <v>12329.079646017699</v>
      </c>
      <c r="H848">
        <v>1476.0855301698887</v>
      </c>
      <c r="I848">
        <v>16142.067351253398</v>
      </c>
      <c r="N848">
        <v>9304.2368421052633</v>
      </c>
      <c r="O848">
        <v>8706.6674557593215</v>
      </c>
      <c r="P848">
        <v>16161.4</v>
      </c>
      <c r="Q848">
        <v>1476.0855301698887</v>
      </c>
      <c r="R848">
        <v>9304.2368421052633</v>
      </c>
      <c r="S848">
        <v>6450.9934393276681</v>
      </c>
      <c r="T848">
        <v>74.092567243514495</v>
      </c>
      <c r="U848">
        <v>63257452</v>
      </c>
      <c r="V848">
        <v>8252</v>
      </c>
      <c r="W848" s="22" t="str">
        <f t="shared" si="13"/>
        <v>7315</v>
      </c>
      <c r="X848" s="22" t="e">
        <f>VLOOKUP(W848,Ponder2015!$K$1:$K$84,1,FALSE)</f>
        <v>#N/A</v>
      </c>
      <c r="Y848" s="23">
        <v>4.2624348369501748E-3</v>
      </c>
      <c r="Z848">
        <v>5</v>
      </c>
      <c r="AA848">
        <v>10.948823540150766</v>
      </c>
      <c r="AB848">
        <v>1.7369936163773718</v>
      </c>
      <c r="AC848">
        <v>6.3033182372801937</v>
      </c>
      <c r="AD848">
        <v>1</v>
      </c>
      <c r="AE848">
        <v>0</v>
      </c>
      <c r="AF848">
        <v>1</v>
      </c>
      <c r="AG848">
        <v>0</v>
      </c>
      <c r="AH848">
        <v>0</v>
      </c>
      <c r="AI848">
        <v>0</v>
      </c>
      <c r="AJ848">
        <v>0</v>
      </c>
    </row>
    <row r="849" spans="1:36" x14ac:dyDescent="0.25">
      <c r="A849" t="s">
        <v>3971</v>
      </c>
      <c r="B849" t="s">
        <v>3972</v>
      </c>
      <c r="C849">
        <v>51675.254545454547</v>
      </c>
      <c r="E849">
        <v>200</v>
      </c>
      <c r="F849">
        <v>24935.06868131868</v>
      </c>
      <c r="G849">
        <v>931.92863705972434</v>
      </c>
      <c r="H849">
        <v>5789.408371040724</v>
      </c>
      <c r="I849">
        <v>257236.89473684211</v>
      </c>
      <c r="J849" s="17">
        <v>141002.77777777778</v>
      </c>
      <c r="K849">
        <v>1427.1505376344087</v>
      </c>
      <c r="L849">
        <v>500</v>
      </c>
      <c r="M849">
        <v>20253.196261682242</v>
      </c>
      <c r="N849">
        <v>286058.09999999998</v>
      </c>
      <c r="O849">
        <v>71819.070868073642</v>
      </c>
      <c r="P849">
        <v>286058.09999999998</v>
      </c>
      <c r="Q849">
        <v>200</v>
      </c>
      <c r="R849">
        <v>20253.196261682242</v>
      </c>
      <c r="S849">
        <v>107183.51814847627</v>
      </c>
      <c r="T849">
        <v>149.2410258904136</v>
      </c>
      <c r="U849">
        <v>63245551</v>
      </c>
      <c r="V849">
        <v>12738</v>
      </c>
      <c r="W849" s="22" t="str">
        <f t="shared" si="13"/>
        <v>8505</v>
      </c>
      <c r="X849" s="22" t="e">
        <f>VLOOKUP(W849,Ponder2015!$K$1:$K$84,1,FALSE)</f>
        <v>#N/A</v>
      </c>
      <c r="Y849" s="23">
        <v>4.2616329197785107E-3</v>
      </c>
      <c r="Z849">
        <v>1</v>
      </c>
      <c r="AA849">
        <v>1430.2904999999998</v>
      </c>
      <c r="AB849">
        <v>14.124096577348816</v>
      </c>
      <c r="AC849">
        <v>101.26598130841121</v>
      </c>
      <c r="AD849">
        <v>1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</row>
    <row r="850" spans="1:36" x14ac:dyDescent="0.25">
      <c r="A850" t="s">
        <v>2918</v>
      </c>
      <c r="B850" t="s">
        <v>308</v>
      </c>
      <c r="C850">
        <v>122.33333333333333</v>
      </c>
      <c r="G850">
        <v>580.99764389094582</v>
      </c>
      <c r="I850">
        <v>4744.9740151874703</v>
      </c>
      <c r="K850">
        <v>207.85</v>
      </c>
      <c r="L850">
        <v>7078.7804878048782</v>
      </c>
      <c r="M850">
        <v>844.71253102526566</v>
      </c>
      <c r="N850">
        <v>1953.7650000000001</v>
      </c>
      <c r="O850">
        <v>2219.0590016059846</v>
      </c>
      <c r="P850">
        <v>7078.7804878048782</v>
      </c>
      <c r="Q850">
        <v>122.33333333333333</v>
      </c>
      <c r="R850">
        <v>844.71253102526566</v>
      </c>
      <c r="S850">
        <v>2679.5775132011304</v>
      </c>
      <c r="T850">
        <v>120.75287368483028</v>
      </c>
      <c r="U850">
        <v>63188996</v>
      </c>
      <c r="V850">
        <v>81676</v>
      </c>
      <c r="W850" s="22" t="str">
        <f t="shared" si="13"/>
        <v>7304</v>
      </c>
      <c r="X850" s="22" t="e">
        <f>VLOOKUP(W850,Ponder2015!$K$1:$K$84,1,FALSE)</f>
        <v>#N/A</v>
      </c>
      <c r="Y850" s="23">
        <v>4.2578221118091389E-3</v>
      </c>
      <c r="Z850">
        <v>5</v>
      </c>
      <c r="AA850">
        <v>57.864690636007182</v>
      </c>
      <c r="AB850">
        <v>8.3801059269394802</v>
      </c>
      <c r="AC850">
        <v>6.9050070656016267</v>
      </c>
      <c r="AD850">
        <v>1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</row>
    <row r="851" spans="1:36" x14ac:dyDescent="0.25">
      <c r="A851" t="s">
        <v>2908</v>
      </c>
      <c r="B851" t="s">
        <v>2730</v>
      </c>
      <c r="C851">
        <v>203.32090816672314</v>
      </c>
      <c r="H851">
        <v>880.95633187772921</v>
      </c>
      <c r="I851">
        <v>605.43872885230905</v>
      </c>
      <c r="O851">
        <v>563.23865629892043</v>
      </c>
      <c r="P851">
        <v>880.95633187772921</v>
      </c>
      <c r="Q851">
        <v>203.32090816672314</v>
      </c>
      <c r="R851">
        <v>605.43872885230905</v>
      </c>
      <c r="S851">
        <v>340.78303428960805</v>
      </c>
      <c r="T851">
        <v>60.504198438529876</v>
      </c>
      <c r="U851">
        <v>62849928</v>
      </c>
      <c r="V851">
        <v>299703</v>
      </c>
      <c r="W851" s="22" t="str">
        <f t="shared" si="13"/>
        <v>7301</v>
      </c>
      <c r="X851" s="22" t="e">
        <f>VLOOKUP(W851,Ponder2015!$K$1:$K$84,1,FALSE)</f>
        <v>#N/A</v>
      </c>
      <c r="Y851" s="23">
        <v>4.2349749181647446E-3</v>
      </c>
      <c r="Z851">
        <v>9</v>
      </c>
      <c r="AA851">
        <v>4.3328368922852984</v>
      </c>
      <c r="AB851">
        <v>1.4550709921509333</v>
      </c>
      <c r="AC851">
        <v>2.9777494814052732</v>
      </c>
      <c r="AD851">
        <v>0</v>
      </c>
      <c r="AE851">
        <v>1</v>
      </c>
      <c r="AF851">
        <v>1</v>
      </c>
      <c r="AG851">
        <v>1</v>
      </c>
      <c r="AH851">
        <v>0</v>
      </c>
      <c r="AI851">
        <v>0</v>
      </c>
      <c r="AJ851">
        <v>0</v>
      </c>
    </row>
    <row r="852" spans="1:36" x14ac:dyDescent="0.25">
      <c r="A852" t="s">
        <v>4694</v>
      </c>
      <c r="B852" t="s">
        <v>4695</v>
      </c>
      <c r="D852">
        <v>2954.2328194408151</v>
      </c>
      <c r="E852">
        <v>6083.258710155671</v>
      </c>
      <c r="F852">
        <v>528.66</v>
      </c>
      <c r="G852">
        <v>2755.214489990467</v>
      </c>
      <c r="H852">
        <v>398.54181444176481</v>
      </c>
      <c r="I852">
        <v>610.12958169313958</v>
      </c>
      <c r="K852">
        <v>356.43207671957674</v>
      </c>
      <c r="L852">
        <v>7918.4761904761908</v>
      </c>
      <c r="M852">
        <v>5497</v>
      </c>
      <c r="N852">
        <v>372.28067532467531</v>
      </c>
      <c r="O852">
        <v>2747.4226358242304</v>
      </c>
      <c r="P852">
        <v>7918.4761904761908</v>
      </c>
      <c r="Q852">
        <v>356.43207671957674</v>
      </c>
      <c r="R852">
        <v>1682.6720358418033</v>
      </c>
      <c r="S852">
        <v>2825.2219098524838</v>
      </c>
      <c r="T852">
        <v>102.83171846274439</v>
      </c>
      <c r="U852">
        <v>62807584</v>
      </c>
      <c r="V852">
        <v>106715.04999999999</v>
      </c>
      <c r="W852" s="22" t="str">
        <f t="shared" si="13"/>
        <v>9405</v>
      </c>
      <c r="X852" s="22" t="e">
        <f>VLOOKUP(W852,Ponder2015!$K$1:$K$84,1,FALSE)</f>
        <v>#N/A</v>
      </c>
      <c r="Y852" s="23">
        <v>4.2321216805614372E-3</v>
      </c>
      <c r="Z852">
        <v>2</v>
      </c>
      <c r="AA852">
        <v>22.215947182290385</v>
      </c>
      <c r="AB852">
        <v>4.7058939720922819</v>
      </c>
      <c r="AC852">
        <v>4.7208771200624771</v>
      </c>
      <c r="AD852">
        <v>1</v>
      </c>
      <c r="AE852">
        <v>0</v>
      </c>
      <c r="AF852">
        <v>1</v>
      </c>
      <c r="AG852">
        <v>1</v>
      </c>
      <c r="AH852">
        <v>0</v>
      </c>
      <c r="AI852">
        <v>0</v>
      </c>
      <c r="AJ852">
        <v>0</v>
      </c>
    </row>
    <row r="853" spans="1:36" x14ac:dyDescent="0.25">
      <c r="A853" t="s">
        <v>2196</v>
      </c>
      <c r="B853" t="s">
        <v>2148</v>
      </c>
      <c r="D853">
        <v>793.553021978022</v>
      </c>
      <c r="I853">
        <v>45.702857142857141</v>
      </c>
      <c r="L853">
        <v>604.5936808118081</v>
      </c>
      <c r="M853">
        <v>618.07098765432102</v>
      </c>
      <c r="N853">
        <v>601.81579910107666</v>
      </c>
      <c r="O853">
        <v>532.74726933761701</v>
      </c>
      <c r="P853">
        <v>793.553021978022</v>
      </c>
      <c r="Q853">
        <v>45.702857142857141</v>
      </c>
      <c r="R853">
        <v>604.5936808118081</v>
      </c>
      <c r="S853">
        <v>283.92094217108212</v>
      </c>
      <c r="T853">
        <v>53.293739548227201</v>
      </c>
      <c r="U853">
        <v>62723811</v>
      </c>
      <c r="V853">
        <v>100388</v>
      </c>
      <c r="W853" s="22" t="str">
        <f t="shared" si="13"/>
        <v>5211</v>
      </c>
      <c r="X853" s="22" t="e">
        <f>VLOOKUP(W853,Ponder2015!$K$1:$K$84,1,FALSE)</f>
        <v>#N/A</v>
      </c>
      <c r="Y853" s="23">
        <v>4.2264768601915645E-3</v>
      </c>
      <c r="Z853">
        <v>7</v>
      </c>
      <c r="AA853">
        <v>17.363313184065248</v>
      </c>
      <c r="AB853">
        <v>1.3125393916001435</v>
      </c>
      <c r="AC853">
        <v>13.228793966249865</v>
      </c>
      <c r="AD853">
        <v>0</v>
      </c>
      <c r="AE853">
        <v>0</v>
      </c>
      <c r="AF853">
        <v>1</v>
      </c>
      <c r="AG853">
        <v>0</v>
      </c>
      <c r="AH853">
        <v>0</v>
      </c>
      <c r="AI853">
        <v>0</v>
      </c>
      <c r="AJ853">
        <v>0</v>
      </c>
    </row>
    <row r="854" spans="1:36" x14ac:dyDescent="0.25">
      <c r="A854" t="s">
        <v>3675</v>
      </c>
      <c r="B854" t="s">
        <v>3676</v>
      </c>
      <c r="C854">
        <v>3068.9556116015133</v>
      </c>
      <c r="E854">
        <v>5872.6583426339284</v>
      </c>
      <c r="F854">
        <v>261875.66666666666</v>
      </c>
      <c r="M854">
        <v>24328.889473684212</v>
      </c>
      <c r="N854">
        <v>5747.627027027027</v>
      </c>
      <c r="O854">
        <v>60178.759424322656</v>
      </c>
      <c r="P854">
        <v>261875.66666666666</v>
      </c>
      <c r="Q854">
        <v>3068.9556116015133</v>
      </c>
      <c r="R854">
        <v>5872.6583426339284</v>
      </c>
      <c r="S854">
        <v>113071.09052149275</v>
      </c>
      <c r="T854">
        <v>187.89202636136832</v>
      </c>
      <c r="U854">
        <v>62583989</v>
      </c>
      <c r="V854">
        <v>11699</v>
      </c>
      <c r="W854" s="22" t="str">
        <f t="shared" si="13"/>
        <v>8448</v>
      </c>
      <c r="X854" s="22" t="e">
        <f>VLOOKUP(W854,Ponder2015!$K$1:$K$84,1,FALSE)</f>
        <v>#N/A</v>
      </c>
      <c r="Y854" s="23">
        <v>4.2170553273139511E-3</v>
      </c>
      <c r="Z854">
        <v>7</v>
      </c>
      <c r="AA854">
        <v>85.330548827980166</v>
      </c>
      <c r="AB854">
        <v>44.592355180194865</v>
      </c>
      <c r="AC854">
        <v>1.9135690071350762</v>
      </c>
      <c r="AD854">
        <v>0</v>
      </c>
      <c r="AE854">
        <v>0</v>
      </c>
      <c r="AF854">
        <v>0</v>
      </c>
      <c r="AG854">
        <v>1</v>
      </c>
      <c r="AH854">
        <v>0</v>
      </c>
      <c r="AI854">
        <v>0</v>
      </c>
      <c r="AJ854">
        <v>0</v>
      </c>
    </row>
    <row r="855" spans="1:36" x14ac:dyDescent="0.25">
      <c r="A855" t="s">
        <v>3357</v>
      </c>
      <c r="B855" t="s">
        <v>3358</v>
      </c>
      <c r="C855">
        <v>8234.0448684210533</v>
      </c>
      <c r="O855">
        <v>8234.0448684210533</v>
      </c>
      <c r="P855">
        <v>8234.0448684210533</v>
      </c>
      <c r="Q855">
        <v>8234.0448684210533</v>
      </c>
      <c r="R855">
        <v>8234.0448684210533</v>
      </c>
      <c r="S855" t="e">
        <v>#DIV/0!</v>
      </c>
      <c r="T855" t="e">
        <v>#DIV/0!</v>
      </c>
      <c r="U855">
        <v>62578741</v>
      </c>
      <c r="V855">
        <v>7600</v>
      </c>
      <c r="W855" s="22" t="str">
        <f t="shared" si="13"/>
        <v>8410</v>
      </c>
      <c r="X855" s="22" t="e">
        <f>VLOOKUP(W855,Ponder2015!$K$1:$K$84,1,FALSE)</f>
        <v>#N/A</v>
      </c>
      <c r="Y855" s="23">
        <v>4.2167017048186234E-3</v>
      </c>
      <c r="Z855">
        <v>11</v>
      </c>
      <c r="AA855">
        <v>1</v>
      </c>
      <c r="AB855">
        <v>1</v>
      </c>
      <c r="AC855">
        <v>1</v>
      </c>
      <c r="AD855">
        <v>0</v>
      </c>
      <c r="AE855">
        <v>1</v>
      </c>
      <c r="AF855">
        <v>1</v>
      </c>
      <c r="AG855">
        <v>1</v>
      </c>
      <c r="AH855" t="e">
        <v>#DIV/0!</v>
      </c>
      <c r="AI855">
        <v>0</v>
      </c>
      <c r="AJ855" t="e">
        <v>#DIV/0!</v>
      </c>
    </row>
    <row r="856" spans="1:36" x14ac:dyDescent="0.25">
      <c r="A856" t="s">
        <v>4158</v>
      </c>
      <c r="B856" t="s">
        <v>4159</v>
      </c>
      <c r="C856">
        <v>642.41304347826087</v>
      </c>
      <c r="E856">
        <v>573.8830291970803</v>
      </c>
      <c r="F856">
        <v>1862.4166666666667</v>
      </c>
      <c r="G856">
        <v>1250</v>
      </c>
      <c r="H856">
        <v>823.2821509556203</v>
      </c>
      <c r="J856" s="17">
        <v>679.59207021791769</v>
      </c>
      <c r="K856">
        <v>464.45845631891433</v>
      </c>
      <c r="L856">
        <v>701.08418677312966</v>
      </c>
      <c r="M856">
        <v>1201.788758433576</v>
      </c>
      <c r="N856">
        <v>566.4836775483011</v>
      </c>
      <c r="O856">
        <v>876.54020395894679</v>
      </c>
      <c r="P856">
        <v>1862.4166666666667</v>
      </c>
      <c r="Q856">
        <v>464.45845631891433</v>
      </c>
      <c r="R856">
        <v>690.33812849552373</v>
      </c>
      <c r="S856">
        <v>434.86707442184326</v>
      </c>
      <c r="T856">
        <v>49.611765947270854</v>
      </c>
      <c r="U856">
        <v>62372057</v>
      </c>
      <c r="V856">
        <v>104066.8</v>
      </c>
      <c r="W856" s="22" t="str">
        <f t="shared" si="13"/>
        <v>8528</v>
      </c>
      <c r="X856" s="22" t="e">
        <f>VLOOKUP(W856,Ponder2015!$K$1:$K$84,1,FALSE)</f>
        <v>#N/A</v>
      </c>
      <c r="Y856" s="23">
        <v>4.2027748542423429E-3</v>
      </c>
      <c r="Z856">
        <v>2</v>
      </c>
      <c r="AA856">
        <v>4.0098670641661496</v>
      </c>
      <c r="AB856">
        <v>2.6978325400126626</v>
      </c>
      <c r="AC856">
        <v>1.4863291196522259</v>
      </c>
      <c r="AD856">
        <v>1</v>
      </c>
      <c r="AE856">
        <v>1</v>
      </c>
      <c r="AF856">
        <v>1</v>
      </c>
      <c r="AG856">
        <v>1</v>
      </c>
      <c r="AH856">
        <v>0</v>
      </c>
      <c r="AI856">
        <v>0</v>
      </c>
      <c r="AJ856">
        <v>0</v>
      </c>
    </row>
    <row r="857" spans="1:36" x14ac:dyDescent="0.25">
      <c r="A857" s="16" t="s">
        <v>1200</v>
      </c>
      <c r="B857" s="16" t="s">
        <v>1201</v>
      </c>
      <c r="C857" s="20">
        <v>166.33545310015899</v>
      </c>
      <c r="D857" s="20">
        <v>253.66810695187166</v>
      </c>
      <c r="E857" s="20">
        <v>150</v>
      </c>
      <c r="F857" s="20">
        <v>160</v>
      </c>
      <c r="G857" s="20">
        <v>234.9490909090909</v>
      </c>
      <c r="H857" s="20">
        <v>151.20759933222035</v>
      </c>
      <c r="I857" s="20">
        <v>400</v>
      </c>
      <c r="J857" s="21">
        <v>93.417826086956524</v>
      </c>
      <c r="K857" s="20">
        <v>150</v>
      </c>
      <c r="L857" s="20">
        <v>225.80645161290323</v>
      </c>
      <c r="M857" s="20">
        <v>134.78745476477684</v>
      </c>
      <c r="N857" s="20"/>
      <c r="O857">
        <v>192.74290752345257</v>
      </c>
      <c r="P857">
        <v>400</v>
      </c>
      <c r="Q857">
        <v>93.417826086956524</v>
      </c>
      <c r="R857">
        <v>160</v>
      </c>
      <c r="S857">
        <v>83.615066963829449</v>
      </c>
      <c r="T857">
        <v>43.381656963774574</v>
      </c>
      <c r="U857" s="22">
        <v>62276392</v>
      </c>
      <c r="V857" s="22">
        <v>338910</v>
      </c>
      <c r="W857" s="22" t="str">
        <f t="shared" si="13"/>
        <v>2849</v>
      </c>
      <c r="X857" s="22" t="e">
        <f>VLOOKUP(W857,Ponder2015!$K$1:$K$84,1,FALSE)</f>
        <v>#N/A</v>
      </c>
      <c r="Y857" s="23">
        <v>4.1963287231418234E-3</v>
      </c>
      <c r="Z857">
        <v>1</v>
      </c>
      <c r="AA857">
        <v>4.2818380255141699</v>
      </c>
      <c r="AB857">
        <v>2.5</v>
      </c>
      <c r="AC857">
        <v>1.7127352102056679</v>
      </c>
      <c r="AD857">
        <v>1</v>
      </c>
      <c r="AE857">
        <v>1</v>
      </c>
      <c r="AF857">
        <v>1</v>
      </c>
      <c r="AG857">
        <v>1</v>
      </c>
      <c r="AH857">
        <v>0</v>
      </c>
      <c r="AI857">
        <v>0</v>
      </c>
      <c r="AJ857">
        <v>0</v>
      </c>
    </row>
    <row r="858" spans="1:36" x14ac:dyDescent="0.25">
      <c r="A858" t="s">
        <v>3272</v>
      </c>
      <c r="B858" t="s">
        <v>3273</v>
      </c>
      <c r="C858">
        <v>182.05</v>
      </c>
      <c r="D858">
        <v>350</v>
      </c>
      <c r="E858">
        <v>272.03404807514056</v>
      </c>
      <c r="F858">
        <v>229.08783063461732</v>
      </c>
      <c r="H858">
        <v>40.67</v>
      </c>
      <c r="J858" s="17">
        <v>1007.24</v>
      </c>
      <c r="K858">
        <v>334.71512024145653</v>
      </c>
      <c r="M858">
        <v>499.14271356783922</v>
      </c>
      <c r="N858">
        <v>201.33666666666667</v>
      </c>
      <c r="O858">
        <v>346.25293102063557</v>
      </c>
      <c r="P858">
        <v>1007.24</v>
      </c>
      <c r="Q858">
        <v>40.67</v>
      </c>
      <c r="R858">
        <v>272.03404807514056</v>
      </c>
      <c r="S858">
        <v>278.6141395066295</v>
      </c>
      <c r="T858">
        <v>80.465496331069318</v>
      </c>
      <c r="U858">
        <v>62188447</v>
      </c>
      <c r="V858">
        <v>256752</v>
      </c>
      <c r="W858" s="22" t="str">
        <f t="shared" si="13"/>
        <v>8301</v>
      </c>
      <c r="X858" s="22" t="e">
        <f>VLOOKUP(W858,Ponder2015!$K$1:$K$84,1,FALSE)</f>
        <v>#N/A</v>
      </c>
      <c r="Y858" s="23">
        <v>4.1904027836693388E-3</v>
      </c>
      <c r="Z858">
        <v>3</v>
      </c>
      <c r="AA858">
        <v>24.766166707646914</v>
      </c>
      <c r="AB858">
        <v>3.7026247527727953</v>
      </c>
      <c r="AC858">
        <v>6.6888135745055459</v>
      </c>
      <c r="AD858">
        <v>1</v>
      </c>
      <c r="AE858">
        <v>0</v>
      </c>
      <c r="AF858">
        <v>1</v>
      </c>
      <c r="AG858">
        <v>0</v>
      </c>
      <c r="AH858">
        <v>0</v>
      </c>
      <c r="AI858">
        <v>0</v>
      </c>
      <c r="AJ858">
        <v>0</v>
      </c>
    </row>
    <row r="859" spans="1:36" x14ac:dyDescent="0.25">
      <c r="A859" t="s">
        <v>3045</v>
      </c>
      <c r="B859" t="s">
        <v>308</v>
      </c>
      <c r="C859">
        <v>2056.0742907282829</v>
      </c>
      <c r="D859">
        <v>2826.5184952978057</v>
      </c>
      <c r="E859">
        <v>18102.360406091371</v>
      </c>
      <c r="F859">
        <v>6181.6167284277399</v>
      </c>
      <c r="G859">
        <v>21998.388639760837</v>
      </c>
      <c r="H859">
        <v>1627.7577925396015</v>
      </c>
      <c r="I859">
        <v>5931.3526490066224</v>
      </c>
      <c r="J859" s="17">
        <v>16465.668161434976</v>
      </c>
      <c r="K859">
        <v>18906.851674641148</v>
      </c>
      <c r="L859">
        <v>17174.584415584417</v>
      </c>
      <c r="M859">
        <v>58377.779411764706</v>
      </c>
      <c r="N859">
        <v>21038.093023255813</v>
      </c>
      <c r="O859">
        <v>15890.58714071111</v>
      </c>
      <c r="P859">
        <v>58377.779411764706</v>
      </c>
      <c r="Q859">
        <v>1627.7577925396015</v>
      </c>
      <c r="R859">
        <v>16820.126288509695</v>
      </c>
      <c r="S859">
        <v>15503.299113559086</v>
      </c>
      <c r="T859">
        <v>97.562783403013427</v>
      </c>
      <c r="U859">
        <v>61442654.25</v>
      </c>
      <c r="V859">
        <v>12877.9</v>
      </c>
      <c r="W859" s="22" t="str">
        <f t="shared" si="13"/>
        <v>7320</v>
      </c>
      <c r="X859" s="22" t="e">
        <f>VLOOKUP(W859,Ponder2015!$K$1:$K$84,1,FALSE)</f>
        <v>#N/A</v>
      </c>
      <c r="Y859" s="23">
        <v>4.1401495265709519E-3</v>
      </c>
      <c r="Z859">
        <v>0</v>
      </c>
      <c r="AA859">
        <v>35.863922556122205</v>
      </c>
      <c r="AB859">
        <v>3.4707099346598973</v>
      </c>
      <c r="AC859">
        <v>10.333310253896684</v>
      </c>
      <c r="AD859">
        <v>1</v>
      </c>
      <c r="AE859">
        <v>0</v>
      </c>
      <c r="AF859">
        <v>1</v>
      </c>
      <c r="AG859">
        <v>0</v>
      </c>
      <c r="AH859">
        <v>0</v>
      </c>
      <c r="AI859">
        <v>0</v>
      </c>
      <c r="AJ859">
        <v>0</v>
      </c>
    </row>
    <row r="860" spans="1:36" x14ac:dyDescent="0.25">
      <c r="A860" t="s">
        <v>2192</v>
      </c>
      <c r="B860" t="s">
        <v>2148</v>
      </c>
      <c r="D860">
        <v>506.00257962099414</v>
      </c>
      <c r="F860">
        <v>538.85572402134289</v>
      </c>
      <c r="G860">
        <v>513.0784708249497</v>
      </c>
      <c r="I860">
        <v>548.5345522990051</v>
      </c>
      <c r="J860" s="17">
        <v>529.04564315352695</v>
      </c>
      <c r="O860">
        <v>527.10339398396377</v>
      </c>
      <c r="P860">
        <v>548.5345522990051</v>
      </c>
      <c r="Q860">
        <v>506.00257962099414</v>
      </c>
      <c r="R860">
        <v>529.04564315352695</v>
      </c>
      <c r="S860">
        <v>17.629002923203515</v>
      </c>
      <c r="T860">
        <v>3.34450567467601</v>
      </c>
      <c r="U860">
        <v>61200000</v>
      </c>
      <c r="V860">
        <v>117000</v>
      </c>
      <c r="W860" s="22" t="str">
        <f t="shared" si="13"/>
        <v>5210</v>
      </c>
      <c r="X860" s="22" t="e">
        <f>VLOOKUP(W860,Ponder2015!$K$1:$K$84,1,FALSE)</f>
        <v>#N/A</v>
      </c>
      <c r="Y860" s="23">
        <v>4.123798916550586E-3</v>
      </c>
      <c r="Z860">
        <v>7</v>
      </c>
      <c r="AA860">
        <v>1.0840548534552299</v>
      </c>
      <c r="AB860">
        <v>1.0368378596396881</v>
      </c>
      <c r="AC860">
        <v>1.045539419087137</v>
      </c>
      <c r="AD860">
        <v>0</v>
      </c>
      <c r="AE860">
        <v>1</v>
      </c>
      <c r="AF860">
        <v>1</v>
      </c>
      <c r="AG860">
        <v>1</v>
      </c>
      <c r="AH860">
        <v>1</v>
      </c>
      <c r="AI860">
        <v>0</v>
      </c>
      <c r="AJ860">
        <v>0</v>
      </c>
    </row>
    <row r="861" spans="1:36" x14ac:dyDescent="0.25">
      <c r="A861" t="s">
        <v>3454</v>
      </c>
      <c r="B861" t="s">
        <v>3455</v>
      </c>
      <c r="C861">
        <v>2375.9439102564102</v>
      </c>
      <c r="F861">
        <v>20270.813333333332</v>
      </c>
      <c r="H861">
        <v>15624.90909090909</v>
      </c>
      <c r="I861">
        <v>22622.540870893812</v>
      </c>
      <c r="K861">
        <v>11213.951931852753</v>
      </c>
      <c r="M861">
        <v>7186.333333333333</v>
      </c>
      <c r="O861">
        <v>13215.748745096455</v>
      </c>
      <c r="P861">
        <v>22622.540870893812</v>
      </c>
      <c r="Q861">
        <v>2375.9439102564102</v>
      </c>
      <c r="R861">
        <v>13419.430511380921</v>
      </c>
      <c r="S861">
        <v>7770.8189730624135</v>
      </c>
      <c r="T861">
        <v>58.799687576881965</v>
      </c>
      <c r="U861">
        <v>61132860</v>
      </c>
      <c r="V861">
        <v>7555.7</v>
      </c>
      <c r="W861" s="22" t="str">
        <f t="shared" si="13"/>
        <v>8419</v>
      </c>
      <c r="X861" s="22" t="e">
        <f>VLOOKUP(W861,Ponder2015!$K$1:$K$84,1,FALSE)</f>
        <v>#N/A</v>
      </c>
      <c r="Y861" s="23">
        <v>4.1192748665627235E-3</v>
      </c>
      <c r="Z861">
        <v>6</v>
      </c>
      <c r="AA861">
        <v>9.5214961823119815</v>
      </c>
      <c r="AB861">
        <v>1.6858048373742687</v>
      </c>
      <c r="AC861">
        <v>5.6480417965475898</v>
      </c>
      <c r="AD861">
        <v>0</v>
      </c>
      <c r="AE861">
        <v>1</v>
      </c>
      <c r="AF861">
        <v>1</v>
      </c>
      <c r="AG861">
        <v>0</v>
      </c>
      <c r="AH861">
        <v>0</v>
      </c>
      <c r="AI861">
        <v>0</v>
      </c>
      <c r="AJ861">
        <v>0</v>
      </c>
    </row>
    <row r="862" spans="1:36" x14ac:dyDescent="0.25">
      <c r="A862" s="16" t="s">
        <v>775</v>
      </c>
      <c r="B862" s="16" t="s">
        <v>776</v>
      </c>
      <c r="C862" s="20"/>
      <c r="D862" s="20">
        <v>11.211004633385121</v>
      </c>
      <c r="E862" s="20"/>
      <c r="F862" s="20"/>
      <c r="G862" s="20">
        <v>401.96215185753476</v>
      </c>
      <c r="H862" s="20">
        <v>486.73423423423424</v>
      </c>
      <c r="I862" s="20">
        <v>350.25923670019165</v>
      </c>
      <c r="J862" s="21"/>
      <c r="K862" s="20"/>
      <c r="L862" s="20"/>
      <c r="M862" s="20">
        <v>407.49765006330881</v>
      </c>
      <c r="N862" s="20"/>
      <c r="O862">
        <v>331.53285549773091</v>
      </c>
      <c r="P862">
        <v>486.73423423423424</v>
      </c>
      <c r="Q862">
        <v>11.211004633385121</v>
      </c>
      <c r="R862">
        <v>401.96215185753476</v>
      </c>
      <c r="S862">
        <v>185.59038852735557</v>
      </c>
      <c r="T862">
        <v>55.979486029741565</v>
      </c>
      <c r="U862" s="22">
        <v>60669978</v>
      </c>
      <c r="V862" s="22">
        <v>225910</v>
      </c>
      <c r="W862" s="22" t="str">
        <f t="shared" si="13"/>
        <v>1602</v>
      </c>
      <c r="X862" s="22" t="str">
        <f>VLOOKUP(W862,Ponder2015!$K$1:$K$84,1,FALSE)</f>
        <v>1602</v>
      </c>
      <c r="Y862" s="23">
        <v>4.0880847964632006E-3</v>
      </c>
      <c r="Z862">
        <v>7</v>
      </c>
      <c r="AA862">
        <v>43.415755336037769</v>
      </c>
      <c r="AB862">
        <v>1.2108956825535773</v>
      </c>
      <c r="AC862">
        <v>35.85424901712522</v>
      </c>
      <c r="AD862">
        <v>0</v>
      </c>
      <c r="AE862">
        <v>0</v>
      </c>
      <c r="AF862">
        <v>1</v>
      </c>
      <c r="AG862">
        <v>0</v>
      </c>
      <c r="AH862">
        <v>0</v>
      </c>
      <c r="AI862">
        <v>0</v>
      </c>
      <c r="AJ862">
        <v>0</v>
      </c>
    </row>
    <row r="863" spans="1:36" x14ac:dyDescent="0.25">
      <c r="A863" s="16" t="s">
        <v>489</v>
      </c>
      <c r="B863" s="16" t="s">
        <v>490</v>
      </c>
      <c r="C863" s="20">
        <v>325.08584507042252</v>
      </c>
      <c r="D863" s="20">
        <v>297.30437893531769</v>
      </c>
      <c r="E863" s="20">
        <v>297.73697304768484</v>
      </c>
      <c r="F863" s="20">
        <v>196.95280797101449</v>
      </c>
      <c r="G863" s="20">
        <v>483.59833333333336</v>
      </c>
      <c r="H863" s="20">
        <v>308.68282312925169</v>
      </c>
      <c r="I863" s="20">
        <v>351.37710410849621</v>
      </c>
      <c r="J863" s="21">
        <v>1089.0324517139377</v>
      </c>
      <c r="K863" s="20">
        <v>485.10833533509486</v>
      </c>
      <c r="L863" s="20">
        <v>184.39218750000001</v>
      </c>
      <c r="M863" s="20">
        <v>399.78592105263158</v>
      </c>
      <c r="N863" s="20">
        <v>260.3002757859901</v>
      </c>
      <c r="O863">
        <v>389.94645308193134</v>
      </c>
      <c r="P863">
        <v>1089.0324517139377</v>
      </c>
      <c r="Q863">
        <v>184.39218750000001</v>
      </c>
      <c r="R863">
        <v>316.88433409983713</v>
      </c>
      <c r="S863">
        <v>239.76032623069366</v>
      </c>
      <c r="T863">
        <v>61.485448665003709</v>
      </c>
      <c r="U863" s="22">
        <v>60449502</v>
      </c>
      <c r="V863" s="22">
        <v>160389</v>
      </c>
      <c r="W863" s="22" t="str">
        <f t="shared" si="13"/>
        <v>0401</v>
      </c>
      <c r="X863" s="22" t="str">
        <f>VLOOKUP(W863,Ponder2015!$K$1:$K$84,1,FALSE)</f>
        <v>0401</v>
      </c>
      <c r="Y863" s="23">
        <v>4.0732286087193214E-3</v>
      </c>
      <c r="Z863">
        <v>0</v>
      </c>
      <c r="AA863">
        <v>5.9060661217761066</v>
      </c>
      <c r="AB863">
        <v>3.4366875686913216</v>
      </c>
      <c r="AC863">
        <v>1.7185344910550353</v>
      </c>
      <c r="AD863">
        <v>1</v>
      </c>
      <c r="AE863">
        <v>1</v>
      </c>
      <c r="AF863">
        <v>1</v>
      </c>
      <c r="AG863">
        <v>1</v>
      </c>
      <c r="AH863">
        <v>0</v>
      </c>
      <c r="AI863">
        <v>0</v>
      </c>
      <c r="AJ863">
        <v>0</v>
      </c>
    </row>
    <row r="864" spans="1:36" x14ac:dyDescent="0.25">
      <c r="A864" s="16" t="s">
        <v>1141</v>
      </c>
      <c r="B864" s="16" t="s">
        <v>1142</v>
      </c>
      <c r="C864" s="20">
        <v>1941.4735191808338</v>
      </c>
      <c r="D864" s="20"/>
      <c r="E864" s="20">
        <v>75</v>
      </c>
      <c r="F864" s="20">
        <v>531.91587301587299</v>
      </c>
      <c r="G864" s="20">
        <v>748.52663551401872</v>
      </c>
      <c r="H864" s="20">
        <v>82.36363636363636</v>
      </c>
      <c r="I864" s="20">
        <v>718.58564814814815</v>
      </c>
      <c r="J864" s="21">
        <v>75</v>
      </c>
      <c r="K864" s="20"/>
      <c r="L864" s="20"/>
      <c r="M864" s="20">
        <v>3619.5149558212061</v>
      </c>
      <c r="N864" s="20">
        <v>419.06373626373625</v>
      </c>
      <c r="O864">
        <v>912.38266714527265</v>
      </c>
      <c r="P864">
        <v>3619.5149558212061</v>
      </c>
      <c r="Q864">
        <v>75</v>
      </c>
      <c r="R864">
        <v>531.91587301587299</v>
      </c>
      <c r="S864">
        <v>1168.9455128844083</v>
      </c>
      <c r="T864">
        <v>128.12009203790419</v>
      </c>
      <c r="U864" s="22">
        <v>60286728.549999997</v>
      </c>
      <c r="V864" s="22">
        <v>40099</v>
      </c>
      <c r="W864" s="22" t="str">
        <f t="shared" si="13"/>
        <v>2827</v>
      </c>
      <c r="X864" s="22" t="e">
        <f>VLOOKUP(W864,Ponder2015!$K$1:$K$84,1,FALSE)</f>
        <v>#N/A</v>
      </c>
      <c r="Y864" s="23">
        <v>4.0622605535436162E-3</v>
      </c>
      <c r="Z864">
        <v>3</v>
      </c>
      <c r="AA864">
        <v>48.260199410949411</v>
      </c>
      <c r="AB864">
        <v>6.8046755876999283</v>
      </c>
      <c r="AC864">
        <v>7.09221164021164</v>
      </c>
      <c r="AD864">
        <v>1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</row>
    <row r="865" spans="1:36" x14ac:dyDescent="0.25">
      <c r="A865" t="s">
        <v>2062</v>
      </c>
      <c r="B865" t="s">
        <v>2063</v>
      </c>
      <c r="C865">
        <v>4451.9912851498957</v>
      </c>
      <c r="F865">
        <v>5746.3249999999998</v>
      </c>
      <c r="H865">
        <v>2043.1499272197962</v>
      </c>
      <c r="L865">
        <v>851.55322185970635</v>
      </c>
      <c r="M865">
        <v>3571.5391304347827</v>
      </c>
      <c r="N865">
        <v>4426.4391559202813</v>
      </c>
      <c r="O865">
        <v>3515.1662867640771</v>
      </c>
      <c r="P865">
        <v>5746.3249999999998</v>
      </c>
      <c r="Q865">
        <v>851.55322185970635</v>
      </c>
      <c r="R865">
        <v>3998.9891431775322</v>
      </c>
      <c r="S865">
        <v>1786.1115946719624</v>
      </c>
      <c r="T865">
        <v>50.811581841728056</v>
      </c>
      <c r="U865">
        <v>60280828.25</v>
      </c>
      <c r="V865">
        <v>14939</v>
      </c>
      <c r="W865" s="22" t="str">
        <f t="shared" si="13"/>
        <v>4811</v>
      </c>
      <c r="X865" s="22" t="e">
        <f>VLOOKUP(W865,Ponder2015!$K$1:$K$84,1,FALSE)</f>
        <v>#N/A</v>
      </c>
      <c r="Y865" s="23">
        <v>4.0618629775510126E-3</v>
      </c>
      <c r="Z865">
        <v>6</v>
      </c>
      <c r="AA865">
        <v>6.7480515045796032</v>
      </c>
      <c r="AB865">
        <v>1.4369443862590892</v>
      </c>
      <c r="AC865">
        <v>4.6961118113605904</v>
      </c>
      <c r="AD865">
        <v>0</v>
      </c>
      <c r="AE865">
        <v>1</v>
      </c>
      <c r="AF865">
        <v>1</v>
      </c>
      <c r="AG865">
        <v>1</v>
      </c>
      <c r="AH865">
        <v>0</v>
      </c>
      <c r="AI865">
        <v>0</v>
      </c>
      <c r="AJ865">
        <v>0</v>
      </c>
    </row>
    <row r="866" spans="1:36" x14ac:dyDescent="0.25">
      <c r="A866" t="s">
        <v>3428</v>
      </c>
      <c r="B866" t="s">
        <v>3429</v>
      </c>
      <c r="C866">
        <v>517.39861751152068</v>
      </c>
      <c r="H866">
        <v>500</v>
      </c>
      <c r="I866">
        <v>558.66666666666663</v>
      </c>
      <c r="M866">
        <v>7708.1423328339915</v>
      </c>
      <c r="N866">
        <v>13359.375</v>
      </c>
      <c r="O866">
        <v>4528.716523402436</v>
      </c>
      <c r="P866">
        <v>13359.375</v>
      </c>
      <c r="Q866">
        <v>500</v>
      </c>
      <c r="R866">
        <v>558.66666666666663</v>
      </c>
      <c r="S866">
        <v>5834.6336997494645</v>
      </c>
      <c r="T866">
        <v>128.8363638924763</v>
      </c>
      <c r="U866">
        <v>59853353.149999999</v>
      </c>
      <c r="V866">
        <v>9669</v>
      </c>
      <c r="W866" s="22" t="str">
        <f t="shared" si="13"/>
        <v>8416</v>
      </c>
      <c r="X866" s="22" t="e">
        <f>VLOOKUP(W866,Ponder2015!$K$1:$K$84,1,FALSE)</f>
        <v>#N/A</v>
      </c>
      <c r="Y866" s="23">
        <v>4.0330587070570197E-3</v>
      </c>
      <c r="Z866">
        <v>7</v>
      </c>
      <c r="AA866">
        <v>26.71875</v>
      </c>
      <c r="AB866">
        <v>23.912962410501194</v>
      </c>
      <c r="AC866">
        <v>1.1173333333333333</v>
      </c>
      <c r="AD866">
        <v>0</v>
      </c>
      <c r="AE866">
        <v>0</v>
      </c>
      <c r="AF866">
        <v>0</v>
      </c>
      <c r="AG866">
        <v>1</v>
      </c>
      <c r="AH866">
        <v>0</v>
      </c>
      <c r="AI866">
        <v>0</v>
      </c>
      <c r="AJ866">
        <v>0</v>
      </c>
    </row>
    <row r="867" spans="1:36" x14ac:dyDescent="0.25">
      <c r="A867" s="16" t="s">
        <v>439</v>
      </c>
      <c r="B867" s="16" t="s">
        <v>440</v>
      </c>
      <c r="C867" s="20">
        <v>400</v>
      </c>
      <c r="D867" s="20"/>
      <c r="E867" s="20"/>
      <c r="F867" s="20"/>
      <c r="G867" s="20"/>
      <c r="H867" s="20"/>
      <c r="I867" s="20"/>
      <c r="J867" s="21"/>
      <c r="K867" s="20">
        <v>400.00256000000002</v>
      </c>
      <c r="L867" s="20">
        <v>400.00256000000002</v>
      </c>
      <c r="M867" s="20"/>
      <c r="N867" s="20">
        <v>400.02375999999998</v>
      </c>
      <c r="O867">
        <v>400.00722000000002</v>
      </c>
      <c r="P867">
        <v>400.02375999999998</v>
      </c>
      <c r="Q867">
        <v>400</v>
      </c>
      <c r="R867">
        <v>400.00256000000002</v>
      </c>
      <c r="S867">
        <v>1.1092507982103322E-2</v>
      </c>
      <c r="T867">
        <v>2.7730769414870365E-3</v>
      </c>
      <c r="U867" s="22">
        <v>59725316</v>
      </c>
      <c r="V867" s="22">
        <v>149310</v>
      </c>
      <c r="W867" s="22" t="str">
        <f t="shared" si="13"/>
        <v>0302</v>
      </c>
      <c r="X867" s="22" t="str">
        <f>VLOOKUP(W867,Ponder2015!$K$1:$K$84,1,FALSE)</f>
        <v>0302</v>
      </c>
      <c r="Y867" s="23">
        <v>4.0244312648928336E-3</v>
      </c>
      <c r="Z867">
        <v>8</v>
      </c>
      <c r="AA867">
        <v>1.0000594</v>
      </c>
      <c r="AB867">
        <v>1.0000529996608021</v>
      </c>
      <c r="AC867">
        <v>1.0000064</v>
      </c>
      <c r="AD867">
        <v>0</v>
      </c>
      <c r="AE867">
        <v>1</v>
      </c>
      <c r="AF867">
        <v>1</v>
      </c>
      <c r="AG867">
        <v>1</v>
      </c>
      <c r="AH867">
        <v>1</v>
      </c>
      <c r="AI867">
        <v>0</v>
      </c>
      <c r="AJ867">
        <v>0</v>
      </c>
    </row>
    <row r="868" spans="1:36" x14ac:dyDescent="0.25">
      <c r="A868" t="s">
        <v>4717</v>
      </c>
      <c r="B868" t="s">
        <v>308</v>
      </c>
      <c r="C868">
        <v>916.23201743763627</v>
      </c>
      <c r="D868">
        <v>652.43787696019297</v>
      </c>
      <c r="E868">
        <v>418.57063403781979</v>
      </c>
      <c r="F868">
        <v>146.88855732813039</v>
      </c>
      <c r="G868">
        <v>795.73162193698954</v>
      </c>
      <c r="H868">
        <v>797.01425178147269</v>
      </c>
      <c r="I868">
        <v>1627.1804032543332</v>
      </c>
      <c r="J868" s="17">
        <v>179.94598214285713</v>
      </c>
      <c r="K868">
        <v>700.49263157894734</v>
      </c>
      <c r="L868">
        <v>6601.2005333333336</v>
      </c>
      <c r="M868">
        <v>539.28052492728136</v>
      </c>
      <c r="N868">
        <v>336.40464776143659</v>
      </c>
      <c r="O868">
        <v>1142.6149735400359</v>
      </c>
      <c r="P868">
        <v>6601.2005333333336</v>
      </c>
      <c r="Q868">
        <v>146.88855732813039</v>
      </c>
      <c r="R868">
        <v>676.4652542695701</v>
      </c>
      <c r="S868">
        <v>1763.6262569599382</v>
      </c>
      <c r="T868">
        <v>154.35000396466822</v>
      </c>
      <c r="U868">
        <v>59577506</v>
      </c>
      <c r="V868">
        <v>91126</v>
      </c>
      <c r="W868" s="22" t="str">
        <f t="shared" si="13"/>
        <v>9505</v>
      </c>
      <c r="X868" s="22" t="e">
        <f>VLOOKUP(W868,Ponder2015!$K$1:$K$84,1,FALSE)</f>
        <v>#N/A</v>
      </c>
      <c r="Y868" s="23">
        <v>4.0144714819213409E-3</v>
      </c>
      <c r="Z868">
        <v>0</v>
      </c>
      <c r="AA868">
        <v>44.940195842396967</v>
      </c>
      <c r="AB868">
        <v>9.7583733852836847</v>
      </c>
      <c r="AC868">
        <v>4.6052957873255753</v>
      </c>
      <c r="AD868">
        <v>1</v>
      </c>
      <c r="AE868">
        <v>0</v>
      </c>
      <c r="AF868">
        <v>0</v>
      </c>
      <c r="AG868">
        <v>1</v>
      </c>
      <c r="AH868">
        <v>0</v>
      </c>
      <c r="AI868">
        <v>0</v>
      </c>
      <c r="AJ868">
        <v>0</v>
      </c>
    </row>
    <row r="869" spans="1:36" x14ac:dyDescent="0.25">
      <c r="A869" s="16" t="s">
        <v>882</v>
      </c>
      <c r="B869" s="16" t="s">
        <v>883</v>
      </c>
      <c r="C869" s="20">
        <v>416.66666666666669</v>
      </c>
      <c r="D869" s="20">
        <v>116.57265469061876</v>
      </c>
      <c r="E869" s="20">
        <v>169.14479312633674</v>
      </c>
      <c r="F869" s="20">
        <v>4839.1428571428569</v>
      </c>
      <c r="G869" s="20">
        <v>101359.00076277652</v>
      </c>
      <c r="H869" s="20">
        <v>100.32400238237045</v>
      </c>
      <c r="I869" s="20">
        <v>95.029788484136304</v>
      </c>
      <c r="J869" s="21">
        <v>123.4</v>
      </c>
      <c r="K869" s="20"/>
      <c r="L869" s="20">
        <v>148.02116004296457</v>
      </c>
      <c r="M869" s="20">
        <v>93.573404907975458</v>
      </c>
      <c r="N869" s="20">
        <v>119.39872881355932</v>
      </c>
      <c r="O869">
        <v>9780.0249835485447</v>
      </c>
      <c r="P869">
        <v>101359.00076277652</v>
      </c>
      <c r="Q869">
        <v>93.573404907975458</v>
      </c>
      <c r="R869">
        <v>123.4</v>
      </c>
      <c r="S869">
        <v>30405.956027458982</v>
      </c>
      <c r="T869">
        <v>310.8985516765685</v>
      </c>
      <c r="U869" s="22">
        <v>59523431</v>
      </c>
      <c r="V869" s="22">
        <v>413751.66000000003</v>
      </c>
      <c r="W869" s="22" t="str">
        <f t="shared" si="13"/>
        <v>2009</v>
      </c>
      <c r="X869" s="22" t="str">
        <f>VLOOKUP(W869,Ponder2015!$K$1:$K$84,1,FALSE)</f>
        <v>2009</v>
      </c>
      <c r="Y869" s="23">
        <v>4.0108277821433594E-3</v>
      </c>
      <c r="Z869">
        <v>1</v>
      </c>
      <c r="AA869">
        <v>1083.2030838512053</v>
      </c>
      <c r="AB869">
        <v>821.38574362055522</v>
      </c>
      <c r="AC869">
        <v>1.3187507724161309</v>
      </c>
      <c r="AD869">
        <v>1</v>
      </c>
      <c r="AE869">
        <v>0</v>
      </c>
      <c r="AF869">
        <v>0</v>
      </c>
      <c r="AG869">
        <v>1</v>
      </c>
      <c r="AH869">
        <v>0</v>
      </c>
      <c r="AI869">
        <v>0</v>
      </c>
      <c r="AJ869">
        <v>0</v>
      </c>
    </row>
    <row r="870" spans="1:36" x14ac:dyDescent="0.25">
      <c r="A870" t="s">
        <v>3837</v>
      </c>
      <c r="B870" t="s">
        <v>3838</v>
      </c>
      <c r="E870">
        <v>1710.2337242215933</v>
      </c>
      <c r="H870">
        <v>10298.725</v>
      </c>
      <c r="L870">
        <v>13202.99090909091</v>
      </c>
      <c r="M870">
        <v>2578.0914634146343</v>
      </c>
      <c r="O870">
        <v>6947.5102741817846</v>
      </c>
      <c r="P870">
        <v>13202.99090909091</v>
      </c>
      <c r="Q870">
        <v>1710.2337242215933</v>
      </c>
      <c r="R870">
        <v>6438.4082317073171</v>
      </c>
      <c r="S870">
        <v>5682.7975656629023</v>
      </c>
      <c r="T870">
        <v>81.796173613175</v>
      </c>
      <c r="U870">
        <v>59510996</v>
      </c>
      <c r="V870">
        <v>12816</v>
      </c>
      <c r="W870" s="22" t="str">
        <f t="shared" si="13"/>
        <v>8477</v>
      </c>
      <c r="X870" s="22" t="e">
        <f>VLOOKUP(W870,Ponder2015!$K$1:$K$84,1,FALSE)</f>
        <v>#N/A</v>
      </c>
      <c r="Y870" s="23">
        <v>4.0099898828046777E-3</v>
      </c>
      <c r="Z870">
        <v>8</v>
      </c>
      <c r="AA870">
        <v>7.7199921403141571</v>
      </c>
      <c r="AB870">
        <v>2.0506607276112065</v>
      </c>
      <c r="AC870">
        <v>3.7646364590534169</v>
      </c>
      <c r="AD870">
        <v>0</v>
      </c>
      <c r="AE870">
        <v>1</v>
      </c>
      <c r="AF870">
        <v>1</v>
      </c>
      <c r="AG870">
        <v>1</v>
      </c>
      <c r="AH870">
        <v>0</v>
      </c>
      <c r="AI870">
        <v>0</v>
      </c>
      <c r="AJ870">
        <v>0</v>
      </c>
    </row>
    <row r="871" spans="1:36" x14ac:dyDescent="0.25">
      <c r="A871" s="16" t="s">
        <v>428</v>
      </c>
      <c r="B871" s="16" t="s">
        <v>429</v>
      </c>
      <c r="C871" s="20">
        <v>750.2315157116451</v>
      </c>
      <c r="D871" s="20">
        <v>750.52434975096844</v>
      </c>
      <c r="E871" s="20">
        <v>750.49222395023332</v>
      </c>
      <c r="F871" s="20">
        <v>773.37608152278403</v>
      </c>
      <c r="G871" s="20">
        <v>800.18786039453721</v>
      </c>
      <c r="H871" s="20">
        <v>800.35351882160398</v>
      </c>
      <c r="I871" s="20">
        <v>800.39786749730445</v>
      </c>
      <c r="J871" s="21">
        <v>800.1420003242016</v>
      </c>
      <c r="K871" s="20">
        <v>800.2613421550094</v>
      </c>
      <c r="L871" s="20">
        <v>723.38851452530696</v>
      </c>
      <c r="M871" s="20">
        <v>800.38814396612565</v>
      </c>
      <c r="N871" s="20">
        <v>726.38372959986748</v>
      </c>
      <c r="O871">
        <v>773.01059568496566</v>
      </c>
      <c r="P871">
        <v>800.39786749730445</v>
      </c>
      <c r="Q871">
        <v>723.38851452530696</v>
      </c>
      <c r="R871">
        <v>786.75904092349288</v>
      </c>
      <c r="S871">
        <v>31.090326230755405</v>
      </c>
      <c r="T871">
        <v>4.0219793110605719</v>
      </c>
      <c r="U871" s="22">
        <v>59342494</v>
      </c>
      <c r="V871" s="22">
        <v>77685</v>
      </c>
      <c r="W871" s="22" t="str">
        <f t="shared" si="13"/>
        <v>0208</v>
      </c>
      <c r="X871" s="22" t="e">
        <f>VLOOKUP(W871,Ponder2015!$K$1:$K$84,1,FALSE)</f>
        <v>#N/A</v>
      </c>
      <c r="Y871" s="23">
        <v>3.9986358245524458E-3</v>
      </c>
      <c r="Z871">
        <v>0</v>
      </c>
      <c r="AA871">
        <v>1.1064564219996382</v>
      </c>
      <c r="AB871">
        <v>1.0173354557931771</v>
      </c>
      <c r="AC871">
        <v>1.0876023397188856</v>
      </c>
      <c r="AD871">
        <v>1</v>
      </c>
      <c r="AE871">
        <v>1</v>
      </c>
      <c r="AF871">
        <v>1</v>
      </c>
      <c r="AG871">
        <v>1</v>
      </c>
      <c r="AH871">
        <v>1</v>
      </c>
      <c r="AI871">
        <v>0</v>
      </c>
      <c r="AJ871">
        <v>0</v>
      </c>
    </row>
    <row r="872" spans="1:36" x14ac:dyDescent="0.25">
      <c r="A872" t="s">
        <v>4539</v>
      </c>
      <c r="B872" t="s">
        <v>4540</v>
      </c>
      <c r="C872">
        <v>11712.823061630219</v>
      </c>
      <c r="D872">
        <v>29606.50059453032</v>
      </c>
      <c r="E872">
        <v>24392.973333333332</v>
      </c>
      <c r="F872">
        <v>19269.939393939392</v>
      </c>
      <c r="G872">
        <v>12424.565714285714</v>
      </c>
      <c r="I872">
        <v>30285</v>
      </c>
      <c r="K872">
        <v>5914.2847571189277</v>
      </c>
      <c r="L872">
        <v>47532.806451612902</v>
      </c>
      <c r="M872">
        <v>19440.447447447448</v>
      </c>
      <c r="N872">
        <v>27307.662337662339</v>
      </c>
      <c r="O872">
        <v>22788.700309156058</v>
      </c>
      <c r="P872">
        <v>47532.806451612902</v>
      </c>
      <c r="Q872">
        <v>5914.2847571189277</v>
      </c>
      <c r="R872">
        <v>21916.710390390392</v>
      </c>
      <c r="S872">
        <v>11908.778866667273</v>
      </c>
      <c r="T872">
        <v>52.257385042193725</v>
      </c>
      <c r="U872">
        <v>59326533</v>
      </c>
      <c r="V872">
        <v>2834.5</v>
      </c>
      <c r="W872" s="22" t="str">
        <f t="shared" si="13"/>
        <v>9022</v>
      </c>
      <c r="X872" s="22" t="e">
        <f>VLOOKUP(W872,Ponder2015!$K$1:$K$84,1,FALSE)</f>
        <v>#N/A</v>
      </c>
      <c r="Y872" s="23">
        <v>3.997560335099716E-3</v>
      </c>
      <c r="Z872">
        <v>2</v>
      </c>
      <c r="AA872">
        <v>8.0369492514540219</v>
      </c>
      <c r="AB872">
        <v>2.1687929258057883</v>
      </c>
      <c r="AC872">
        <v>3.7057245787852211</v>
      </c>
      <c r="AD872">
        <v>1</v>
      </c>
      <c r="AE872">
        <v>1</v>
      </c>
      <c r="AF872">
        <v>1</v>
      </c>
      <c r="AG872">
        <v>1</v>
      </c>
      <c r="AH872">
        <v>0</v>
      </c>
      <c r="AI872">
        <v>0</v>
      </c>
      <c r="AJ872">
        <v>0</v>
      </c>
    </row>
    <row r="873" spans="1:36" x14ac:dyDescent="0.25">
      <c r="A873" s="16" t="s">
        <v>1208</v>
      </c>
      <c r="B873" s="16" t="s">
        <v>1209</v>
      </c>
      <c r="C873" s="20"/>
      <c r="D873" s="20">
        <v>613.71596638655467</v>
      </c>
      <c r="E873" s="20"/>
      <c r="F873" s="20"/>
      <c r="G873" s="20"/>
      <c r="H873" s="20">
        <v>562.191307814992</v>
      </c>
      <c r="I873" s="20">
        <v>494.62702702702705</v>
      </c>
      <c r="J873" s="21"/>
      <c r="K873" s="20"/>
      <c r="L873" s="20">
        <v>501.47638655462185</v>
      </c>
      <c r="M873" s="20">
        <v>496.73584033613446</v>
      </c>
      <c r="N873" s="20"/>
      <c r="O873">
        <v>533.74930562386601</v>
      </c>
      <c r="P873">
        <v>613.71596638655467</v>
      </c>
      <c r="Q873">
        <v>494.62702702702705</v>
      </c>
      <c r="R873">
        <v>501.47638655462185</v>
      </c>
      <c r="S873">
        <v>52.786610335007587</v>
      </c>
      <c r="T873">
        <v>9.8897759264171103</v>
      </c>
      <c r="U873" s="22">
        <v>59319230</v>
      </c>
      <c r="V873" s="22">
        <v>111480</v>
      </c>
      <c r="W873" s="22" t="str">
        <f t="shared" si="13"/>
        <v>2902</v>
      </c>
      <c r="X873" s="22" t="e">
        <f>VLOOKUP(W873,Ponder2015!$K$1:$K$84,1,FALSE)</f>
        <v>#N/A</v>
      </c>
      <c r="Y873" s="23">
        <v>3.9970682419054743E-3</v>
      </c>
      <c r="Z873">
        <v>7</v>
      </c>
      <c r="AA873">
        <v>1.2407651277677159</v>
      </c>
      <c r="AB873">
        <v>1.2238182750798525</v>
      </c>
      <c r="AC873">
        <v>1.0138475237974016</v>
      </c>
      <c r="AD873">
        <v>0</v>
      </c>
      <c r="AE873">
        <v>1</v>
      </c>
      <c r="AF873">
        <v>1</v>
      </c>
      <c r="AG873">
        <v>1</v>
      </c>
      <c r="AH873">
        <v>1</v>
      </c>
      <c r="AI873">
        <v>0</v>
      </c>
      <c r="AJ873">
        <v>0</v>
      </c>
    </row>
    <row r="874" spans="1:36" x14ac:dyDescent="0.25">
      <c r="A874" t="s">
        <v>3799</v>
      </c>
      <c r="B874" t="s">
        <v>3800</v>
      </c>
      <c r="C874">
        <v>760.7626040137053</v>
      </c>
      <c r="E874">
        <v>221577.95833333334</v>
      </c>
      <c r="F874">
        <v>129562.6923076923</v>
      </c>
      <c r="G874">
        <v>187465.94594594595</v>
      </c>
      <c r="H874">
        <v>942610</v>
      </c>
      <c r="I874">
        <v>37403.421768707485</v>
      </c>
      <c r="J874" s="17">
        <v>318568.83076923079</v>
      </c>
      <c r="K874">
        <v>169277.5</v>
      </c>
      <c r="L874">
        <v>431370.39351851848</v>
      </c>
      <c r="M874">
        <v>289594.11764705885</v>
      </c>
      <c r="N874">
        <v>63026.229985443955</v>
      </c>
      <c r="O874">
        <v>253747.07753454044</v>
      </c>
      <c r="P874">
        <v>942610</v>
      </c>
      <c r="Q874">
        <v>760.7626040137053</v>
      </c>
      <c r="R874">
        <v>187465.94594594595</v>
      </c>
      <c r="S874">
        <v>262056.30017727564</v>
      </c>
      <c r="T874">
        <v>103.27460821360756</v>
      </c>
      <c r="U874">
        <v>59271050</v>
      </c>
      <c r="V874">
        <v>2403.1999999999994</v>
      </c>
      <c r="W874" s="22" t="str">
        <f t="shared" si="13"/>
        <v>8471</v>
      </c>
      <c r="X874" s="22" t="e">
        <f>VLOOKUP(W874,Ponder2015!$K$1:$K$84,1,FALSE)</f>
        <v>#N/A</v>
      </c>
      <c r="Y874" s="23">
        <v>3.9938217609937193E-3</v>
      </c>
      <c r="Z874">
        <v>1</v>
      </c>
      <c r="AA874">
        <v>1239.0330374112589</v>
      </c>
      <c r="AB874">
        <v>5.0281665570972169</v>
      </c>
      <c r="AC874">
        <v>246.41845558245751</v>
      </c>
      <c r="AD874">
        <v>1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</row>
    <row r="875" spans="1:36" x14ac:dyDescent="0.25">
      <c r="A875" t="s">
        <v>4141</v>
      </c>
      <c r="B875" t="s">
        <v>308</v>
      </c>
      <c r="C875">
        <v>228.15414634146342</v>
      </c>
      <c r="D875">
        <v>413.69775449101797</v>
      </c>
      <c r="E875">
        <v>452.20594530321046</v>
      </c>
      <c r="F875">
        <v>258.85037037037034</v>
      </c>
      <c r="G875">
        <v>209.13518886679921</v>
      </c>
      <c r="H875">
        <v>946.47618375223567</v>
      </c>
      <c r="I875">
        <v>605.42015186211881</v>
      </c>
      <c r="J875" s="17">
        <v>321.55793814432991</v>
      </c>
      <c r="K875">
        <v>91.81679389312977</v>
      </c>
      <c r="L875">
        <v>488.54459928560647</v>
      </c>
      <c r="M875">
        <v>301.34529411764709</v>
      </c>
      <c r="N875">
        <v>300.15231022368482</v>
      </c>
      <c r="O875">
        <v>384.7797230543012</v>
      </c>
      <c r="P875">
        <v>946.47618375223567</v>
      </c>
      <c r="Q875">
        <v>91.81679389312977</v>
      </c>
      <c r="R875">
        <v>311.4516161309885</v>
      </c>
      <c r="S875">
        <v>224.72669476410044</v>
      </c>
      <c r="T875">
        <v>58.403985787054161</v>
      </c>
      <c r="U875">
        <v>59258209</v>
      </c>
      <c r="V875">
        <v>115866</v>
      </c>
      <c r="W875" s="22" t="str">
        <f t="shared" si="13"/>
        <v>8527</v>
      </c>
      <c r="X875" s="22" t="e">
        <f>VLOOKUP(W875,Ponder2015!$K$1:$K$84,1,FALSE)</f>
        <v>#N/A</v>
      </c>
      <c r="Y875" s="23">
        <v>3.9929565044269314E-3</v>
      </c>
      <c r="Z875">
        <v>0</v>
      </c>
      <c r="AA875">
        <v>10.308312277314839</v>
      </c>
      <c r="AB875">
        <v>3.038918839175881</v>
      </c>
      <c r="AC875">
        <v>3.3920985794113312</v>
      </c>
      <c r="AD875">
        <v>1</v>
      </c>
      <c r="AE875">
        <v>0</v>
      </c>
      <c r="AF875">
        <v>1</v>
      </c>
      <c r="AG875">
        <v>1</v>
      </c>
      <c r="AH875">
        <v>0</v>
      </c>
      <c r="AI875">
        <v>0</v>
      </c>
      <c r="AJ875">
        <v>0</v>
      </c>
    </row>
    <row r="876" spans="1:36" x14ac:dyDescent="0.25">
      <c r="A876" s="16" t="s">
        <v>550</v>
      </c>
      <c r="B876" s="16" t="s">
        <v>540</v>
      </c>
      <c r="C876" s="20"/>
      <c r="D876" s="20"/>
      <c r="E876" s="20"/>
      <c r="F876" s="20">
        <v>296.95648379052369</v>
      </c>
      <c r="G876" s="20"/>
      <c r="H876" s="20"/>
      <c r="I876" s="20">
        <v>878.11733333333336</v>
      </c>
      <c r="J876" s="21"/>
      <c r="K876" s="20">
        <v>233.87393939393939</v>
      </c>
      <c r="L876" s="20"/>
      <c r="M876" s="20">
        <v>399.03700964630224</v>
      </c>
      <c r="N876" s="20">
        <v>253.77448055350592</v>
      </c>
      <c r="O876">
        <v>412.35184934352094</v>
      </c>
      <c r="P876">
        <v>878.11733333333336</v>
      </c>
      <c r="Q876">
        <v>233.87393939393939</v>
      </c>
      <c r="R876">
        <v>296.95648379052369</v>
      </c>
      <c r="S876">
        <v>268.06342890063917</v>
      </c>
      <c r="T876">
        <v>65.008421649473831</v>
      </c>
      <c r="U876" s="22">
        <v>59225933</v>
      </c>
      <c r="V876" s="22">
        <v>183773</v>
      </c>
      <c r="W876" s="22" t="str">
        <f t="shared" si="13"/>
        <v>0710</v>
      </c>
      <c r="X876" s="22" t="str">
        <f>VLOOKUP(W876,Ponder2015!$K$1:$K$84,1,FALSE)</f>
        <v>0710</v>
      </c>
      <c r="Y876" s="23">
        <v>3.9907816721747973E-3</v>
      </c>
      <c r="Z876">
        <v>7</v>
      </c>
      <c r="AA876">
        <v>3.7546608895753217</v>
      </c>
      <c r="AB876">
        <v>2.9570572836953675</v>
      </c>
      <c r="AC876">
        <v>1.2697288315237529</v>
      </c>
      <c r="AD876">
        <v>0</v>
      </c>
      <c r="AE876">
        <v>1</v>
      </c>
      <c r="AF876">
        <v>1</v>
      </c>
      <c r="AG876">
        <v>1</v>
      </c>
      <c r="AH876">
        <v>0</v>
      </c>
      <c r="AI876">
        <v>0</v>
      </c>
      <c r="AJ876">
        <v>0</v>
      </c>
    </row>
    <row r="877" spans="1:36" x14ac:dyDescent="0.25">
      <c r="A877" t="s">
        <v>2521</v>
      </c>
      <c r="B877" t="s">
        <v>2314</v>
      </c>
      <c r="C877">
        <v>2441.7628886659982</v>
      </c>
      <c r="D877">
        <v>1299.6299212598426</v>
      </c>
      <c r="E877">
        <v>5825.5554298642537</v>
      </c>
      <c r="F877">
        <v>7661.1840277777774</v>
      </c>
      <c r="G877">
        <v>1590.1963636363637</v>
      </c>
      <c r="H877">
        <v>4234.5272479564037</v>
      </c>
      <c r="I877">
        <v>1987.7454545454545</v>
      </c>
      <c r="J877" s="17">
        <v>1254.5650857719475</v>
      </c>
      <c r="K877">
        <v>720.25555695882804</v>
      </c>
      <c r="L877">
        <v>2086.9122448979592</v>
      </c>
      <c r="M877">
        <v>569.14710002801905</v>
      </c>
      <c r="N877">
        <v>927.60357930865405</v>
      </c>
      <c r="O877">
        <v>2549.9237417226254</v>
      </c>
      <c r="P877">
        <v>7661.1840277777774</v>
      </c>
      <c r="Q877">
        <v>569.14710002801905</v>
      </c>
      <c r="R877">
        <v>1788.9709090909091</v>
      </c>
      <c r="S877">
        <v>2221.7950623426773</v>
      </c>
      <c r="T877">
        <v>87.131823826296952</v>
      </c>
      <c r="U877">
        <v>59070765</v>
      </c>
      <c r="V877">
        <v>46166</v>
      </c>
      <c r="W877" s="22" t="str">
        <f t="shared" si="13"/>
        <v>6303</v>
      </c>
      <c r="X877" s="22" t="e">
        <f>VLOOKUP(W877,Ponder2015!$K$1:$K$84,1,FALSE)</f>
        <v>#N/A</v>
      </c>
      <c r="Y877" s="23">
        <v>3.9803260899806256E-3</v>
      </c>
      <c r="Z877">
        <v>0</v>
      </c>
      <c r="AA877">
        <v>13.460815362848406</v>
      </c>
      <c r="AB877">
        <v>4.2824531068931222</v>
      </c>
      <c r="AC877">
        <v>3.1432487471215058</v>
      </c>
      <c r="AD877">
        <v>1</v>
      </c>
      <c r="AE877">
        <v>0</v>
      </c>
      <c r="AF877">
        <v>1</v>
      </c>
      <c r="AG877">
        <v>1</v>
      </c>
      <c r="AH877">
        <v>0</v>
      </c>
      <c r="AI877">
        <v>0</v>
      </c>
      <c r="AJ877">
        <v>0</v>
      </c>
    </row>
    <row r="878" spans="1:36" x14ac:dyDescent="0.25">
      <c r="A878" t="s">
        <v>1690</v>
      </c>
      <c r="B878" t="s">
        <v>1691</v>
      </c>
      <c r="C878">
        <v>1625.3813333333333</v>
      </c>
      <c r="F878">
        <v>822.57050000000004</v>
      </c>
      <c r="G878">
        <v>1525.6199095022625</v>
      </c>
      <c r="K878">
        <v>273.19279634664252</v>
      </c>
      <c r="L878">
        <v>280.99434328978793</v>
      </c>
      <c r="O878">
        <v>905.55177649440543</v>
      </c>
      <c r="P878">
        <v>1625.3813333333333</v>
      </c>
      <c r="Q878">
        <v>273.19279634664252</v>
      </c>
      <c r="R878">
        <v>822.57050000000004</v>
      </c>
      <c r="S878">
        <v>651.81953788300871</v>
      </c>
      <c r="T878">
        <v>71.980372056289127</v>
      </c>
      <c r="U878">
        <v>58943888</v>
      </c>
      <c r="V878">
        <v>169636</v>
      </c>
      <c r="W878" s="22" t="str">
        <f t="shared" si="13"/>
        <v>3911</v>
      </c>
      <c r="X878" s="22" t="e">
        <f>VLOOKUP(W878,Ponder2015!$K$1:$K$84,1,FALSE)</f>
        <v>#N/A</v>
      </c>
      <c r="Y878" s="23">
        <v>3.9717768214326647E-3</v>
      </c>
      <c r="Z878">
        <v>7</v>
      </c>
      <c r="AA878">
        <v>5.9495761054803111</v>
      </c>
      <c r="AB878">
        <v>1.9759781481749383</v>
      </c>
      <c r="AC878">
        <v>3.0109523786867203</v>
      </c>
      <c r="AD878">
        <v>0</v>
      </c>
      <c r="AE878">
        <v>1</v>
      </c>
      <c r="AF878">
        <v>1</v>
      </c>
      <c r="AG878">
        <v>1</v>
      </c>
      <c r="AH878">
        <v>0</v>
      </c>
      <c r="AI878">
        <v>0</v>
      </c>
      <c r="AJ878">
        <v>0</v>
      </c>
    </row>
    <row r="879" spans="1:36" x14ac:dyDescent="0.25">
      <c r="A879" t="s">
        <v>4371</v>
      </c>
      <c r="B879" t="s">
        <v>2502</v>
      </c>
      <c r="C879">
        <v>1134.2576779026217</v>
      </c>
      <c r="D879">
        <v>7360.4177101967798</v>
      </c>
      <c r="E879">
        <v>6256.2549019607841</v>
      </c>
      <c r="F879">
        <v>2000</v>
      </c>
      <c r="H879">
        <v>118551.6</v>
      </c>
      <c r="I879">
        <v>10714.285714285714</v>
      </c>
      <c r="K879">
        <v>2635.0764897074755</v>
      </c>
      <c r="L879">
        <v>470.58823529411762</v>
      </c>
      <c r="M879">
        <v>1200</v>
      </c>
      <c r="N879">
        <v>1200</v>
      </c>
      <c r="O879">
        <v>15152.24807293475</v>
      </c>
      <c r="P879">
        <v>118551.6</v>
      </c>
      <c r="Q879">
        <v>470.58823529411762</v>
      </c>
      <c r="R879">
        <v>2317.5382448537375</v>
      </c>
      <c r="S879">
        <v>36487.470696467812</v>
      </c>
      <c r="T879">
        <v>240.80565814944953</v>
      </c>
      <c r="U879">
        <v>58887190</v>
      </c>
      <c r="V879">
        <v>13335</v>
      </c>
      <c r="W879" s="22" t="str">
        <f t="shared" si="13"/>
        <v>8709</v>
      </c>
      <c r="X879" s="22" t="e">
        <f>VLOOKUP(W879,Ponder2015!$K$1:$K$84,1,FALSE)</f>
        <v>#N/A</v>
      </c>
      <c r="Y879" s="23">
        <v>3.9679563777893544E-3</v>
      </c>
      <c r="Z879">
        <v>2</v>
      </c>
      <c r="AA879">
        <v>251.92215000000002</v>
      </c>
      <c r="AB879">
        <v>51.154107278812965</v>
      </c>
      <c r="AC879">
        <v>4.9247687703141922</v>
      </c>
      <c r="AD879">
        <v>1</v>
      </c>
      <c r="AE879">
        <v>0</v>
      </c>
      <c r="AF879">
        <v>0</v>
      </c>
      <c r="AG879">
        <v>1</v>
      </c>
      <c r="AH879">
        <v>0</v>
      </c>
      <c r="AI879">
        <v>0</v>
      </c>
      <c r="AJ879">
        <v>0</v>
      </c>
    </row>
    <row r="880" spans="1:36" x14ac:dyDescent="0.25">
      <c r="A880" t="s">
        <v>3098</v>
      </c>
      <c r="B880" t="s">
        <v>3099</v>
      </c>
      <c r="C880">
        <v>165.0791101055807</v>
      </c>
      <c r="D880">
        <v>441.50885965865854</v>
      </c>
      <c r="E880">
        <v>1221.9134199134198</v>
      </c>
      <c r="F880">
        <v>326.66666666666669</v>
      </c>
      <c r="G880">
        <v>178.65006774167841</v>
      </c>
      <c r="H880">
        <v>594.74576271186436</v>
      </c>
      <c r="I880">
        <v>191.64448275862068</v>
      </c>
      <c r="J880" s="17">
        <v>207.41145614533067</v>
      </c>
      <c r="K880">
        <v>266.66666666666669</v>
      </c>
      <c r="L880">
        <v>214.59921629763835</v>
      </c>
      <c r="M880">
        <v>940</v>
      </c>
      <c r="N880">
        <v>117.25490196078431</v>
      </c>
      <c r="O880">
        <v>405.51171755224237</v>
      </c>
      <c r="P880">
        <v>1221.9134199134198</v>
      </c>
      <c r="Q880">
        <v>117.25490196078431</v>
      </c>
      <c r="R880">
        <v>240.63294148215252</v>
      </c>
      <c r="S880">
        <v>347.53492975793728</v>
      </c>
      <c r="T880">
        <v>85.702808258102706</v>
      </c>
      <c r="U880">
        <v>58733129</v>
      </c>
      <c r="V880">
        <v>296263</v>
      </c>
      <c r="W880" s="22" t="str">
        <f t="shared" si="13"/>
        <v>7415</v>
      </c>
      <c r="X880" s="22" t="e">
        <f>VLOOKUP(W880,Ponder2015!$K$1:$K$84,1,FALSE)</f>
        <v>#N/A</v>
      </c>
      <c r="Y880" s="23">
        <v>3.9575753878402908E-3</v>
      </c>
      <c r="Z880">
        <v>0</v>
      </c>
      <c r="AA880">
        <v>10.421000738392042</v>
      </c>
      <c r="AB880">
        <v>5.0779141558390828</v>
      </c>
      <c r="AC880">
        <v>2.0522207383929394</v>
      </c>
      <c r="AD880">
        <v>1</v>
      </c>
      <c r="AE880">
        <v>0</v>
      </c>
      <c r="AF880">
        <v>0</v>
      </c>
      <c r="AG880">
        <v>1</v>
      </c>
      <c r="AH880">
        <v>0</v>
      </c>
      <c r="AI880">
        <v>0</v>
      </c>
      <c r="AJ880">
        <v>0</v>
      </c>
    </row>
    <row r="881" spans="1:36" x14ac:dyDescent="0.25">
      <c r="A881" t="s">
        <v>2955</v>
      </c>
      <c r="B881" t="s">
        <v>308</v>
      </c>
      <c r="C881">
        <v>14450.439024390244</v>
      </c>
      <c r="D881">
        <v>27149.166666666668</v>
      </c>
      <c r="E881">
        <v>52395.581860620208</v>
      </c>
      <c r="F881">
        <v>28564.935483870966</v>
      </c>
      <c r="G881">
        <v>2522.3203054806827</v>
      </c>
      <c r="H881">
        <v>17783.028571428571</v>
      </c>
      <c r="I881">
        <v>24133.830508474577</v>
      </c>
      <c r="J881" s="17">
        <v>4784.3034825870645</v>
      </c>
      <c r="K881">
        <v>64457.471980074719</v>
      </c>
      <c r="L881">
        <v>27246.04</v>
      </c>
      <c r="M881">
        <v>48063.766478342746</v>
      </c>
      <c r="N881">
        <v>39728.806451612902</v>
      </c>
      <c r="O881">
        <v>29273.307567795779</v>
      </c>
      <c r="P881">
        <v>64457.471980074719</v>
      </c>
      <c r="Q881">
        <v>2522.3203054806827</v>
      </c>
      <c r="R881">
        <v>27197.603333333333</v>
      </c>
      <c r="S881">
        <v>18919.86013910576</v>
      </c>
      <c r="T881">
        <v>64.631781343082395</v>
      </c>
      <c r="U881">
        <v>58657574</v>
      </c>
      <c r="V881">
        <v>4571.63</v>
      </c>
      <c r="W881" s="22" t="str">
        <f t="shared" si="13"/>
        <v>7307</v>
      </c>
      <c r="X881" s="22" t="e">
        <f>VLOOKUP(W881,Ponder2015!$K$1:$K$84,1,FALSE)</f>
        <v>#N/A</v>
      </c>
      <c r="Y881" s="23">
        <v>3.9524843155014028E-3</v>
      </c>
      <c r="Z881">
        <v>0</v>
      </c>
      <c r="AA881">
        <v>25.554832128186412</v>
      </c>
      <c r="AB881">
        <v>2.3699688237263081</v>
      </c>
      <c r="AC881">
        <v>10.782771432413394</v>
      </c>
      <c r="AD881">
        <v>1</v>
      </c>
      <c r="AE881">
        <v>0</v>
      </c>
      <c r="AF881">
        <v>1</v>
      </c>
      <c r="AG881">
        <v>0</v>
      </c>
      <c r="AH881">
        <v>0</v>
      </c>
      <c r="AI881">
        <v>0</v>
      </c>
      <c r="AJ881">
        <v>0</v>
      </c>
    </row>
    <row r="882" spans="1:36" x14ac:dyDescent="0.25">
      <c r="A882" t="s">
        <v>2185</v>
      </c>
      <c r="B882" t="s">
        <v>2148</v>
      </c>
      <c r="C882">
        <v>327.69</v>
      </c>
      <c r="D882">
        <v>721</v>
      </c>
      <c r="E882">
        <v>1529.22</v>
      </c>
      <c r="M882">
        <v>523.9696194435561</v>
      </c>
      <c r="N882">
        <v>594.10296296296292</v>
      </c>
      <c r="O882">
        <v>739.19651648130377</v>
      </c>
      <c r="P882">
        <v>1529.22</v>
      </c>
      <c r="Q882">
        <v>327.69</v>
      </c>
      <c r="R882">
        <v>594.10296296296292</v>
      </c>
      <c r="S882">
        <v>463.99908063236637</v>
      </c>
      <c r="T882">
        <v>62.770734207606637</v>
      </c>
      <c r="U882">
        <v>58603297</v>
      </c>
      <c r="V882">
        <v>101640</v>
      </c>
      <c r="W882" s="22" t="str">
        <f t="shared" si="13"/>
        <v>5209</v>
      </c>
      <c r="X882" s="22" t="str">
        <f>VLOOKUP(W882,Ponder2015!$K$1:$K$84,1,FALSE)</f>
        <v>5209</v>
      </c>
      <c r="Y882" s="23">
        <v>3.9488270044917033E-3</v>
      </c>
      <c r="Z882">
        <v>7</v>
      </c>
      <c r="AA882">
        <v>4.666666666666667</v>
      </c>
      <c r="AB882">
        <v>2.5739982719044838</v>
      </c>
      <c r="AC882">
        <v>1.8130030301900055</v>
      </c>
      <c r="AD882">
        <v>0</v>
      </c>
      <c r="AE882">
        <v>1</v>
      </c>
      <c r="AF882">
        <v>1</v>
      </c>
      <c r="AG882">
        <v>1</v>
      </c>
      <c r="AH882">
        <v>0</v>
      </c>
      <c r="AI882">
        <v>0</v>
      </c>
      <c r="AJ882">
        <v>0</v>
      </c>
    </row>
    <row r="883" spans="1:36" x14ac:dyDescent="0.25">
      <c r="A883" t="s">
        <v>3435</v>
      </c>
      <c r="B883" t="s">
        <v>3436</v>
      </c>
      <c r="C883">
        <v>1873.0940000000001</v>
      </c>
      <c r="F883">
        <v>1373.3086666666666</v>
      </c>
      <c r="G883">
        <v>996.48656153582442</v>
      </c>
      <c r="I883">
        <v>200</v>
      </c>
      <c r="O883">
        <v>1110.7223070506229</v>
      </c>
      <c r="P883">
        <v>1873.0940000000001</v>
      </c>
      <c r="Q883">
        <v>200</v>
      </c>
      <c r="R883">
        <v>1184.8976141012454</v>
      </c>
      <c r="S883">
        <v>705.36683614032449</v>
      </c>
      <c r="T883">
        <v>63.505237237319321</v>
      </c>
      <c r="U883">
        <v>58533257</v>
      </c>
      <c r="V883">
        <v>54170</v>
      </c>
      <c r="W883" s="22" t="str">
        <f t="shared" si="13"/>
        <v>8417</v>
      </c>
      <c r="X883" s="22" t="e">
        <f>VLOOKUP(W883,Ponder2015!$K$1:$K$84,1,FALSE)</f>
        <v>#N/A</v>
      </c>
      <c r="Y883" s="23">
        <v>3.9441075457316505E-3</v>
      </c>
      <c r="Z883">
        <v>8</v>
      </c>
      <c r="AA883">
        <v>9.3654700000000002</v>
      </c>
      <c r="AB883">
        <v>1.5808066264195808</v>
      </c>
      <c r="AC883">
        <v>5.9244880705062268</v>
      </c>
      <c r="AD883">
        <v>0</v>
      </c>
      <c r="AE883">
        <v>1</v>
      </c>
      <c r="AF883">
        <v>1</v>
      </c>
      <c r="AG883">
        <v>0</v>
      </c>
      <c r="AH883">
        <v>0</v>
      </c>
      <c r="AI883">
        <v>0</v>
      </c>
      <c r="AJ883">
        <v>0</v>
      </c>
    </row>
    <row r="884" spans="1:36" x14ac:dyDescent="0.25">
      <c r="A884" s="16" t="s">
        <v>444</v>
      </c>
      <c r="B884" s="16" t="s">
        <v>308</v>
      </c>
      <c r="C884" s="20"/>
      <c r="D884" s="20"/>
      <c r="E884" s="20">
        <v>390</v>
      </c>
      <c r="F884" s="20"/>
      <c r="G884" s="20"/>
      <c r="H884" s="20"/>
      <c r="I884" s="20"/>
      <c r="J884" s="21"/>
      <c r="K884" s="20"/>
      <c r="L884" s="20"/>
      <c r="M884" s="20"/>
      <c r="N884" s="20"/>
      <c r="O884">
        <v>390</v>
      </c>
      <c r="P884">
        <v>390</v>
      </c>
      <c r="Q884">
        <v>390</v>
      </c>
      <c r="R884">
        <v>390</v>
      </c>
      <c r="S884" t="e">
        <v>#DIV/0!</v>
      </c>
      <c r="T884" t="e">
        <v>#DIV/0!</v>
      </c>
      <c r="U884" s="22">
        <v>58500000</v>
      </c>
      <c r="V884" s="22">
        <v>150000</v>
      </c>
      <c r="W884" s="22" t="str">
        <f t="shared" si="13"/>
        <v>0302</v>
      </c>
      <c r="X884" s="22" t="str">
        <f>VLOOKUP(W884,Ponder2015!$K$1:$K$84,1,FALSE)</f>
        <v>0302</v>
      </c>
      <c r="Y884" s="23">
        <v>3.9418666114086481E-3</v>
      </c>
      <c r="Z884">
        <v>11</v>
      </c>
      <c r="AA884">
        <v>1</v>
      </c>
      <c r="AB884">
        <v>1</v>
      </c>
      <c r="AC884">
        <v>1</v>
      </c>
      <c r="AD884">
        <v>0</v>
      </c>
      <c r="AE884">
        <v>1</v>
      </c>
      <c r="AF884">
        <v>1</v>
      </c>
      <c r="AG884">
        <v>1</v>
      </c>
      <c r="AH884" t="e">
        <v>#DIV/0!</v>
      </c>
      <c r="AI884">
        <v>0</v>
      </c>
      <c r="AJ884" t="e">
        <v>#DIV/0!</v>
      </c>
    </row>
    <row r="885" spans="1:36" x14ac:dyDescent="0.25">
      <c r="A885" t="s">
        <v>2875</v>
      </c>
      <c r="B885" t="s">
        <v>2876</v>
      </c>
      <c r="C885">
        <v>404.04225102319236</v>
      </c>
      <c r="D885">
        <v>491.62874559972528</v>
      </c>
      <c r="G885">
        <v>66.019459459459455</v>
      </c>
      <c r="O885">
        <v>320.56348536079236</v>
      </c>
      <c r="P885">
        <v>491.62874559972528</v>
      </c>
      <c r="Q885">
        <v>66.019459459459455</v>
      </c>
      <c r="R885">
        <v>404.04225102319236</v>
      </c>
      <c r="S885">
        <v>224.74951468155635</v>
      </c>
      <c r="T885">
        <v>70.110765868608539</v>
      </c>
      <c r="U885">
        <v>58307365</v>
      </c>
      <c r="V885">
        <v>132460</v>
      </c>
      <c r="W885" s="22" t="str">
        <f t="shared" si="13"/>
        <v>7217</v>
      </c>
      <c r="X885" s="22" t="str">
        <f>VLOOKUP(W885,Ponder2015!$K$1:$K$84,1,FALSE)</f>
        <v>7217</v>
      </c>
      <c r="Y885" s="23">
        <v>3.9288864152601235E-3</v>
      </c>
      <c r="Z885">
        <v>9</v>
      </c>
      <c r="AA885">
        <v>7.4467247933409624</v>
      </c>
      <c r="AB885">
        <v>1.2167755831345108</v>
      </c>
      <c r="AC885">
        <v>6.1200478515172101</v>
      </c>
      <c r="AD885">
        <v>0</v>
      </c>
      <c r="AE885">
        <v>1</v>
      </c>
      <c r="AF885">
        <v>1</v>
      </c>
      <c r="AG885">
        <v>0</v>
      </c>
      <c r="AH885">
        <v>0</v>
      </c>
      <c r="AI885">
        <v>0</v>
      </c>
      <c r="AJ885">
        <v>0</v>
      </c>
    </row>
    <row r="886" spans="1:36" x14ac:dyDescent="0.25">
      <c r="A886" t="s">
        <v>4167</v>
      </c>
      <c r="B886" t="s">
        <v>4168</v>
      </c>
      <c r="D886">
        <v>85.453157894736847</v>
      </c>
      <c r="F886">
        <v>9152.1505886200139</v>
      </c>
      <c r="G886">
        <v>404819.28571428574</v>
      </c>
      <c r="L886">
        <v>228656.5</v>
      </c>
      <c r="N886">
        <v>1000</v>
      </c>
      <c r="O886">
        <v>128742.67789216009</v>
      </c>
      <c r="P886">
        <v>404819.28571428574</v>
      </c>
      <c r="Q886">
        <v>85.453157894736847</v>
      </c>
      <c r="R886">
        <v>9152.1505886200139</v>
      </c>
      <c r="S886">
        <v>182601.91174169772</v>
      </c>
      <c r="T886">
        <v>141.83479381612074</v>
      </c>
      <c r="U886">
        <v>58090082</v>
      </c>
      <c r="V886">
        <v>10120.799999999999</v>
      </c>
      <c r="W886" s="22" t="str">
        <f t="shared" si="13"/>
        <v>8531</v>
      </c>
      <c r="X886" s="22" t="e">
        <f>VLOOKUP(W886,Ponder2015!$K$1:$K$84,1,FALSE)</f>
        <v>#N/A</v>
      </c>
      <c r="Y886" s="23">
        <v>3.9142453793126588E-3</v>
      </c>
      <c r="Z886">
        <v>7</v>
      </c>
      <c r="AA886">
        <v>4737.3238823186775</v>
      </c>
      <c r="AB886">
        <v>44.232148694935916</v>
      </c>
      <c r="AC886">
        <v>107.10137359574051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</row>
    <row r="887" spans="1:36" x14ac:dyDescent="0.25">
      <c r="A887" s="16" t="s">
        <v>1375</v>
      </c>
      <c r="B887" s="16" t="s">
        <v>1376</v>
      </c>
      <c r="C887" s="20">
        <v>2150.5376344086021</v>
      </c>
      <c r="D887" s="20">
        <v>21874.18116232465</v>
      </c>
      <c r="E887" s="20"/>
      <c r="F887" s="20"/>
      <c r="G887" s="20"/>
      <c r="H887" s="20">
        <v>173851.5</v>
      </c>
      <c r="I887" s="20"/>
      <c r="J887" s="21"/>
      <c r="K887" s="20">
        <v>39331.705882352944</v>
      </c>
      <c r="L887" s="20"/>
      <c r="M887" s="20">
        <v>10112.694444444445</v>
      </c>
      <c r="N887" s="20">
        <v>117633.625</v>
      </c>
      <c r="O887">
        <v>60825.707353921774</v>
      </c>
      <c r="P887">
        <v>173851.5</v>
      </c>
      <c r="Q887">
        <v>2150.5376344086021</v>
      </c>
      <c r="R887">
        <v>30602.943522338799</v>
      </c>
      <c r="S887">
        <v>69275.923700002517</v>
      </c>
      <c r="T887">
        <v>113.89250814119126</v>
      </c>
      <c r="U887" s="22">
        <v>57897550</v>
      </c>
      <c r="V887" s="22">
        <v>3023</v>
      </c>
      <c r="W887" s="22" t="str">
        <f t="shared" si="13"/>
        <v>3006</v>
      </c>
      <c r="X887" s="22" t="e">
        <f>VLOOKUP(W887,Ponder2015!$K$1:$K$84,1,FALSE)</f>
        <v>#N/A</v>
      </c>
      <c r="Y887" s="23">
        <v>3.9012721235446631E-3</v>
      </c>
      <c r="Z887">
        <v>6</v>
      </c>
      <c r="AA887">
        <v>80.840947499999999</v>
      </c>
      <c r="AB887">
        <v>5.6808751051380426</v>
      </c>
      <c r="AC887">
        <v>14.230368737887542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</row>
    <row r="888" spans="1:36" x14ac:dyDescent="0.25">
      <c r="A888" t="s">
        <v>3957</v>
      </c>
      <c r="B888" t="s">
        <v>3958</v>
      </c>
      <c r="C888">
        <v>3774.3312500000002</v>
      </c>
      <c r="D888">
        <v>2857.2597402597403</v>
      </c>
      <c r="E888">
        <v>21361.8</v>
      </c>
      <c r="G888">
        <v>580</v>
      </c>
      <c r="J888" s="17">
        <v>6775.8197802197801</v>
      </c>
      <c r="K888">
        <v>2982.582229816318</v>
      </c>
      <c r="L888">
        <v>7553.4444444444443</v>
      </c>
      <c r="O888">
        <v>6555.0339206771832</v>
      </c>
      <c r="P888">
        <v>21361.8</v>
      </c>
      <c r="Q888">
        <v>580</v>
      </c>
      <c r="R888">
        <v>3774.3312500000002</v>
      </c>
      <c r="S888">
        <v>6954.0776331394063</v>
      </c>
      <c r="T888">
        <v>106.08759187658023</v>
      </c>
      <c r="U888">
        <v>57614245</v>
      </c>
      <c r="V888">
        <v>13178</v>
      </c>
      <c r="W888" s="22" t="str">
        <f t="shared" si="13"/>
        <v>8504</v>
      </c>
      <c r="X888" s="22" t="e">
        <f>VLOOKUP(W888,Ponder2015!$K$1:$K$84,1,FALSE)</f>
        <v>#N/A</v>
      </c>
      <c r="Y888" s="23">
        <v>3.8821823710601311E-3</v>
      </c>
      <c r="Z888">
        <v>5</v>
      </c>
      <c r="AA888">
        <v>36.830689655172414</v>
      </c>
      <c r="AB888">
        <v>5.6597576060659751</v>
      </c>
      <c r="AC888">
        <v>6.5074676724137932</v>
      </c>
      <c r="AD888">
        <v>1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</row>
    <row r="889" spans="1:36" x14ac:dyDescent="0.25">
      <c r="A889" t="s">
        <v>3477</v>
      </c>
      <c r="B889" t="s">
        <v>3478</v>
      </c>
      <c r="C889">
        <v>667.92377611226277</v>
      </c>
      <c r="I889">
        <v>440.565</v>
      </c>
      <c r="L889">
        <v>42048.388888888891</v>
      </c>
      <c r="N889">
        <v>2041.2082191037159</v>
      </c>
      <c r="O889">
        <v>11299.521471026219</v>
      </c>
      <c r="P889">
        <v>42048.388888888891</v>
      </c>
      <c r="Q889">
        <v>440.565</v>
      </c>
      <c r="R889">
        <v>1354.5659976079892</v>
      </c>
      <c r="S889">
        <v>20511.435972307107</v>
      </c>
      <c r="T889">
        <v>181.52481965631651</v>
      </c>
      <c r="U889">
        <v>57313972</v>
      </c>
      <c r="V889">
        <v>48522.5</v>
      </c>
      <c r="W889" s="22" t="str">
        <f t="shared" si="13"/>
        <v>8421</v>
      </c>
      <c r="X889" s="22" t="e">
        <f>VLOOKUP(W889,Ponder2015!$K$1:$K$84,1,FALSE)</f>
        <v>#N/A</v>
      </c>
      <c r="Y889" s="23">
        <v>3.8619492751112848E-3</v>
      </c>
      <c r="Z889">
        <v>8</v>
      </c>
      <c r="AA889">
        <v>95.441964043645982</v>
      </c>
      <c r="AB889">
        <v>31.041963967161145</v>
      </c>
      <c r="AC889">
        <v>3.0746110054316369</v>
      </c>
      <c r="AD889">
        <v>0</v>
      </c>
      <c r="AE889">
        <v>0</v>
      </c>
      <c r="AF889">
        <v>0</v>
      </c>
      <c r="AG889">
        <v>1</v>
      </c>
      <c r="AH889">
        <v>0</v>
      </c>
      <c r="AI889">
        <v>0</v>
      </c>
      <c r="AJ889">
        <v>0</v>
      </c>
    </row>
    <row r="890" spans="1:36" x14ac:dyDescent="0.25">
      <c r="A890" t="s">
        <v>1837</v>
      </c>
      <c r="B890" t="s">
        <v>308</v>
      </c>
      <c r="C890">
        <v>1326.3292592592593</v>
      </c>
      <c r="D890">
        <v>505</v>
      </c>
      <c r="E890">
        <v>200.06783333333334</v>
      </c>
      <c r="F890">
        <v>1244.4444444444443</v>
      </c>
      <c r="G890">
        <v>443.23090260576635</v>
      </c>
      <c r="H890">
        <v>469.53300000000002</v>
      </c>
      <c r="I890">
        <v>1768</v>
      </c>
      <c r="J890" s="17">
        <v>458.33333333333331</v>
      </c>
      <c r="K890">
        <v>421.19389743589744</v>
      </c>
      <c r="L890">
        <v>95.238095238095241</v>
      </c>
      <c r="M890">
        <v>957.9439252336449</v>
      </c>
      <c r="N890">
        <v>228.57142857142858</v>
      </c>
      <c r="O890">
        <v>676.49050995460027</v>
      </c>
      <c r="P890">
        <v>1768</v>
      </c>
      <c r="Q890">
        <v>95.238095238095241</v>
      </c>
      <c r="R890">
        <v>463.93316666666669</v>
      </c>
      <c r="S890">
        <v>524.00163670269592</v>
      </c>
      <c r="T890">
        <v>77.458830388893702</v>
      </c>
      <c r="U890">
        <v>57184052</v>
      </c>
      <c r="V890">
        <v>101776</v>
      </c>
      <c r="W890" s="22" t="str">
        <f t="shared" si="13"/>
        <v>4012</v>
      </c>
      <c r="X890" s="22" t="str">
        <f>VLOOKUP(W890,Ponder2015!$K$1:$K$84,1,FALSE)</f>
        <v>4012</v>
      </c>
      <c r="Y890" s="23">
        <v>3.8531949621171957E-3</v>
      </c>
      <c r="Z890">
        <v>0</v>
      </c>
      <c r="AA890">
        <v>18.564</v>
      </c>
      <c r="AB890">
        <v>3.8108937386455448</v>
      </c>
      <c r="AC890">
        <v>4.8712982499999997</v>
      </c>
      <c r="AD890">
        <v>1</v>
      </c>
      <c r="AE890">
        <v>0</v>
      </c>
      <c r="AF890">
        <v>1</v>
      </c>
      <c r="AG890">
        <v>1</v>
      </c>
      <c r="AH890">
        <v>0</v>
      </c>
      <c r="AI890">
        <v>0</v>
      </c>
      <c r="AJ890">
        <v>0</v>
      </c>
    </row>
    <row r="891" spans="1:36" x14ac:dyDescent="0.25">
      <c r="A891" t="s">
        <v>4149</v>
      </c>
      <c r="B891" t="s">
        <v>308</v>
      </c>
      <c r="C891">
        <v>267.87904076738607</v>
      </c>
      <c r="D891">
        <v>511.22973352033659</v>
      </c>
      <c r="E891">
        <v>1635.32</v>
      </c>
      <c r="F891">
        <v>287.43548387096774</v>
      </c>
      <c r="G891">
        <v>327.47775947281713</v>
      </c>
      <c r="H891">
        <v>645.39229287090564</v>
      </c>
      <c r="I891">
        <v>708.0359515023722</v>
      </c>
      <c r="J891" s="17">
        <v>621.99899869059539</v>
      </c>
      <c r="K891">
        <v>568.50715990453466</v>
      </c>
      <c r="L891">
        <v>493.50920852861577</v>
      </c>
      <c r="M891">
        <v>715.5393258426966</v>
      </c>
      <c r="N891">
        <v>317.08140022651958</v>
      </c>
      <c r="O891">
        <v>591.61719626647903</v>
      </c>
      <c r="P891">
        <v>1635.32</v>
      </c>
      <c r="Q891">
        <v>267.87904076738607</v>
      </c>
      <c r="R891">
        <v>539.86844671243557</v>
      </c>
      <c r="S891">
        <v>366.94490870727788</v>
      </c>
      <c r="T891">
        <v>62.024043760553042</v>
      </c>
      <c r="U891">
        <v>57130683</v>
      </c>
      <c r="V891">
        <v>133049</v>
      </c>
      <c r="W891" s="22" t="str">
        <f t="shared" si="13"/>
        <v>8528</v>
      </c>
      <c r="X891" s="22" t="e">
        <f>VLOOKUP(W891,Ponder2015!$K$1:$K$84,1,FALSE)</f>
        <v>#N/A</v>
      </c>
      <c r="Y891" s="23">
        <v>3.8495988342678918E-3</v>
      </c>
      <c r="Z891">
        <v>0</v>
      </c>
      <c r="AA891">
        <v>6.1046955943822319</v>
      </c>
      <c r="AB891">
        <v>3.0291083132536984</v>
      </c>
      <c r="AC891">
        <v>2.0153441089153095</v>
      </c>
      <c r="AD891">
        <v>1</v>
      </c>
      <c r="AE891">
        <v>1</v>
      </c>
      <c r="AF891">
        <v>1</v>
      </c>
      <c r="AG891">
        <v>1</v>
      </c>
      <c r="AH891">
        <v>0</v>
      </c>
      <c r="AI891">
        <v>0</v>
      </c>
      <c r="AJ891">
        <v>0</v>
      </c>
    </row>
    <row r="892" spans="1:36" x14ac:dyDescent="0.25">
      <c r="A892" t="s">
        <v>3911</v>
      </c>
      <c r="B892" t="s">
        <v>3912</v>
      </c>
      <c r="C892">
        <v>6240.0762631077214</v>
      </c>
      <c r="D892">
        <v>1462.2857142857142</v>
      </c>
      <c r="E892">
        <v>1289.8486513486514</v>
      </c>
      <c r="F892">
        <v>1055.1500000000001</v>
      </c>
      <c r="G892">
        <v>209607.2</v>
      </c>
      <c r="I892">
        <v>1200</v>
      </c>
      <c r="J892" s="17">
        <v>5963.2402597402597</v>
      </c>
      <c r="L892">
        <v>15718.744412050535</v>
      </c>
      <c r="O892">
        <v>30317.068162566611</v>
      </c>
      <c r="P892">
        <v>209607.2</v>
      </c>
      <c r="Q892">
        <v>1055.1500000000001</v>
      </c>
      <c r="R892">
        <v>3712.7629870129872</v>
      </c>
      <c r="S892">
        <v>72614.554187241258</v>
      </c>
      <c r="T892">
        <v>239.51707268613993</v>
      </c>
      <c r="U892">
        <v>56845200</v>
      </c>
      <c r="V892">
        <v>15386</v>
      </c>
      <c r="W892" s="22" t="str">
        <f t="shared" si="13"/>
        <v>8501</v>
      </c>
      <c r="X892" s="22" t="e">
        <f>VLOOKUP(W892,Ponder2015!$K$1:$K$84,1,FALSE)</f>
        <v>#N/A</v>
      </c>
      <c r="Y892" s="23">
        <v>3.830362323057212E-3</v>
      </c>
      <c r="Z892">
        <v>4</v>
      </c>
      <c r="AA892">
        <v>198.65156612803867</v>
      </c>
      <c r="AB892">
        <v>56.45585261790017</v>
      </c>
      <c r="AC892">
        <v>3.5187063327612065</v>
      </c>
      <c r="AD892">
        <v>1</v>
      </c>
      <c r="AE892">
        <v>0</v>
      </c>
      <c r="AF892">
        <v>0</v>
      </c>
      <c r="AG892">
        <v>1</v>
      </c>
      <c r="AH892">
        <v>0</v>
      </c>
      <c r="AI892">
        <v>0</v>
      </c>
      <c r="AJ892">
        <v>0</v>
      </c>
    </row>
    <row r="893" spans="1:36" x14ac:dyDescent="0.25">
      <c r="A893" t="s">
        <v>4129</v>
      </c>
      <c r="B893" t="s">
        <v>4130</v>
      </c>
      <c r="C893">
        <v>63663.775119617225</v>
      </c>
      <c r="D893">
        <v>165577.68</v>
      </c>
      <c r="E893">
        <v>2995.1153846153848</v>
      </c>
      <c r="G893">
        <v>23084.18181818182</v>
      </c>
      <c r="I893">
        <v>160728.4375</v>
      </c>
      <c r="L893">
        <v>70662.830985915498</v>
      </c>
      <c r="N893">
        <v>17500</v>
      </c>
      <c r="O893">
        <v>72030.28868690427</v>
      </c>
      <c r="P893">
        <v>165577.68</v>
      </c>
      <c r="Q893">
        <v>2995.1153846153848</v>
      </c>
      <c r="R893">
        <v>63663.775119617225</v>
      </c>
      <c r="S893">
        <v>66864.880454228609</v>
      </c>
      <c r="T893">
        <v>92.828838636023988</v>
      </c>
      <c r="U893">
        <v>56809165</v>
      </c>
      <c r="V893">
        <v>648</v>
      </c>
      <c r="W893" s="22" t="str">
        <f t="shared" si="13"/>
        <v>8525</v>
      </c>
      <c r="X893" s="22" t="e">
        <f>VLOOKUP(W893,Ponder2015!$K$1:$K$84,1,FALSE)</f>
        <v>#N/A</v>
      </c>
      <c r="Y893" s="23">
        <v>3.8279342006069198E-3</v>
      </c>
      <c r="Z893">
        <v>5</v>
      </c>
      <c r="AA893">
        <v>55.282571366198809</v>
      </c>
      <c r="AB893">
        <v>2.6008146656226052</v>
      </c>
      <c r="AC893">
        <v>21.255867285324154</v>
      </c>
      <c r="AD893">
        <v>1</v>
      </c>
      <c r="AE893">
        <v>0</v>
      </c>
      <c r="AF893">
        <v>1</v>
      </c>
      <c r="AG893">
        <v>0</v>
      </c>
      <c r="AH893">
        <v>0</v>
      </c>
      <c r="AI893">
        <v>0</v>
      </c>
      <c r="AJ893">
        <v>0</v>
      </c>
    </row>
    <row r="894" spans="1:36" x14ac:dyDescent="0.25">
      <c r="A894" t="s">
        <v>3515</v>
      </c>
      <c r="B894" t="s">
        <v>3516</v>
      </c>
      <c r="C894">
        <v>39403.809523809527</v>
      </c>
      <c r="D894">
        <v>46653.5</v>
      </c>
      <c r="F894">
        <v>4262.4711409395977</v>
      </c>
      <c r="G894">
        <v>7077.2268339768343</v>
      </c>
      <c r="H894">
        <v>29773.947791164657</v>
      </c>
      <c r="I894">
        <v>15307.82808716707</v>
      </c>
      <c r="J894" s="17">
        <v>18409.019607843136</v>
      </c>
      <c r="K894">
        <v>23288.615384615383</v>
      </c>
      <c r="L894">
        <v>8298.2352941176468</v>
      </c>
      <c r="N894">
        <v>200606.25</v>
      </c>
      <c r="O894">
        <v>39308.090366363387</v>
      </c>
      <c r="P894">
        <v>200606.25</v>
      </c>
      <c r="Q894">
        <v>4262.4711409395977</v>
      </c>
      <c r="R894">
        <v>20848.817496229261</v>
      </c>
      <c r="S894">
        <v>58366.65982291456</v>
      </c>
      <c r="T894">
        <v>148.48510644734836</v>
      </c>
      <c r="U894">
        <v>56790985</v>
      </c>
      <c r="V894">
        <v>8659</v>
      </c>
      <c r="W894" s="22" t="str">
        <f t="shared" si="13"/>
        <v>8424</v>
      </c>
      <c r="X894" s="22" t="e">
        <f>VLOOKUP(W894,Ponder2015!$K$1:$K$84,1,FALSE)</f>
        <v>#N/A</v>
      </c>
      <c r="Y894" s="23">
        <v>3.8267091897522974E-3</v>
      </c>
      <c r="Z894">
        <v>2</v>
      </c>
      <c r="AA894">
        <v>47.063368493746417</v>
      </c>
      <c r="AB894">
        <v>9.6219485846754544</v>
      </c>
      <c r="AC894">
        <v>4.89125129692572</v>
      </c>
      <c r="AD894">
        <v>1</v>
      </c>
      <c r="AE894">
        <v>0</v>
      </c>
      <c r="AF894">
        <v>0</v>
      </c>
      <c r="AG894">
        <v>1</v>
      </c>
      <c r="AH894">
        <v>0</v>
      </c>
      <c r="AI894">
        <v>0</v>
      </c>
      <c r="AJ894">
        <v>0</v>
      </c>
    </row>
    <row r="895" spans="1:36" x14ac:dyDescent="0.25">
      <c r="A895" t="s">
        <v>3643</v>
      </c>
      <c r="B895" t="s">
        <v>3644</v>
      </c>
      <c r="C895">
        <v>51964.76470588235</v>
      </c>
      <c r="E895">
        <v>127.68854166666667</v>
      </c>
      <c r="F895">
        <v>2270.2088333333331</v>
      </c>
      <c r="H895">
        <v>1171.0068304373876</v>
      </c>
      <c r="I895">
        <v>7522.3737024221455</v>
      </c>
      <c r="M895">
        <v>574.92143134966943</v>
      </c>
      <c r="N895">
        <v>4520.9904643449418</v>
      </c>
      <c r="O895">
        <v>9735.9935013480717</v>
      </c>
      <c r="P895">
        <v>51964.76470588235</v>
      </c>
      <c r="Q895">
        <v>127.68854166666667</v>
      </c>
      <c r="R895">
        <v>2270.2088333333331</v>
      </c>
      <c r="S895">
        <v>18800.297824711168</v>
      </c>
      <c r="T895">
        <v>193.10096932694159</v>
      </c>
      <c r="U895">
        <v>56678666</v>
      </c>
      <c r="V895">
        <v>29092</v>
      </c>
      <c r="W895" s="22" t="str">
        <f t="shared" si="13"/>
        <v>8442</v>
      </c>
      <c r="X895" s="22" t="e">
        <f>VLOOKUP(W895,Ponder2015!$K$1:$K$84,1,FALSE)</f>
        <v>#N/A</v>
      </c>
      <c r="Y895" s="23">
        <v>3.8191408732407279E-3</v>
      </c>
      <c r="Z895">
        <v>5</v>
      </c>
      <c r="AA895">
        <v>406.96497921902301</v>
      </c>
      <c r="AB895">
        <v>22.889861030794606</v>
      </c>
      <c r="AC895">
        <v>17.779268238960359</v>
      </c>
      <c r="AD895">
        <v>1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</row>
    <row r="896" spans="1:36" x14ac:dyDescent="0.25">
      <c r="A896" t="s">
        <v>1943</v>
      </c>
      <c r="B896" t="s">
        <v>1944</v>
      </c>
      <c r="C896">
        <v>27.414775805647661</v>
      </c>
      <c r="D896">
        <v>32.972727272727276</v>
      </c>
      <c r="E896">
        <v>33.353771202804268</v>
      </c>
      <c r="F896">
        <v>205.63355384738998</v>
      </c>
      <c r="G896">
        <v>37.944333333333333</v>
      </c>
      <c r="H896">
        <v>53.723948859891919</v>
      </c>
      <c r="I896">
        <v>39.964444444444446</v>
      </c>
      <c r="J896" s="17">
        <v>36</v>
      </c>
      <c r="L896">
        <v>239.39682539682539</v>
      </c>
      <c r="O896">
        <v>78.489375573673811</v>
      </c>
      <c r="P896">
        <v>239.39682539682539</v>
      </c>
      <c r="Q896">
        <v>27.414775805647661</v>
      </c>
      <c r="R896">
        <v>37.944333333333333</v>
      </c>
      <c r="S896">
        <v>82.402363770076107</v>
      </c>
      <c r="T896">
        <v>104.98537307476651</v>
      </c>
      <c r="U896">
        <v>56534180</v>
      </c>
      <c r="V896">
        <v>796567.4</v>
      </c>
      <c r="W896" s="22" t="str">
        <f t="shared" si="13"/>
        <v>4413</v>
      </c>
      <c r="X896" s="22" t="e">
        <f>VLOOKUP(W896,Ponder2015!$K$1:$K$84,1,FALSE)</f>
        <v>#N/A</v>
      </c>
      <c r="Y896" s="23">
        <v>3.8094050691515656E-3</v>
      </c>
      <c r="Z896">
        <v>3</v>
      </c>
      <c r="AA896">
        <v>8.7324013551665729</v>
      </c>
      <c r="AB896">
        <v>6.3091588220505139</v>
      </c>
      <c r="AC896">
        <v>1.3840832988142291</v>
      </c>
      <c r="AD896">
        <v>1</v>
      </c>
      <c r="AE896">
        <v>1</v>
      </c>
      <c r="AF896">
        <v>0</v>
      </c>
      <c r="AG896">
        <v>1</v>
      </c>
      <c r="AH896">
        <v>0</v>
      </c>
      <c r="AI896">
        <v>0</v>
      </c>
      <c r="AJ896">
        <v>0</v>
      </c>
    </row>
    <row r="897" spans="1:36" x14ac:dyDescent="0.25">
      <c r="A897" t="s">
        <v>2595</v>
      </c>
      <c r="B897" t="s">
        <v>2596</v>
      </c>
      <c r="C897">
        <v>854.32068005276267</v>
      </c>
      <c r="D897">
        <v>13868.867857142857</v>
      </c>
      <c r="E897">
        <v>13062.316049382716</v>
      </c>
      <c r="F897">
        <v>39151.853333333333</v>
      </c>
      <c r="G897">
        <v>521.0151736989219</v>
      </c>
      <c r="H897">
        <v>10932.6</v>
      </c>
      <c r="I897">
        <v>390.30288087204775</v>
      </c>
      <c r="J897" s="17">
        <v>2716.2006172839506</v>
      </c>
      <c r="K897">
        <v>787.43931623931621</v>
      </c>
      <c r="L897">
        <v>2025.7994948940375</v>
      </c>
      <c r="M897">
        <v>458.48170566446834</v>
      </c>
      <c r="N897">
        <v>604.2259057971014</v>
      </c>
      <c r="O897">
        <v>7114.4519178634573</v>
      </c>
      <c r="P897">
        <v>39151.853333333333</v>
      </c>
      <c r="Q897">
        <v>390.30288087204775</v>
      </c>
      <c r="R897">
        <v>1440.0600874734</v>
      </c>
      <c r="S897">
        <v>11369.034766602112</v>
      </c>
      <c r="T897">
        <v>159.80197628514367</v>
      </c>
      <c r="U897">
        <v>56445116</v>
      </c>
      <c r="V897">
        <v>47430.5</v>
      </c>
      <c r="W897" s="22" t="str">
        <f t="shared" si="13"/>
        <v>6505</v>
      </c>
      <c r="X897" s="22" t="e">
        <f>VLOOKUP(W897,Ponder2015!$K$1:$K$84,1,FALSE)</f>
        <v>#N/A</v>
      </c>
      <c r="Y897" s="23">
        <v>3.8034037288459501E-3</v>
      </c>
      <c r="Z897">
        <v>0</v>
      </c>
      <c r="AA897">
        <v>100.3114638709736</v>
      </c>
      <c r="AB897">
        <v>27.187652566654808</v>
      </c>
      <c r="AC897">
        <v>3.6895963572082682</v>
      </c>
      <c r="AD897">
        <v>1</v>
      </c>
      <c r="AE897">
        <v>0</v>
      </c>
      <c r="AF897">
        <v>0</v>
      </c>
      <c r="AG897">
        <v>1</v>
      </c>
      <c r="AH897">
        <v>0</v>
      </c>
      <c r="AI897">
        <v>0</v>
      </c>
      <c r="AJ897">
        <v>0</v>
      </c>
    </row>
    <row r="898" spans="1:36" x14ac:dyDescent="0.25">
      <c r="A898" s="16" t="s">
        <v>1347</v>
      </c>
      <c r="B898" s="16" t="s">
        <v>308</v>
      </c>
      <c r="C898" s="20">
        <v>1112.523839796567</v>
      </c>
      <c r="D898" s="20">
        <v>41912.478157267673</v>
      </c>
      <c r="E898" s="20"/>
      <c r="F898" s="20"/>
      <c r="G898" s="20">
        <v>3253.037917428544</v>
      </c>
      <c r="H898" s="20"/>
      <c r="I898" s="20"/>
      <c r="J898" s="21"/>
      <c r="K898" s="20">
        <v>101733.43636363637</v>
      </c>
      <c r="L898" s="20">
        <v>109820</v>
      </c>
      <c r="M898" s="20">
        <v>15929.758620689656</v>
      </c>
      <c r="N898" s="20">
        <v>5167.3599999999997</v>
      </c>
      <c r="O898">
        <v>39846.94212840269</v>
      </c>
      <c r="P898">
        <v>109820</v>
      </c>
      <c r="Q898">
        <v>1112.523839796567</v>
      </c>
      <c r="R898">
        <v>15929.758620689656</v>
      </c>
      <c r="S898">
        <v>47160.377975614516</v>
      </c>
      <c r="T898">
        <v>118.35381953186027</v>
      </c>
      <c r="U898" s="22">
        <v>56351607</v>
      </c>
      <c r="V898" s="22">
        <v>16979.900000000001</v>
      </c>
      <c r="W898" s="22" t="str">
        <f t="shared" si="13"/>
        <v>3002</v>
      </c>
      <c r="X898" s="22" t="e">
        <f>VLOOKUP(W898,Ponder2015!$K$1:$K$84,1,FALSE)</f>
        <v>#N/A</v>
      </c>
      <c r="Y898" s="23">
        <v>3.7971028740602032E-3</v>
      </c>
      <c r="Z898">
        <v>5</v>
      </c>
      <c r="AA898">
        <v>98.71249142857144</v>
      </c>
      <c r="AB898">
        <v>6.8940153215733728</v>
      </c>
      <c r="AC898">
        <v>14.318577320197045</v>
      </c>
      <c r="AD898">
        <v>1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</row>
    <row r="899" spans="1:36" x14ac:dyDescent="0.25">
      <c r="A899" t="s">
        <v>3685</v>
      </c>
      <c r="B899" t="s">
        <v>308</v>
      </c>
      <c r="D899">
        <v>1708.8545056320399</v>
      </c>
      <c r="E899">
        <v>971.5</v>
      </c>
      <c r="F899">
        <v>374.56089577950041</v>
      </c>
      <c r="G899">
        <v>563.22085477735516</v>
      </c>
      <c r="H899">
        <v>944.22377358490564</v>
      </c>
      <c r="I899">
        <v>90.027179487179481</v>
      </c>
      <c r="J899" s="17">
        <v>495.92500000000001</v>
      </c>
      <c r="K899">
        <v>2811.2676808113156</v>
      </c>
      <c r="L899">
        <v>15.387499999999999</v>
      </c>
      <c r="M899">
        <v>242.85015576323988</v>
      </c>
      <c r="N899">
        <v>13900.442105263159</v>
      </c>
      <c r="O899">
        <v>2010.7508773726086</v>
      </c>
      <c r="P899">
        <v>13900.442105263159</v>
      </c>
      <c r="Q899">
        <v>15.387499999999999</v>
      </c>
      <c r="R899">
        <v>563.22085477735516</v>
      </c>
      <c r="S899">
        <v>4027.1271927945395</v>
      </c>
      <c r="T899">
        <v>200.27976802659276</v>
      </c>
      <c r="U899">
        <v>55994895</v>
      </c>
      <c r="V899">
        <v>36911</v>
      </c>
      <c r="W899" s="22" t="str">
        <f t="shared" si="13"/>
        <v>8450</v>
      </c>
      <c r="X899" s="22" t="e">
        <f>VLOOKUP(W899,Ponder2015!$K$1:$K$84,1,FALSE)</f>
        <v>#N/A</v>
      </c>
      <c r="Y899" s="23">
        <v>3.7730667864928733E-3</v>
      </c>
      <c r="Z899">
        <v>1</v>
      </c>
      <c r="AA899">
        <v>903.35935696267484</v>
      </c>
      <c r="AB899">
        <v>24.680268827684113</v>
      </c>
      <c r="AC899">
        <v>36.602492593166865</v>
      </c>
      <c r="AD899">
        <v>1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</row>
    <row r="900" spans="1:36" x14ac:dyDescent="0.25">
      <c r="A900" s="16" t="s">
        <v>725</v>
      </c>
      <c r="B900" s="16" t="s">
        <v>308</v>
      </c>
      <c r="C900" s="20">
        <v>559.73169456066944</v>
      </c>
      <c r="D900" s="20">
        <v>554.35928270042189</v>
      </c>
      <c r="E900" s="20">
        <v>595.47823129251697</v>
      </c>
      <c r="F900" s="20">
        <v>652.96792763157896</v>
      </c>
      <c r="G900" s="20">
        <v>643.96592039800998</v>
      </c>
      <c r="H900" s="20">
        <v>620.88518518518515</v>
      </c>
      <c r="I900" s="20">
        <v>635.38647342995171</v>
      </c>
      <c r="J900" s="21">
        <v>709.48068783068788</v>
      </c>
      <c r="K900" s="20">
        <v>730.0625656414104</v>
      </c>
      <c r="L900" s="20">
        <v>526.33066522444562</v>
      </c>
      <c r="M900" s="20">
        <v>499.66401842256766</v>
      </c>
      <c r="N900" s="20">
        <v>430.67506152584087</v>
      </c>
      <c r="O900">
        <v>596.58230948694052</v>
      </c>
      <c r="P900">
        <v>730.0625656414104</v>
      </c>
      <c r="Q900">
        <v>430.67506152584087</v>
      </c>
      <c r="R900">
        <v>608.18170823885112</v>
      </c>
      <c r="S900">
        <v>86.906216133633208</v>
      </c>
      <c r="T900">
        <v>14.567347162602317</v>
      </c>
      <c r="U900" s="22">
        <v>55435151</v>
      </c>
      <c r="V900" s="22">
        <v>94755</v>
      </c>
      <c r="W900" s="22" t="str">
        <f t="shared" si="13"/>
        <v>1302</v>
      </c>
      <c r="X900" s="22" t="e">
        <f>VLOOKUP(W900,Ponder2015!$K$1:$K$84,1,FALSE)</f>
        <v>#N/A</v>
      </c>
      <c r="Y900" s="23">
        <v>3.7353499286375512E-3</v>
      </c>
      <c r="Z900">
        <v>0</v>
      </c>
      <c r="AA900">
        <v>1.6951586726542001</v>
      </c>
      <c r="AB900">
        <v>1.2004020439146339</v>
      </c>
      <c r="AC900">
        <v>1.4121591022338769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0</v>
      </c>
      <c r="AJ900">
        <v>0</v>
      </c>
    </row>
    <row r="901" spans="1:36" x14ac:dyDescent="0.25">
      <c r="A901" t="s">
        <v>2430</v>
      </c>
      <c r="B901" t="s">
        <v>2431</v>
      </c>
      <c r="E901">
        <v>253.21923076923076</v>
      </c>
      <c r="F901">
        <v>1000</v>
      </c>
      <c r="N901">
        <v>417.36432421844398</v>
      </c>
      <c r="O901">
        <v>556.86118499589156</v>
      </c>
      <c r="P901">
        <v>1000</v>
      </c>
      <c r="Q901">
        <v>253.21923076923076</v>
      </c>
      <c r="R901">
        <v>417.36432421844398</v>
      </c>
      <c r="S901">
        <v>392.4473339803659</v>
      </c>
      <c r="T901">
        <v>70.474894741184258</v>
      </c>
      <c r="U901">
        <v>55354045.700000003</v>
      </c>
      <c r="V901">
        <v>129910</v>
      </c>
      <c r="W901" s="22" t="str">
        <f t="shared" ref="W901:W964" si="14">LEFT(A901,4)</f>
        <v>6117</v>
      </c>
      <c r="X901" s="22" t="e">
        <f>VLOOKUP(W901,Ponder2015!$K$1:$K$84,1,FALSE)</f>
        <v>#N/A</v>
      </c>
      <c r="Y901" s="23">
        <v>3.7298848641233928E-3</v>
      </c>
      <c r="Z901">
        <v>9</v>
      </c>
      <c r="AA901">
        <v>3.9491471361088752</v>
      </c>
      <c r="AB901">
        <v>2.3959882097555871</v>
      </c>
      <c r="AC901">
        <v>1.6482331257012841</v>
      </c>
      <c r="AD901">
        <v>0</v>
      </c>
      <c r="AE901">
        <v>1</v>
      </c>
      <c r="AF901">
        <v>1</v>
      </c>
      <c r="AG901">
        <v>1</v>
      </c>
      <c r="AH901">
        <v>0</v>
      </c>
      <c r="AI901">
        <v>0</v>
      </c>
      <c r="AJ901">
        <v>0</v>
      </c>
    </row>
    <row r="902" spans="1:36" x14ac:dyDescent="0.25">
      <c r="A902" t="s">
        <v>3509</v>
      </c>
      <c r="B902" t="s">
        <v>3510</v>
      </c>
      <c r="C902">
        <v>28237.25</v>
      </c>
      <c r="D902">
        <v>39694.333333333336</v>
      </c>
      <c r="F902">
        <v>26291.286391333786</v>
      </c>
      <c r="G902">
        <v>396990.8</v>
      </c>
      <c r="H902">
        <v>20477.435294117648</v>
      </c>
      <c r="I902">
        <v>2178.3173123486681</v>
      </c>
      <c r="J902" s="17">
        <v>50649.283479349186</v>
      </c>
      <c r="K902">
        <v>682360</v>
      </c>
      <c r="L902">
        <v>23752.80723643169</v>
      </c>
      <c r="M902">
        <v>122564.44444444444</v>
      </c>
      <c r="O902">
        <v>139319.59574913589</v>
      </c>
      <c r="P902">
        <v>682360</v>
      </c>
      <c r="Q902">
        <v>2178.3173123486681</v>
      </c>
      <c r="R902">
        <v>33965.791666666672</v>
      </c>
      <c r="S902">
        <v>223794.85662026404</v>
      </c>
      <c r="T902">
        <v>160.63415588948268</v>
      </c>
      <c r="U902">
        <v>55120974</v>
      </c>
      <c r="V902">
        <v>9224.8000000000011</v>
      </c>
      <c r="W902" s="22" t="str">
        <f t="shared" si="14"/>
        <v>8423</v>
      </c>
      <c r="X902" s="22" t="e">
        <f>VLOOKUP(W902,Ponder2015!$K$1:$K$84,1,FALSE)</f>
        <v>#N/A</v>
      </c>
      <c r="Y902" s="23">
        <v>3.7141799486995592E-3</v>
      </c>
      <c r="Z902">
        <v>2</v>
      </c>
      <c r="AA902">
        <v>313.25096492222127</v>
      </c>
      <c r="AB902">
        <v>20.089624487382522</v>
      </c>
      <c r="AC902">
        <v>15.592673975512161</v>
      </c>
      <c r="AD902">
        <v>1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</row>
    <row r="903" spans="1:36" x14ac:dyDescent="0.25">
      <c r="A903" s="16" t="s">
        <v>783</v>
      </c>
      <c r="B903" s="16" t="s">
        <v>784</v>
      </c>
      <c r="C903" s="20">
        <v>529.70873786407765</v>
      </c>
      <c r="D903" s="20"/>
      <c r="E903" s="20"/>
      <c r="F903" s="20"/>
      <c r="G903" s="20"/>
      <c r="H903" s="20"/>
      <c r="I903" s="20">
        <v>508.91102362204725</v>
      </c>
      <c r="J903" s="21"/>
      <c r="K903" s="20">
        <v>637.31803278688528</v>
      </c>
      <c r="L903" s="20"/>
      <c r="M903" s="20">
        <v>575.21879021879022</v>
      </c>
      <c r="N903" s="20"/>
      <c r="O903">
        <v>562.78914612295011</v>
      </c>
      <c r="P903">
        <v>637.31803278688528</v>
      </c>
      <c r="Q903">
        <v>508.91102362204725</v>
      </c>
      <c r="R903">
        <v>552.46376404143393</v>
      </c>
      <c r="S903">
        <v>56.880624980482644</v>
      </c>
      <c r="T903">
        <v>10.106915773399827</v>
      </c>
      <c r="U903" s="22">
        <v>55116088</v>
      </c>
      <c r="V903" s="22">
        <v>101155</v>
      </c>
      <c r="W903" s="22" t="str">
        <f t="shared" si="14"/>
        <v>1604</v>
      </c>
      <c r="X903" s="22" t="e">
        <f>VLOOKUP(W903,Ponder2015!$K$1:$K$84,1,FALSE)</f>
        <v>#N/A</v>
      </c>
      <c r="Y903" s="23">
        <v>3.7138507186095875E-3</v>
      </c>
      <c r="Z903">
        <v>8</v>
      </c>
      <c r="AA903">
        <v>1.2523172091084473</v>
      </c>
      <c r="AB903">
        <v>1.1535924602995091</v>
      </c>
      <c r="AC903">
        <v>1.0855802653073043</v>
      </c>
      <c r="AD903">
        <v>0</v>
      </c>
      <c r="AE903">
        <v>1</v>
      </c>
      <c r="AF903">
        <v>1</v>
      </c>
      <c r="AG903">
        <v>1</v>
      </c>
      <c r="AH903">
        <v>1</v>
      </c>
      <c r="AI903">
        <v>0</v>
      </c>
      <c r="AJ903">
        <v>0</v>
      </c>
    </row>
    <row r="904" spans="1:36" x14ac:dyDescent="0.25">
      <c r="A904" s="16" t="s">
        <v>426</v>
      </c>
      <c r="B904" s="16" t="s">
        <v>427</v>
      </c>
      <c r="C904" s="20">
        <v>559.87277502188499</v>
      </c>
      <c r="D904" s="20">
        <v>672.41359887346607</v>
      </c>
      <c r="E904" s="20">
        <v>800.2383756974582</v>
      </c>
      <c r="F904" s="20">
        <v>800.30237467018469</v>
      </c>
      <c r="G904" s="20">
        <v>800.06902356902356</v>
      </c>
      <c r="H904" s="20">
        <v>800.2565071368598</v>
      </c>
      <c r="I904" s="20">
        <v>800.22118344544526</v>
      </c>
      <c r="J904" s="21">
        <v>756.11494759371749</v>
      </c>
      <c r="K904" s="20">
        <v>40</v>
      </c>
      <c r="L904" s="20">
        <v>800.3479710950528</v>
      </c>
      <c r="M904" s="20">
        <v>800.26777777777772</v>
      </c>
      <c r="N904" s="20">
        <v>752.82042253521126</v>
      </c>
      <c r="O904">
        <v>698.57707978467351</v>
      </c>
      <c r="P904">
        <v>800.3479710950528</v>
      </c>
      <c r="Q904">
        <v>40</v>
      </c>
      <c r="R904">
        <v>800.14510350723435</v>
      </c>
      <c r="S904">
        <v>219.96948959241627</v>
      </c>
      <c r="T904">
        <v>31.488220263427301</v>
      </c>
      <c r="U904" s="22">
        <v>54695601</v>
      </c>
      <c r="V904" s="22">
        <v>95944</v>
      </c>
      <c r="W904" s="22" t="str">
        <f t="shared" si="14"/>
        <v>0207</v>
      </c>
      <c r="X904" s="22" t="str">
        <f>VLOOKUP(W904,Ponder2015!$K$1:$K$84,1,FALSE)</f>
        <v>0207</v>
      </c>
      <c r="Y904" s="23">
        <v>3.6855173226124699E-3</v>
      </c>
      <c r="Z904">
        <v>0</v>
      </c>
      <c r="AA904">
        <v>20.008699277376319</v>
      </c>
      <c r="AB904">
        <v>1.0002535384981164</v>
      </c>
      <c r="AC904">
        <v>20.00362758768086</v>
      </c>
      <c r="AD904">
        <v>1</v>
      </c>
      <c r="AE904">
        <v>0</v>
      </c>
      <c r="AF904">
        <v>1</v>
      </c>
      <c r="AG904">
        <v>0</v>
      </c>
      <c r="AH904">
        <v>0</v>
      </c>
      <c r="AI904">
        <v>0</v>
      </c>
      <c r="AJ904">
        <v>0</v>
      </c>
    </row>
    <row r="905" spans="1:36" x14ac:dyDescent="0.25">
      <c r="A905" t="s">
        <v>3450</v>
      </c>
      <c r="B905" t="s">
        <v>3451</v>
      </c>
      <c r="F905">
        <v>1724.1913333333334</v>
      </c>
      <c r="G905">
        <v>895.27200000000005</v>
      </c>
      <c r="I905">
        <v>874.8586319218241</v>
      </c>
      <c r="J905" s="17">
        <v>895.27200000000005</v>
      </c>
      <c r="K905">
        <v>895.27200000000005</v>
      </c>
      <c r="L905">
        <v>895.27200000000005</v>
      </c>
      <c r="M905">
        <v>682.80666666666662</v>
      </c>
      <c r="N905">
        <v>895.27200000000005</v>
      </c>
      <c r="O905">
        <v>969.77707899022801</v>
      </c>
      <c r="P905">
        <v>1724.1913333333334</v>
      </c>
      <c r="Q905">
        <v>682.80666666666662</v>
      </c>
      <c r="R905">
        <v>895.27200000000005</v>
      </c>
      <c r="S905">
        <v>313.56417212334611</v>
      </c>
      <c r="T905">
        <v>32.333634081127393</v>
      </c>
      <c r="U905">
        <v>54541472</v>
      </c>
      <c r="V905">
        <v>58780</v>
      </c>
      <c r="W905" s="22" t="str">
        <f t="shared" si="14"/>
        <v>8418</v>
      </c>
      <c r="X905" s="22" t="e">
        <f>VLOOKUP(W905,Ponder2015!$K$1:$K$84,1,FALSE)</f>
        <v>#N/A</v>
      </c>
      <c r="Y905" s="23">
        <v>3.6751317506646102E-3</v>
      </c>
      <c r="Z905">
        <v>4</v>
      </c>
      <c r="AA905">
        <v>2.5251530447857378</v>
      </c>
      <c r="AB905">
        <v>1.9258854664653127</v>
      </c>
      <c r="AC905">
        <v>1.3111647025512347</v>
      </c>
      <c r="AD905">
        <v>1</v>
      </c>
      <c r="AE905">
        <v>1</v>
      </c>
      <c r="AF905">
        <v>1</v>
      </c>
      <c r="AG905">
        <v>1</v>
      </c>
      <c r="AH905">
        <v>0</v>
      </c>
      <c r="AI905">
        <v>0</v>
      </c>
      <c r="AJ905">
        <v>0</v>
      </c>
    </row>
    <row r="906" spans="1:36" x14ac:dyDescent="0.25">
      <c r="A906" t="s">
        <v>4282</v>
      </c>
      <c r="B906" t="s">
        <v>308</v>
      </c>
      <c r="D906">
        <v>177861.22448979592</v>
      </c>
      <c r="E906">
        <v>322.34370046932287</v>
      </c>
      <c r="F906">
        <v>44606</v>
      </c>
      <c r="G906">
        <v>290.81483762921323</v>
      </c>
      <c r="H906">
        <v>6604.1750972762648</v>
      </c>
      <c r="I906">
        <v>2874.0915626182368</v>
      </c>
      <c r="L906">
        <v>26994.285714285717</v>
      </c>
      <c r="M906">
        <v>524.21138579387184</v>
      </c>
      <c r="N906">
        <v>14254</v>
      </c>
      <c r="O906">
        <v>30481.238531985393</v>
      </c>
      <c r="P906">
        <v>177861.22448979592</v>
      </c>
      <c r="Q906">
        <v>290.81483762921323</v>
      </c>
      <c r="R906">
        <v>6604.1750972762648</v>
      </c>
      <c r="S906">
        <v>57278.447163367826</v>
      </c>
      <c r="T906">
        <v>187.91377884223067</v>
      </c>
      <c r="U906">
        <v>54459197</v>
      </c>
      <c r="V906">
        <v>125039.91</v>
      </c>
      <c r="W906" s="22" t="str">
        <f t="shared" si="14"/>
        <v>8547</v>
      </c>
      <c r="X906" s="22" t="e">
        <f>VLOOKUP(W906,Ponder2015!$K$1:$K$84,1,FALSE)</f>
        <v>#N/A</v>
      </c>
      <c r="Y906" s="23">
        <v>3.6695878690329239E-3</v>
      </c>
      <c r="Z906">
        <v>3</v>
      </c>
      <c r="AA906">
        <v>611.59611366380022</v>
      </c>
      <c r="AB906">
        <v>26.931633681722122</v>
      </c>
      <c r="AC906">
        <v>22.709209581997118</v>
      </c>
      <c r="AD906">
        <v>1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</row>
    <row r="907" spans="1:36" x14ac:dyDescent="0.25">
      <c r="A907" t="s">
        <v>2565</v>
      </c>
      <c r="B907" t="s">
        <v>308</v>
      </c>
      <c r="C907">
        <v>179.07573982737361</v>
      </c>
      <c r="D907">
        <v>1352.9411764705883</v>
      </c>
      <c r="E907">
        <v>136.24345910217571</v>
      </c>
      <c r="F907">
        <v>155.25572868927588</v>
      </c>
      <c r="G907">
        <v>211.61433333333332</v>
      </c>
      <c r="H907">
        <v>231.95259959486833</v>
      </c>
      <c r="J907" s="17">
        <v>272.29811209439526</v>
      </c>
      <c r="L907">
        <v>253.57575757575756</v>
      </c>
      <c r="M907">
        <v>212.0315195315591</v>
      </c>
      <c r="N907">
        <v>273.05732604186312</v>
      </c>
      <c r="O907">
        <v>327.80457522611903</v>
      </c>
      <c r="P907">
        <v>1352.9411764705883</v>
      </c>
      <c r="Q907">
        <v>136.24345910217571</v>
      </c>
      <c r="R907">
        <v>221.99205956321373</v>
      </c>
      <c r="S907">
        <v>363.19162426446695</v>
      </c>
      <c r="T907">
        <v>110.79516630112256</v>
      </c>
      <c r="U907">
        <v>54401281</v>
      </c>
      <c r="V907">
        <v>267091</v>
      </c>
      <c r="W907" s="22" t="str">
        <f t="shared" si="14"/>
        <v>6402</v>
      </c>
      <c r="X907" s="22" t="str">
        <f>VLOOKUP(W907,Ponder2015!$K$1:$K$84,1,FALSE)</f>
        <v>6402</v>
      </c>
      <c r="Y907" s="23">
        <v>3.6656853537052939E-3</v>
      </c>
      <c r="Z907">
        <v>2</v>
      </c>
      <c r="AA907">
        <v>9.9303202178385011</v>
      </c>
      <c r="AB907">
        <v>6.0945476118947814</v>
      </c>
      <c r="AC907">
        <v>1.6293777405984011</v>
      </c>
      <c r="AD907">
        <v>1</v>
      </c>
      <c r="AE907">
        <v>1</v>
      </c>
      <c r="AF907">
        <v>0</v>
      </c>
      <c r="AG907">
        <v>1</v>
      </c>
      <c r="AH907">
        <v>0</v>
      </c>
      <c r="AI907">
        <v>0</v>
      </c>
      <c r="AJ907">
        <v>0</v>
      </c>
    </row>
    <row r="908" spans="1:36" x14ac:dyDescent="0.25">
      <c r="A908" s="16" t="s">
        <v>1051</v>
      </c>
      <c r="B908" s="16" t="s">
        <v>308</v>
      </c>
      <c r="C908" s="20">
        <v>322.83210045662099</v>
      </c>
      <c r="D908" s="20">
        <v>1967.8915662650602</v>
      </c>
      <c r="E908" s="20">
        <v>322.85666666666668</v>
      </c>
      <c r="F908" s="20"/>
      <c r="G908" s="20"/>
      <c r="H908" s="20">
        <v>329.85648401826484</v>
      </c>
      <c r="I908" s="20">
        <v>143.11619578193395</v>
      </c>
      <c r="J908" s="21">
        <v>5473.0391304347822</v>
      </c>
      <c r="K908" s="20">
        <v>4452.0442753372536</v>
      </c>
      <c r="L908" s="20">
        <v>329.83625570776258</v>
      </c>
      <c r="M908" s="20"/>
      <c r="N908" s="20">
        <v>192.76881278538812</v>
      </c>
      <c r="O908">
        <v>1503.8046097170816</v>
      </c>
      <c r="P908">
        <v>5473.0391304347822</v>
      </c>
      <c r="Q908">
        <v>143.11619578193395</v>
      </c>
      <c r="R908">
        <v>329.83625570776258</v>
      </c>
      <c r="S908">
        <v>2054.8203796243333</v>
      </c>
      <c r="T908">
        <v>136.64144705680329</v>
      </c>
      <c r="U908" s="22">
        <v>54295506</v>
      </c>
      <c r="V908" s="22">
        <v>162964</v>
      </c>
      <c r="W908" s="22" t="str">
        <f t="shared" si="14"/>
        <v>2530</v>
      </c>
      <c r="X908" s="22" t="e">
        <f>VLOOKUP(W908,Ponder2015!$K$1:$K$84,1,FALSE)</f>
        <v>#N/A</v>
      </c>
      <c r="Y908" s="23">
        <v>3.6585579871955204E-3</v>
      </c>
      <c r="Z908">
        <v>3</v>
      </c>
      <c r="AA908">
        <v>38.241927131531973</v>
      </c>
      <c r="AB908">
        <v>16.59320052215223</v>
      </c>
      <c r="AC908">
        <v>2.304674561154028</v>
      </c>
      <c r="AD908">
        <v>1</v>
      </c>
      <c r="AE908">
        <v>0</v>
      </c>
      <c r="AF908">
        <v>0</v>
      </c>
      <c r="AG908">
        <v>1</v>
      </c>
      <c r="AH908">
        <v>0</v>
      </c>
      <c r="AI908">
        <v>0</v>
      </c>
      <c r="AJ908">
        <v>0</v>
      </c>
    </row>
    <row r="909" spans="1:36" x14ac:dyDescent="0.25">
      <c r="A909" t="s">
        <v>3427</v>
      </c>
      <c r="B909" t="s">
        <v>2502</v>
      </c>
      <c r="C909">
        <v>1169.2120394016781</v>
      </c>
      <c r="F909">
        <v>808.69478260869562</v>
      </c>
      <c r="G909">
        <v>648.98608695652172</v>
      </c>
      <c r="H909">
        <v>2307.5453240851471</v>
      </c>
      <c r="I909">
        <v>845.1306010928962</v>
      </c>
      <c r="J909" s="17">
        <v>53920.444444444445</v>
      </c>
      <c r="K909">
        <v>9667.6859504132226</v>
      </c>
      <c r="L909">
        <v>1354.6572637517631</v>
      </c>
      <c r="M909">
        <v>16439.181928819497</v>
      </c>
      <c r="N909">
        <v>7889.1017441860467</v>
      </c>
      <c r="O909">
        <v>9505.0640165759924</v>
      </c>
      <c r="P909">
        <v>53920.444444444445</v>
      </c>
      <c r="Q909">
        <v>648.98608695652172</v>
      </c>
      <c r="R909">
        <v>1831.1012939184552</v>
      </c>
      <c r="S909">
        <v>16466.184285756721</v>
      </c>
      <c r="T909">
        <v>173.23591147877752</v>
      </c>
      <c r="U909">
        <v>53607395</v>
      </c>
      <c r="V909">
        <v>28147.78</v>
      </c>
      <c r="W909" s="22" t="str">
        <f t="shared" si="14"/>
        <v>8415</v>
      </c>
      <c r="X909" s="22" t="e">
        <f>VLOOKUP(W909,Ponder2015!$K$1:$K$84,1,FALSE)</f>
        <v>#N/A</v>
      </c>
      <c r="Y909" s="23">
        <v>3.6121914611127338E-3</v>
      </c>
      <c r="Z909">
        <v>2</v>
      </c>
      <c r="AA909">
        <v>83.084130042462377</v>
      </c>
      <c r="AB909">
        <v>29.447002535319978</v>
      </c>
      <c r="AC909">
        <v>2.8214800451355875</v>
      </c>
      <c r="AD909">
        <v>1</v>
      </c>
      <c r="AE909">
        <v>0</v>
      </c>
      <c r="AF909">
        <v>0</v>
      </c>
      <c r="AG909">
        <v>1</v>
      </c>
      <c r="AH909">
        <v>0</v>
      </c>
      <c r="AI909">
        <v>0</v>
      </c>
      <c r="AJ909">
        <v>0</v>
      </c>
    </row>
    <row r="910" spans="1:36" x14ac:dyDescent="0.25">
      <c r="A910" t="s">
        <v>3525</v>
      </c>
      <c r="B910" t="s">
        <v>308</v>
      </c>
      <c r="D910">
        <v>19112.971374045803</v>
      </c>
      <c r="E910">
        <v>3556.0427010923536</v>
      </c>
      <c r="G910">
        <v>327.97847222222219</v>
      </c>
      <c r="K910">
        <v>5169.4144578313253</v>
      </c>
      <c r="L910">
        <v>7469.5793650793648</v>
      </c>
      <c r="O910">
        <v>7127.1972740542133</v>
      </c>
      <c r="P910">
        <v>19112.971374045803</v>
      </c>
      <c r="Q910">
        <v>327.97847222222219</v>
      </c>
      <c r="R910">
        <v>5169.4144578313253</v>
      </c>
      <c r="S910">
        <v>7186.6445773906498</v>
      </c>
      <c r="T910">
        <v>100.83409089226207</v>
      </c>
      <c r="U910">
        <v>53596394</v>
      </c>
      <c r="V910">
        <v>18459</v>
      </c>
      <c r="W910" s="22" t="str">
        <f t="shared" si="14"/>
        <v>8425</v>
      </c>
      <c r="X910" s="22" t="e">
        <f>VLOOKUP(W910,Ponder2015!$K$1:$K$84,1,FALSE)</f>
        <v>#N/A</v>
      </c>
      <c r="Y910" s="23">
        <v>3.6114501880427832E-3</v>
      </c>
      <c r="Z910">
        <v>7</v>
      </c>
      <c r="AA910">
        <v>58.275078984744425</v>
      </c>
      <c r="AB910">
        <v>3.6973184351838726</v>
      </c>
      <c r="AC910">
        <v>15.761444410683097</v>
      </c>
      <c r="AD910">
        <v>0</v>
      </c>
      <c r="AE910">
        <v>0</v>
      </c>
      <c r="AF910">
        <v>1</v>
      </c>
      <c r="AG910">
        <v>0</v>
      </c>
      <c r="AH910">
        <v>0</v>
      </c>
      <c r="AI910">
        <v>0</v>
      </c>
      <c r="AJ910">
        <v>0</v>
      </c>
    </row>
    <row r="911" spans="1:36" x14ac:dyDescent="0.25">
      <c r="A911" s="16" t="s">
        <v>628</v>
      </c>
      <c r="B911" s="16" t="s">
        <v>629</v>
      </c>
      <c r="C911" s="20">
        <v>699.12625944584386</v>
      </c>
      <c r="D911" s="20">
        <v>860.68789808917199</v>
      </c>
      <c r="E911" s="20"/>
      <c r="F911" s="20">
        <v>32141.9</v>
      </c>
      <c r="G911" s="20">
        <v>828.21591468416739</v>
      </c>
      <c r="H911" s="20"/>
      <c r="I911" s="20">
        <v>347.41112454655382</v>
      </c>
      <c r="J911" s="21">
        <v>547.71067774936057</v>
      </c>
      <c r="K911" s="20">
        <v>520.6486379942445</v>
      </c>
      <c r="L911" s="20"/>
      <c r="M911" s="20">
        <v>352.10547322831303</v>
      </c>
      <c r="N911" s="20">
        <v>377.1313135741845</v>
      </c>
      <c r="O911">
        <v>4074.9930332568715</v>
      </c>
      <c r="P911">
        <v>32141.9</v>
      </c>
      <c r="Q911">
        <v>347.41112454655382</v>
      </c>
      <c r="R911">
        <v>547.71067774936057</v>
      </c>
      <c r="S911">
        <v>10526.900583613464</v>
      </c>
      <c r="T911">
        <v>258.32929032519132</v>
      </c>
      <c r="U911" s="22">
        <v>53532749</v>
      </c>
      <c r="V911" s="22">
        <v>110143</v>
      </c>
      <c r="W911" s="22" t="str">
        <f t="shared" si="14"/>
        <v>0902</v>
      </c>
      <c r="X911" s="22" t="e">
        <f>VLOOKUP(W911,Ponder2015!$K$1:$K$84,1,FALSE)</f>
        <v>#N/A</v>
      </c>
      <c r="Y911" s="23">
        <v>3.6071616393165765E-3</v>
      </c>
      <c r="Z911">
        <v>3</v>
      </c>
      <c r="AA911">
        <v>92.518338443974955</v>
      </c>
      <c r="AB911">
        <v>58.684085057601429</v>
      </c>
      <c r="AC911">
        <v>1.5765490482328126</v>
      </c>
      <c r="AD911">
        <v>1</v>
      </c>
      <c r="AE911">
        <v>0</v>
      </c>
      <c r="AF911">
        <v>0</v>
      </c>
      <c r="AG911">
        <v>1</v>
      </c>
      <c r="AH911">
        <v>0</v>
      </c>
      <c r="AI911">
        <v>0</v>
      </c>
      <c r="AJ911">
        <v>0</v>
      </c>
    </row>
    <row r="912" spans="1:36" x14ac:dyDescent="0.25">
      <c r="A912" t="s">
        <v>3281</v>
      </c>
      <c r="B912" t="s">
        <v>3282</v>
      </c>
      <c r="D912">
        <v>510.76190476190476</v>
      </c>
      <c r="E912">
        <v>665.40965607139276</v>
      </c>
      <c r="F912">
        <v>58.256666666666668</v>
      </c>
      <c r="I912">
        <v>3735.9726457399101</v>
      </c>
      <c r="J912" s="17">
        <v>428.50186606577</v>
      </c>
      <c r="K912">
        <v>681.41366714861886</v>
      </c>
      <c r="L912">
        <v>21772</v>
      </c>
      <c r="M912">
        <v>1032.7525362318841</v>
      </c>
      <c r="N912">
        <v>8588.7117117117123</v>
      </c>
      <c r="O912">
        <v>4163.7534060442067</v>
      </c>
      <c r="P912">
        <v>21772</v>
      </c>
      <c r="Q912">
        <v>58.256666666666668</v>
      </c>
      <c r="R912">
        <v>681.41366714861886</v>
      </c>
      <c r="S912">
        <v>7142.5959955796234</v>
      </c>
      <c r="T912">
        <v>171.54224323686546</v>
      </c>
      <c r="U912">
        <v>53493338</v>
      </c>
      <c r="V912">
        <v>64378</v>
      </c>
      <c r="W912" s="22" t="str">
        <f t="shared" si="14"/>
        <v>8302</v>
      </c>
      <c r="X912" s="22" t="e">
        <f>VLOOKUP(W912,Ponder2015!$K$1:$K$84,1,FALSE)</f>
        <v>#N/A</v>
      </c>
      <c r="Y912" s="23">
        <v>3.6045060341025211E-3</v>
      </c>
      <c r="Z912">
        <v>3</v>
      </c>
      <c r="AA912">
        <v>373.7254677576243</v>
      </c>
      <c r="AB912">
        <v>31.951222949643959</v>
      </c>
      <c r="AC912">
        <v>11.696750022577424</v>
      </c>
      <c r="AD912">
        <v>1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</row>
    <row r="913" spans="1:36" x14ac:dyDescent="0.25">
      <c r="A913" t="s">
        <v>4259</v>
      </c>
      <c r="B913" t="s">
        <v>3560</v>
      </c>
      <c r="D913">
        <v>1222.9419514532099</v>
      </c>
      <c r="E913">
        <v>78010.822222222225</v>
      </c>
      <c r="F913">
        <v>20655.757026291933</v>
      </c>
      <c r="G913">
        <v>1645.5366784037558</v>
      </c>
      <c r="H913">
        <v>370.28981994459832</v>
      </c>
      <c r="I913">
        <v>32072.197916666668</v>
      </c>
      <c r="J913" s="17">
        <v>5207.666666666667</v>
      </c>
      <c r="K913">
        <v>62130.261241970024</v>
      </c>
      <c r="L913">
        <v>21810.5</v>
      </c>
      <c r="M913">
        <v>13236.97549770291</v>
      </c>
      <c r="N913">
        <v>5580.0266666666666</v>
      </c>
      <c r="O913">
        <v>21994.815971635333</v>
      </c>
      <c r="P913">
        <v>78010.822222222225</v>
      </c>
      <c r="Q913">
        <v>370.28981994459832</v>
      </c>
      <c r="R913">
        <v>13236.97549770291</v>
      </c>
      <c r="S913">
        <v>26063.701023159509</v>
      </c>
      <c r="T913">
        <v>118.49929118193776</v>
      </c>
      <c r="U913">
        <v>53115343</v>
      </c>
      <c r="V913">
        <v>11184.83</v>
      </c>
      <c r="W913" s="22" t="str">
        <f t="shared" si="14"/>
        <v>8543</v>
      </c>
      <c r="X913" s="22" t="e">
        <f>VLOOKUP(W913,Ponder2015!$K$1:$K$84,1,FALSE)</f>
        <v>#N/A</v>
      </c>
      <c r="Y913" s="23">
        <v>3.5790358482943262E-3</v>
      </c>
      <c r="Z913">
        <v>1</v>
      </c>
      <c r="AA913">
        <v>210.67503890302459</v>
      </c>
      <c r="AB913">
        <v>5.8934023286331456</v>
      </c>
      <c r="AC913">
        <v>35.747608453517266</v>
      </c>
      <c r="AD913">
        <v>1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</row>
    <row r="914" spans="1:36" x14ac:dyDescent="0.25">
      <c r="A914" t="s">
        <v>3215</v>
      </c>
      <c r="B914" t="s">
        <v>3216</v>
      </c>
      <c r="C914">
        <v>5284.8241464040775</v>
      </c>
      <c r="E914">
        <v>224.26531245154288</v>
      </c>
      <c r="F914">
        <v>3208.1032863849764</v>
      </c>
      <c r="G914">
        <v>15691.100042753313</v>
      </c>
      <c r="H914">
        <v>261.66666666666669</v>
      </c>
      <c r="I914">
        <v>26146.307692307691</v>
      </c>
      <c r="J914" s="17">
        <v>7590.509881422925</v>
      </c>
      <c r="K914">
        <v>20386</v>
      </c>
      <c r="L914">
        <v>24094.69090909091</v>
      </c>
      <c r="M914">
        <v>21944.363636363636</v>
      </c>
      <c r="N914">
        <v>3062.0989247311827</v>
      </c>
      <c r="O914">
        <v>11626.720954416085</v>
      </c>
      <c r="P914">
        <v>26146.307692307691</v>
      </c>
      <c r="Q914">
        <v>224.26531245154288</v>
      </c>
      <c r="R914">
        <v>7590.509881422925</v>
      </c>
      <c r="S914">
        <v>10128.590986143294</v>
      </c>
      <c r="T914">
        <v>87.114768005989092</v>
      </c>
      <c r="U914">
        <v>52841015</v>
      </c>
      <c r="V914">
        <v>11279.67</v>
      </c>
      <c r="W914" s="22" t="str">
        <f t="shared" si="14"/>
        <v>8205</v>
      </c>
      <c r="X914" s="22" t="e">
        <f>VLOOKUP(W914,Ponder2015!$K$1:$K$84,1,FALSE)</f>
        <v>#N/A</v>
      </c>
      <c r="Y914" s="23">
        <v>3.5605509870332234E-3</v>
      </c>
      <c r="Z914">
        <v>1</v>
      </c>
      <c r="AA914">
        <v>116.58649929626159</v>
      </c>
      <c r="AB914">
        <v>3.4446049212449319</v>
      </c>
      <c r="AC914">
        <v>33.846116452195481</v>
      </c>
      <c r="AD914">
        <v>1</v>
      </c>
      <c r="AE914">
        <v>0</v>
      </c>
      <c r="AF914">
        <v>1</v>
      </c>
      <c r="AG914">
        <v>0</v>
      </c>
      <c r="AH914">
        <v>0</v>
      </c>
      <c r="AI914">
        <v>0</v>
      </c>
      <c r="AJ914">
        <v>0</v>
      </c>
    </row>
    <row r="915" spans="1:36" x14ac:dyDescent="0.25">
      <c r="A915" s="16" t="s">
        <v>1483</v>
      </c>
      <c r="B915" s="16" t="s">
        <v>308</v>
      </c>
      <c r="C915" s="20">
        <v>6732.5272727272732</v>
      </c>
      <c r="D915" s="20"/>
      <c r="E915" s="20"/>
      <c r="F915" s="20">
        <v>1867.2720588235295</v>
      </c>
      <c r="G915" s="20">
        <v>9883.0833333333339</v>
      </c>
      <c r="H915" s="20">
        <v>888.71814397400749</v>
      </c>
      <c r="I915" s="20">
        <v>5317.8302325581399</v>
      </c>
      <c r="J915" s="21">
        <v>17664.267272727273</v>
      </c>
      <c r="K915" s="20">
        <v>951.27106719367589</v>
      </c>
      <c r="L915" s="20">
        <v>1845.8652694610778</v>
      </c>
      <c r="M915" s="20"/>
      <c r="N915" s="20"/>
      <c r="O915">
        <v>5643.8543313497885</v>
      </c>
      <c r="P915">
        <v>17664.267272727273</v>
      </c>
      <c r="Q915">
        <v>888.71814397400749</v>
      </c>
      <c r="R915">
        <v>3592.5511456908343</v>
      </c>
      <c r="S915">
        <v>5819.5709552912758</v>
      </c>
      <c r="T915">
        <v>103.11341529432178</v>
      </c>
      <c r="U915" s="22">
        <v>52349772</v>
      </c>
      <c r="V915" s="22">
        <v>28277</v>
      </c>
      <c r="W915" s="22" t="str">
        <f t="shared" si="14"/>
        <v>3306</v>
      </c>
      <c r="X915" s="22" t="e">
        <f>VLOOKUP(W915,Ponder2015!$K$1:$K$84,1,FALSE)</f>
        <v>#N/A</v>
      </c>
      <c r="Y915" s="23">
        <v>3.5274498865240232E-3</v>
      </c>
      <c r="Z915">
        <v>4</v>
      </c>
      <c r="AA915">
        <v>19.876118646277916</v>
      </c>
      <c r="AB915">
        <v>4.9169146259518319</v>
      </c>
      <c r="AC915">
        <v>4.042396534885988</v>
      </c>
      <c r="AD915">
        <v>1</v>
      </c>
      <c r="AE915">
        <v>0</v>
      </c>
      <c r="AF915">
        <v>1</v>
      </c>
      <c r="AG915">
        <v>1</v>
      </c>
      <c r="AH915">
        <v>0</v>
      </c>
      <c r="AI915">
        <v>0</v>
      </c>
      <c r="AJ915">
        <v>0</v>
      </c>
    </row>
    <row r="916" spans="1:36" x14ac:dyDescent="0.25">
      <c r="A916" t="s">
        <v>3627</v>
      </c>
      <c r="B916" t="s">
        <v>3628</v>
      </c>
      <c r="C916">
        <v>2062.7762773722629</v>
      </c>
      <c r="E916">
        <v>1065.0204000000001</v>
      </c>
      <c r="F916">
        <v>283.14893203883497</v>
      </c>
      <c r="J916" s="17">
        <v>2833.2789743589742</v>
      </c>
      <c r="N916">
        <v>2371.902276122682</v>
      </c>
      <c r="O916">
        <v>1723.2253719785508</v>
      </c>
      <c r="P916">
        <v>2833.2789743589742</v>
      </c>
      <c r="Q916">
        <v>283.14893203883497</v>
      </c>
      <c r="R916">
        <v>2062.7762773722629</v>
      </c>
      <c r="S916">
        <v>1033.8459122964346</v>
      </c>
      <c r="T916">
        <v>59.994817225178544</v>
      </c>
      <c r="U916">
        <v>52160216</v>
      </c>
      <c r="V916">
        <v>32584</v>
      </c>
      <c r="W916" s="22" t="str">
        <f t="shared" si="14"/>
        <v>8438</v>
      </c>
      <c r="X916" s="22" t="str">
        <f>VLOOKUP(W916,Ponder2015!$K$1:$K$84,1,FALSE)</f>
        <v>8438</v>
      </c>
      <c r="Y916" s="23">
        <v>3.5146771605856953E-3</v>
      </c>
      <c r="Z916">
        <v>7</v>
      </c>
      <c r="AA916">
        <v>10.006320539363289</v>
      </c>
      <c r="AB916">
        <v>1.3735270302643978</v>
      </c>
      <c r="AC916">
        <v>7.2851282274635079</v>
      </c>
      <c r="AD916">
        <v>0</v>
      </c>
      <c r="AE916">
        <v>0</v>
      </c>
      <c r="AF916">
        <v>1</v>
      </c>
      <c r="AG916">
        <v>0</v>
      </c>
      <c r="AH916">
        <v>0</v>
      </c>
      <c r="AI916">
        <v>0</v>
      </c>
      <c r="AJ916">
        <v>0</v>
      </c>
    </row>
    <row r="917" spans="1:36" x14ac:dyDescent="0.25">
      <c r="A917" t="s">
        <v>3901</v>
      </c>
      <c r="B917" t="s">
        <v>3902</v>
      </c>
      <c r="C917">
        <v>42742.588235294119</v>
      </c>
      <c r="D917">
        <v>72528.05</v>
      </c>
      <c r="E917">
        <v>81721.28571428571</v>
      </c>
      <c r="F917">
        <v>16937.649735449737</v>
      </c>
      <c r="G917">
        <v>6552.1176470588234</v>
      </c>
      <c r="H917">
        <v>41405.623376623378</v>
      </c>
      <c r="I917">
        <v>46975.666666666664</v>
      </c>
      <c r="J917" s="17">
        <v>36055.725581395345</v>
      </c>
      <c r="K917">
        <v>37020.588495575219</v>
      </c>
      <c r="L917">
        <v>45932</v>
      </c>
      <c r="M917">
        <v>61137.025000000001</v>
      </c>
      <c r="N917">
        <v>106929.25</v>
      </c>
      <c r="O917">
        <v>49661.464204362419</v>
      </c>
      <c r="P917">
        <v>106929.25</v>
      </c>
      <c r="Q917">
        <v>6552.1176470588234</v>
      </c>
      <c r="R917">
        <v>44337.294117647063</v>
      </c>
      <c r="S917">
        <v>27590.058332956301</v>
      </c>
      <c r="T917">
        <v>55.55627240352834</v>
      </c>
      <c r="U917">
        <v>52148386</v>
      </c>
      <c r="V917">
        <v>1797</v>
      </c>
      <c r="W917" s="22" t="str">
        <f t="shared" si="14"/>
        <v>8483</v>
      </c>
      <c r="X917" s="22" t="e">
        <f>VLOOKUP(W917,Ponder2015!$K$1:$K$84,1,FALSE)</f>
        <v>#N/A</v>
      </c>
      <c r="Y917" s="23">
        <v>3.5138800275598325E-3</v>
      </c>
      <c r="Z917">
        <v>0</v>
      </c>
      <c r="AA917">
        <v>16.319800064640081</v>
      </c>
      <c r="AB917">
        <v>2.4117225042256285</v>
      </c>
      <c r="AC917">
        <v>6.7668647765428336</v>
      </c>
      <c r="AD917">
        <v>1</v>
      </c>
      <c r="AE917">
        <v>0</v>
      </c>
      <c r="AF917">
        <v>1</v>
      </c>
      <c r="AG917">
        <v>0</v>
      </c>
      <c r="AH917">
        <v>0</v>
      </c>
      <c r="AI917">
        <v>0</v>
      </c>
      <c r="AJ917">
        <v>0</v>
      </c>
    </row>
    <row r="918" spans="1:36" x14ac:dyDescent="0.25">
      <c r="A918" t="s">
        <v>4747</v>
      </c>
      <c r="B918" t="s">
        <v>308</v>
      </c>
      <c r="C918">
        <v>3387.4296008869178</v>
      </c>
      <c r="D918">
        <v>649.85996055226826</v>
      </c>
      <c r="E918">
        <v>282.47556925996207</v>
      </c>
      <c r="F918">
        <v>3281.4776440240757</v>
      </c>
      <c r="G918">
        <v>721.72689928235582</v>
      </c>
      <c r="H918">
        <v>386.76568859729059</v>
      </c>
      <c r="I918">
        <v>5558.6444007858545</v>
      </c>
      <c r="J918" s="17">
        <v>2336.5721476510066</v>
      </c>
      <c r="K918">
        <v>1487.543085969181</v>
      </c>
      <c r="L918">
        <v>1390.7727737973387</v>
      </c>
      <c r="M918">
        <v>2389.2783075089392</v>
      </c>
      <c r="N918">
        <v>1250.8555555555556</v>
      </c>
      <c r="O918">
        <v>1926.9501361558957</v>
      </c>
      <c r="P918">
        <v>5558.6444007858545</v>
      </c>
      <c r="Q918">
        <v>282.47556925996207</v>
      </c>
      <c r="R918">
        <v>1439.1579298832598</v>
      </c>
      <c r="S918">
        <v>1556.1064903123847</v>
      </c>
      <c r="T918">
        <v>80.75489142737689</v>
      </c>
      <c r="U918">
        <v>52121627</v>
      </c>
      <c r="V918">
        <v>52447.8</v>
      </c>
      <c r="W918" s="22" t="str">
        <f t="shared" si="14"/>
        <v>9603</v>
      </c>
      <c r="X918" s="22" t="e">
        <f>VLOOKUP(W918,Ponder2015!$K$1:$K$84,1,FALSE)</f>
        <v>#N/A</v>
      </c>
      <c r="Y918" s="23">
        <v>3.5120769436512056E-3</v>
      </c>
      <c r="Z918">
        <v>0</v>
      </c>
      <c r="AA918">
        <v>19.678319138708375</v>
      </c>
      <c r="AB918">
        <v>3.8624283585309884</v>
      </c>
      <c r="AC918">
        <v>5.0948049548270982</v>
      </c>
      <c r="AD918">
        <v>1</v>
      </c>
      <c r="AE918">
        <v>0</v>
      </c>
      <c r="AF918">
        <v>1</v>
      </c>
      <c r="AG918">
        <v>0</v>
      </c>
      <c r="AH918">
        <v>0</v>
      </c>
      <c r="AI918">
        <v>0</v>
      </c>
      <c r="AJ918">
        <v>0</v>
      </c>
    </row>
    <row r="919" spans="1:36" x14ac:dyDescent="0.25">
      <c r="A919" t="s">
        <v>3291</v>
      </c>
      <c r="B919" t="s">
        <v>308</v>
      </c>
      <c r="C919">
        <v>3839.1515711645102</v>
      </c>
      <c r="D919">
        <v>506.03511620826146</v>
      </c>
      <c r="E919">
        <v>56406.400000000001</v>
      </c>
      <c r="F919">
        <v>65688.76470588235</v>
      </c>
      <c r="G919">
        <v>765.60369204503013</v>
      </c>
      <c r="H919">
        <v>90493.75</v>
      </c>
      <c r="J919" s="17">
        <v>602.55601211072667</v>
      </c>
      <c r="K919">
        <v>327.36772727272728</v>
      </c>
      <c r="L919">
        <v>10773.524038461539</v>
      </c>
      <c r="M919">
        <v>1295.0681818181818</v>
      </c>
      <c r="N919">
        <v>8809.8979591836742</v>
      </c>
      <c r="O919">
        <v>21773.465364013362</v>
      </c>
      <c r="P919">
        <v>90493.75</v>
      </c>
      <c r="Q919">
        <v>327.36772727272728</v>
      </c>
      <c r="R919">
        <v>3839.1515711645102</v>
      </c>
      <c r="S919">
        <v>32683.795216650804</v>
      </c>
      <c r="T919">
        <v>150.1083758154077</v>
      </c>
      <c r="U919">
        <v>52070948</v>
      </c>
      <c r="V919">
        <v>76328</v>
      </c>
      <c r="W919" s="22" t="str">
        <f t="shared" si="14"/>
        <v>8302</v>
      </c>
      <c r="X919" s="22" t="e">
        <f>VLOOKUP(W919,Ponder2015!$K$1:$K$84,1,FALSE)</f>
        <v>#N/A</v>
      </c>
      <c r="Y919" s="23">
        <v>3.5086620742836912E-3</v>
      </c>
      <c r="Z919">
        <v>1</v>
      </c>
      <c r="AA919">
        <v>276.4284395224164</v>
      </c>
      <c r="AB919">
        <v>23.571288687763634</v>
      </c>
      <c r="AC919">
        <v>11.727336726647296</v>
      </c>
      <c r="AD919">
        <v>1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</row>
    <row r="920" spans="1:36" x14ac:dyDescent="0.25">
      <c r="A920" s="16" t="s">
        <v>691</v>
      </c>
      <c r="B920" s="16" t="s">
        <v>692</v>
      </c>
      <c r="C920" s="20"/>
      <c r="D920" s="20"/>
      <c r="E920" s="20"/>
      <c r="F920" s="20"/>
      <c r="G920" s="20">
        <v>48.450004723538065</v>
      </c>
      <c r="H920" s="20">
        <v>48.787894124196569</v>
      </c>
      <c r="I920" s="20"/>
      <c r="J920" s="21"/>
      <c r="K920" s="20"/>
      <c r="L920" s="20">
        <v>61.133392523650613</v>
      </c>
      <c r="M920" s="20"/>
      <c r="N920" s="20"/>
      <c r="O920">
        <v>52.790430457128423</v>
      </c>
      <c r="P920">
        <v>61.133392523650613</v>
      </c>
      <c r="Q920">
        <v>48.450004723538065</v>
      </c>
      <c r="R920">
        <v>48.787894124196569</v>
      </c>
      <c r="S920">
        <v>7.2271920096494089</v>
      </c>
      <c r="T920">
        <v>13.690344911126791</v>
      </c>
      <c r="U920" s="22">
        <v>51936000</v>
      </c>
      <c r="V920" s="22">
        <v>900249</v>
      </c>
      <c r="W920" s="22" t="str">
        <f t="shared" si="14"/>
        <v>1109</v>
      </c>
      <c r="X920" s="22" t="e">
        <f>VLOOKUP(W920,Ponder2015!$K$1:$K$84,1,FALSE)</f>
        <v>#N/A</v>
      </c>
      <c r="Y920" s="23">
        <v>3.499568962908027E-3</v>
      </c>
      <c r="Z920">
        <v>9</v>
      </c>
      <c r="AA920">
        <v>1.2617830044080611</v>
      </c>
      <c r="AB920">
        <v>1.2530442975879796</v>
      </c>
      <c r="AC920">
        <v>1.0069739807578253</v>
      </c>
      <c r="AD920">
        <v>0</v>
      </c>
      <c r="AE920">
        <v>1</v>
      </c>
      <c r="AF920">
        <v>1</v>
      </c>
      <c r="AG920">
        <v>1</v>
      </c>
      <c r="AH920">
        <v>1</v>
      </c>
      <c r="AI920">
        <v>0</v>
      </c>
      <c r="AJ920">
        <v>0</v>
      </c>
    </row>
    <row r="921" spans="1:36" x14ac:dyDescent="0.25">
      <c r="A921" t="s">
        <v>2001</v>
      </c>
      <c r="B921" t="s">
        <v>2002</v>
      </c>
      <c r="C921">
        <v>305.42915261691832</v>
      </c>
      <c r="D921">
        <v>324.02741433021805</v>
      </c>
      <c r="G921">
        <v>538.85715940089551</v>
      </c>
      <c r="N921">
        <v>9134.08</v>
      </c>
      <c r="O921">
        <v>2575.5984315870078</v>
      </c>
      <c r="P921">
        <v>9134.08</v>
      </c>
      <c r="Q921">
        <v>305.42915261691832</v>
      </c>
      <c r="R921">
        <v>431.44228686555675</v>
      </c>
      <c r="S921">
        <v>4373.6040094324035</v>
      </c>
      <c r="T921">
        <v>169.80923562441828</v>
      </c>
      <c r="U921">
        <v>51739664</v>
      </c>
      <c r="V921">
        <v>109037.5</v>
      </c>
      <c r="W921" s="22" t="str">
        <f t="shared" si="14"/>
        <v>4802</v>
      </c>
      <c r="X921" s="22" t="str">
        <f>VLOOKUP(W921,Ponder2015!$K$1:$K$84,1,FALSE)</f>
        <v>4802</v>
      </c>
      <c r="Y921" s="23">
        <v>3.4863393847367869E-3</v>
      </c>
      <c r="Z921">
        <v>8</v>
      </c>
      <c r="AA921">
        <v>29.905724197376585</v>
      </c>
      <c r="AB921">
        <v>21.171035566215377</v>
      </c>
      <c r="AC921">
        <v>1.4125772971209767</v>
      </c>
      <c r="AD921">
        <v>0</v>
      </c>
      <c r="AE921">
        <v>0</v>
      </c>
      <c r="AF921">
        <v>0</v>
      </c>
      <c r="AG921">
        <v>1</v>
      </c>
      <c r="AH921">
        <v>0</v>
      </c>
      <c r="AI921">
        <v>0</v>
      </c>
      <c r="AJ921">
        <v>0</v>
      </c>
    </row>
    <row r="922" spans="1:36" x14ac:dyDescent="0.25">
      <c r="A922" t="s">
        <v>3700</v>
      </c>
      <c r="B922" t="s">
        <v>308</v>
      </c>
      <c r="C922">
        <v>438.36108597285067</v>
      </c>
      <c r="E922">
        <v>146.16546310832024</v>
      </c>
      <c r="H922">
        <v>670.06010000000003</v>
      </c>
      <c r="I922">
        <v>516.83168316831689</v>
      </c>
      <c r="J922" s="17">
        <v>711.04641350210966</v>
      </c>
      <c r="K922">
        <v>2374.3485714285716</v>
      </c>
      <c r="L922">
        <v>414.79</v>
      </c>
      <c r="N922">
        <v>778.17888692579504</v>
      </c>
      <c r="O922">
        <v>756.22277551324555</v>
      </c>
      <c r="P922">
        <v>2374.3485714285716</v>
      </c>
      <c r="Q922">
        <v>146.16546310832024</v>
      </c>
      <c r="R922">
        <v>593.44589158415852</v>
      </c>
      <c r="S922">
        <v>684.03931444619059</v>
      </c>
      <c r="T922">
        <v>90.454735905294001</v>
      </c>
      <c r="U922">
        <v>51593485</v>
      </c>
      <c r="V922">
        <v>102157</v>
      </c>
      <c r="W922" s="22" t="str">
        <f t="shared" si="14"/>
        <v>8452</v>
      </c>
      <c r="X922" s="22" t="e">
        <f>VLOOKUP(W922,Ponder2015!$K$1:$K$84,1,FALSE)</f>
        <v>#N/A</v>
      </c>
      <c r="Y922" s="23">
        <v>3.4764895023540673E-3</v>
      </c>
      <c r="Z922">
        <v>4</v>
      </c>
      <c r="AA922">
        <v>16.244251692131886</v>
      </c>
      <c r="AB922">
        <v>4.0009520751595895</v>
      </c>
      <c r="AC922">
        <v>4.0600965437667575</v>
      </c>
      <c r="AD922">
        <v>1</v>
      </c>
      <c r="AE922">
        <v>0</v>
      </c>
      <c r="AF922">
        <v>1</v>
      </c>
      <c r="AG922">
        <v>1</v>
      </c>
      <c r="AH922">
        <v>0</v>
      </c>
      <c r="AI922">
        <v>0</v>
      </c>
      <c r="AJ922">
        <v>0</v>
      </c>
    </row>
    <row r="923" spans="1:36" x14ac:dyDescent="0.25">
      <c r="A923" t="s">
        <v>2801</v>
      </c>
      <c r="B923" t="s">
        <v>2802</v>
      </c>
      <c r="C923">
        <v>37.783019981451815</v>
      </c>
      <c r="D923">
        <v>35.405198007754834</v>
      </c>
      <c r="E923">
        <v>25.003225891747533</v>
      </c>
      <c r="F923">
        <v>61.509013858664531</v>
      </c>
      <c r="G923">
        <v>42.832991243087235</v>
      </c>
      <c r="H923">
        <v>42.253132751084649</v>
      </c>
      <c r="I923">
        <v>33.394856065688998</v>
      </c>
      <c r="J923" s="17">
        <v>36.45381471731227</v>
      </c>
      <c r="K923">
        <v>26.141669661037248</v>
      </c>
      <c r="L923">
        <v>30.281942610543943</v>
      </c>
      <c r="M923">
        <v>61.387846020761245</v>
      </c>
      <c r="N923">
        <v>28.921887734980938</v>
      </c>
      <c r="O923">
        <v>38.447383212009605</v>
      </c>
      <c r="P923">
        <v>61.509013858664531</v>
      </c>
      <c r="Q923">
        <v>25.003225891747533</v>
      </c>
      <c r="R923">
        <v>35.929506362533552</v>
      </c>
      <c r="S923">
        <v>12.137863301911665</v>
      </c>
      <c r="T923">
        <v>31.570063520266377</v>
      </c>
      <c r="U923">
        <v>51441022</v>
      </c>
      <c r="V923">
        <v>1491035</v>
      </c>
      <c r="W923" s="22" t="str">
        <f t="shared" si="14"/>
        <v>7204</v>
      </c>
      <c r="X923" s="22" t="e">
        <f>VLOOKUP(W923,Ponder2015!$K$1:$K$84,1,FALSE)</f>
        <v>#N/A</v>
      </c>
      <c r="Y923" s="23">
        <v>3.4662161893767134E-3</v>
      </c>
      <c r="Z923">
        <v>0</v>
      </c>
      <c r="AA923">
        <v>2.4600431210344724</v>
      </c>
      <c r="AB923">
        <v>1.7119359569828294</v>
      </c>
      <c r="AC923">
        <v>1.4369948309106908</v>
      </c>
      <c r="AD923">
        <v>1</v>
      </c>
      <c r="AE923">
        <v>1</v>
      </c>
      <c r="AF923">
        <v>1</v>
      </c>
      <c r="AG923">
        <v>1</v>
      </c>
      <c r="AH923">
        <v>0</v>
      </c>
      <c r="AI923">
        <v>0</v>
      </c>
      <c r="AJ923">
        <v>0</v>
      </c>
    </row>
    <row r="924" spans="1:36" x14ac:dyDescent="0.25">
      <c r="A924" t="s">
        <v>3219</v>
      </c>
      <c r="B924" t="s">
        <v>3075</v>
      </c>
      <c r="D924">
        <v>15701.14693877551</v>
      </c>
      <c r="E924">
        <v>22380.98350515464</v>
      </c>
      <c r="G924">
        <v>5122.7729166666668</v>
      </c>
      <c r="J924" s="17">
        <v>12389.611977030352</v>
      </c>
      <c r="K924">
        <v>32888.392857142855</v>
      </c>
      <c r="L924">
        <v>1333800</v>
      </c>
      <c r="N924">
        <v>6395.583333333333</v>
      </c>
      <c r="O924">
        <v>204096.92736115764</v>
      </c>
      <c r="P924">
        <v>1333800</v>
      </c>
      <c r="Q924">
        <v>5122.7729166666668</v>
      </c>
      <c r="R924">
        <v>15701.14693877551</v>
      </c>
      <c r="S924">
        <v>498244.13013571769</v>
      </c>
      <c r="T924">
        <v>244.12132832066348</v>
      </c>
      <c r="U924">
        <v>51390758</v>
      </c>
      <c r="V924">
        <v>4927.22</v>
      </c>
      <c r="W924" s="22" t="str">
        <f t="shared" si="14"/>
        <v>8207</v>
      </c>
      <c r="X924" s="22" t="e">
        <f>VLOOKUP(W924,Ponder2015!$K$1:$K$84,1,FALSE)</f>
        <v>#N/A</v>
      </c>
      <c r="Y924" s="23">
        <v>3.4628292836783232E-3</v>
      </c>
      <c r="Z924">
        <v>5</v>
      </c>
      <c r="AA924">
        <v>260.36680167113269</v>
      </c>
      <c r="AB924">
        <v>84.949208182113821</v>
      </c>
      <c r="AC924">
        <v>3.0649703186515787</v>
      </c>
      <c r="AD924">
        <v>1</v>
      </c>
      <c r="AE924">
        <v>0</v>
      </c>
      <c r="AF924">
        <v>0</v>
      </c>
      <c r="AG924">
        <v>1</v>
      </c>
      <c r="AH924">
        <v>0</v>
      </c>
      <c r="AI924">
        <v>0</v>
      </c>
      <c r="AJ924">
        <v>0</v>
      </c>
    </row>
    <row r="925" spans="1:36" x14ac:dyDescent="0.25">
      <c r="A925" t="s">
        <v>3582</v>
      </c>
      <c r="B925" t="s">
        <v>3583</v>
      </c>
      <c r="C925">
        <v>9700.056373017389</v>
      </c>
      <c r="G925">
        <v>905220</v>
      </c>
      <c r="N925">
        <v>79846.206896551725</v>
      </c>
      <c r="O925">
        <v>331588.75442318973</v>
      </c>
      <c r="P925">
        <v>905220</v>
      </c>
      <c r="Q925">
        <v>9700.056373017389</v>
      </c>
      <c r="R925">
        <v>79846.206896551725</v>
      </c>
      <c r="S925">
        <v>498015.78793731</v>
      </c>
      <c r="T925">
        <v>150.19079546398549</v>
      </c>
      <c r="U925">
        <v>51314025</v>
      </c>
      <c r="V925">
        <v>5238.9000000000005</v>
      </c>
      <c r="W925" s="22" t="str">
        <f t="shared" si="14"/>
        <v>8431</v>
      </c>
      <c r="X925" s="22" t="str">
        <f>VLOOKUP(W925,Ponder2015!$K$1:$K$84,1,FALSE)</f>
        <v>8431</v>
      </c>
      <c r="Y925" s="23">
        <v>3.4576588349485246E-3</v>
      </c>
      <c r="Z925">
        <v>9</v>
      </c>
      <c r="AA925">
        <v>93.321107134804606</v>
      </c>
      <c r="AB925">
        <v>11.337044490701953</v>
      </c>
      <c r="AC925">
        <v>8.2315198825709537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</row>
    <row r="926" spans="1:36" x14ac:dyDescent="0.25">
      <c r="A926" t="s">
        <v>1920</v>
      </c>
      <c r="B926" t="s">
        <v>308</v>
      </c>
      <c r="C926">
        <v>286.875</v>
      </c>
      <c r="D926">
        <v>162</v>
      </c>
      <c r="F926">
        <v>287.5</v>
      </c>
      <c r="G926">
        <v>193.82010101010101</v>
      </c>
      <c r="H926">
        <v>198.78067307692308</v>
      </c>
      <c r="I926">
        <v>287.5</v>
      </c>
      <c r="J926" s="17">
        <v>190.46295011180507</v>
      </c>
      <c r="K926">
        <v>191.66666666666666</v>
      </c>
      <c r="N926">
        <v>68.14</v>
      </c>
      <c r="O926">
        <v>207.41615454061068</v>
      </c>
      <c r="P926">
        <v>287.5</v>
      </c>
      <c r="Q926">
        <v>68.14</v>
      </c>
      <c r="R926">
        <v>193.82010101010101</v>
      </c>
      <c r="S926">
        <v>71.93391825675225</v>
      </c>
      <c r="T926">
        <v>34.680962250058528</v>
      </c>
      <c r="U926">
        <v>51275916</v>
      </c>
      <c r="V926">
        <v>427890</v>
      </c>
      <c r="W926" s="22" t="str">
        <f t="shared" si="14"/>
        <v>4408</v>
      </c>
      <c r="X926" s="22" t="e">
        <f>VLOOKUP(W926,Ponder2015!$K$1:$K$84,1,FALSE)</f>
        <v>#N/A</v>
      </c>
      <c r="Y926" s="23">
        <v>3.455090961534949E-3</v>
      </c>
      <c r="Z926">
        <v>3</v>
      </c>
      <c r="AA926">
        <v>4.2192544760786612</v>
      </c>
      <c r="AB926">
        <v>1.4833342800962466</v>
      </c>
      <c r="AC926">
        <v>2.8444394043161285</v>
      </c>
      <c r="AD926">
        <v>1</v>
      </c>
      <c r="AE926">
        <v>1</v>
      </c>
      <c r="AF926">
        <v>1</v>
      </c>
      <c r="AG926">
        <v>1</v>
      </c>
      <c r="AH926">
        <v>0</v>
      </c>
      <c r="AI926">
        <v>0</v>
      </c>
      <c r="AJ926">
        <v>0</v>
      </c>
    </row>
    <row r="927" spans="1:36" x14ac:dyDescent="0.25">
      <c r="A927" s="16" t="s">
        <v>420</v>
      </c>
      <c r="B927" s="16" t="s">
        <v>416</v>
      </c>
      <c r="C927" s="20">
        <v>622</v>
      </c>
      <c r="D927" s="20"/>
      <c r="E927" s="20">
        <v>800</v>
      </c>
      <c r="F927" s="20"/>
      <c r="G927" s="20"/>
      <c r="H927" s="20"/>
      <c r="I927" s="20"/>
      <c r="J927" s="21"/>
      <c r="K927" s="20"/>
      <c r="L927" s="20"/>
      <c r="M927" s="20"/>
      <c r="N927" s="20"/>
      <c r="O927">
        <v>711</v>
      </c>
      <c r="P927">
        <v>800</v>
      </c>
      <c r="Q927">
        <v>622</v>
      </c>
      <c r="R927">
        <v>711</v>
      </c>
      <c r="S927">
        <v>125.86500705120545</v>
      </c>
      <c r="T927">
        <v>17.702532637300344</v>
      </c>
      <c r="U927" s="22">
        <v>51100000</v>
      </c>
      <c r="V927" s="22">
        <v>75000</v>
      </c>
      <c r="W927" s="22" t="str">
        <f t="shared" si="14"/>
        <v>0207</v>
      </c>
      <c r="X927" s="22" t="str">
        <f>VLOOKUP(W927,Ponder2015!$K$1:$K$84,1,FALSE)</f>
        <v>0207</v>
      </c>
      <c r="Y927" s="23">
        <v>3.4432373306492641E-3</v>
      </c>
      <c r="Z927">
        <v>10</v>
      </c>
      <c r="AA927">
        <v>1.2861736334405145</v>
      </c>
      <c r="AB927">
        <v>1.1251758087201125</v>
      </c>
      <c r="AC927">
        <v>1.1430868167202572</v>
      </c>
      <c r="AD927">
        <v>0</v>
      </c>
      <c r="AE927">
        <v>1</v>
      </c>
      <c r="AF927">
        <v>1</v>
      </c>
      <c r="AG927">
        <v>1</v>
      </c>
      <c r="AH927">
        <v>1</v>
      </c>
      <c r="AI927">
        <v>0</v>
      </c>
      <c r="AJ927">
        <v>0</v>
      </c>
    </row>
    <row r="928" spans="1:36" x14ac:dyDescent="0.25">
      <c r="A928" t="s">
        <v>2363</v>
      </c>
      <c r="B928" t="s">
        <v>308</v>
      </c>
      <c r="E928">
        <v>645.04003793067113</v>
      </c>
      <c r="H928">
        <v>297.94163636363635</v>
      </c>
      <c r="I928">
        <v>1857.213029315961</v>
      </c>
      <c r="J928" s="17">
        <v>708.26711354864915</v>
      </c>
      <c r="L928">
        <v>242.76725925925925</v>
      </c>
      <c r="M928">
        <v>807.50677741247046</v>
      </c>
      <c r="N928">
        <v>2067.3143254520169</v>
      </c>
      <c r="O928">
        <v>946.57859704038049</v>
      </c>
      <c r="P928">
        <v>2067.3143254520169</v>
      </c>
      <c r="Q928">
        <v>242.76725925925925</v>
      </c>
      <c r="R928">
        <v>708.26711354864915</v>
      </c>
      <c r="S928">
        <v>726.68686343546608</v>
      </c>
      <c r="T928">
        <v>76.769838839327363</v>
      </c>
      <c r="U928">
        <v>51083028</v>
      </c>
      <c r="V928">
        <v>82765</v>
      </c>
      <c r="W928" s="22" t="str">
        <f t="shared" si="14"/>
        <v>5903</v>
      </c>
      <c r="X928" s="22" t="e">
        <f>VLOOKUP(W928,Ponder2015!$K$1:$K$84,1,FALSE)</f>
        <v>#N/A</v>
      </c>
      <c r="Y928" s="23">
        <v>3.4420937176556088E-3</v>
      </c>
      <c r="Z928">
        <v>5</v>
      </c>
      <c r="AA928">
        <v>8.5156224597990917</v>
      </c>
      <c r="AB928">
        <v>2.9188342729822625</v>
      </c>
      <c r="AC928">
        <v>2.9174737800712536</v>
      </c>
      <c r="AD928">
        <v>1</v>
      </c>
      <c r="AE928">
        <v>1</v>
      </c>
      <c r="AF928">
        <v>1</v>
      </c>
      <c r="AG928">
        <v>1</v>
      </c>
      <c r="AH928">
        <v>0</v>
      </c>
      <c r="AI928">
        <v>0</v>
      </c>
      <c r="AJ928">
        <v>0</v>
      </c>
    </row>
    <row r="929" spans="1:41" x14ac:dyDescent="0.25">
      <c r="A929" t="s">
        <v>3065</v>
      </c>
      <c r="B929" t="s">
        <v>2917</v>
      </c>
      <c r="C929">
        <v>6438.6771300448427</v>
      </c>
      <c r="D929">
        <v>96.06849315068493</v>
      </c>
      <c r="E929">
        <v>2763.7907284768212</v>
      </c>
      <c r="F929">
        <v>740.07180385288962</v>
      </c>
      <c r="G929">
        <v>335.07400000000001</v>
      </c>
      <c r="H929">
        <v>222.63024307518373</v>
      </c>
      <c r="I929">
        <v>249.28684296708695</v>
      </c>
      <c r="J929" s="17">
        <v>708.33088148060267</v>
      </c>
      <c r="L929">
        <v>1977.2740123233054</v>
      </c>
      <c r="M929">
        <v>314.66584615384613</v>
      </c>
      <c r="N929">
        <v>1052.1363088057901</v>
      </c>
      <c r="O929">
        <v>1354.364208211914</v>
      </c>
      <c r="P929">
        <v>6438.6771300448427</v>
      </c>
      <c r="Q929">
        <v>96.06849315068493</v>
      </c>
      <c r="R929">
        <v>708.33088148060267</v>
      </c>
      <c r="S929">
        <v>1879.2563587192276</v>
      </c>
      <c r="T929">
        <v>138.75561295290706</v>
      </c>
      <c r="U929">
        <v>51063533</v>
      </c>
      <c r="V929">
        <v>78110</v>
      </c>
      <c r="W929" s="22" t="str">
        <f t="shared" si="14"/>
        <v>7323</v>
      </c>
      <c r="X929" s="22" t="str">
        <f>VLOOKUP(W929,Ponder2015!$K$1:$K$84,1,FALSE)</f>
        <v>7323</v>
      </c>
      <c r="Y929" s="23">
        <v>3.4407800990301487E-3</v>
      </c>
      <c r="Z929">
        <v>1</v>
      </c>
      <c r="AA929">
        <v>67.021735418975268</v>
      </c>
      <c r="AB929">
        <v>9.0899285890038701</v>
      </c>
      <c r="AC929">
        <v>7.3731861326228429</v>
      </c>
      <c r="AD929">
        <v>1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</row>
    <row r="930" spans="1:41" x14ac:dyDescent="0.25">
      <c r="A930" s="16" t="s">
        <v>884</v>
      </c>
      <c r="B930" s="16" t="s">
        <v>885</v>
      </c>
      <c r="C930" s="20">
        <v>218.04066440702675</v>
      </c>
      <c r="D930" s="20"/>
      <c r="E930" s="20">
        <v>266.38030888030886</v>
      </c>
      <c r="F930" s="20"/>
      <c r="G930" s="20"/>
      <c r="H930" s="20">
        <v>248.32949308755761</v>
      </c>
      <c r="I930" s="20"/>
      <c r="J930" s="21">
        <v>333.39024999999998</v>
      </c>
      <c r="K930" s="20">
        <v>619.90992287917743</v>
      </c>
      <c r="L930" s="20"/>
      <c r="M930" s="20"/>
      <c r="N930" s="20"/>
      <c r="O930">
        <v>337.2101278508141</v>
      </c>
      <c r="P930">
        <v>619.90992287917743</v>
      </c>
      <c r="Q930">
        <v>218.04066440702675</v>
      </c>
      <c r="R930">
        <v>266.38030888030886</v>
      </c>
      <c r="S930">
        <v>163.59382406181163</v>
      </c>
      <c r="T930">
        <v>48.513911816488367</v>
      </c>
      <c r="U930" s="22">
        <v>51048653</v>
      </c>
      <c r="V930" s="22">
        <v>187088</v>
      </c>
      <c r="W930" s="22" t="str">
        <f t="shared" si="14"/>
        <v>2009</v>
      </c>
      <c r="X930" s="22" t="str">
        <f>VLOOKUP(W930,Ponder2015!$K$1:$K$84,1,FALSE)</f>
        <v>2009</v>
      </c>
      <c r="Y930" s="23">
        <v>3.4397774498818108E-3</v>
      </c>
      <c r="Z930">
        <v>7</v>
      </c>
      <c r="AA930">
        <v>2.8430931659700067</v>
      </c>
      <c r="AB930">
        <v>2.3271612135479502</v>
      </c>
      <c r="AC930">
        <v>1.2217001338018501</v>
      </c>
      <c r="AD930">
        <v>0</v>
      </c>
      <c r="AE930">
        <v>1</v>
      </c>
      <c r="AF930">
        <v>1</v>
      </c>
      <c r="AG930">
        <v>1</v>
      </c>
      <c r="AH930">
        <v>0</v>
      </c>
      <c r="AI930">
        <v>0</v>
      </c>
      <c r="AJ930">
        <v>0</v>
      </c>
    </row>
    <row r="931" spans="1:41" x14ac:dyDescent="0.25">
      <c r="A931" t="s">
        <v>4237</v>
      </c>
      <c r="B931" t="s">
        <v>308</v>
      </c>
      <c r="H931">
        <v>6372.2526841448189</v>
      </c>
      <c r="O931">
        <v>6372.2526841448189</v>
      </c>
      <c r="P931">
        <v>6372.2526841448189</v>
      </c>
      <c r="Q931">
        <v>6372.2526841448189</v>
      </c>
      <c r="R931">
        <v>6372.2526841448189</v>
      </c>
      <c r="S931" t="e">
        <v>#DIV/0!</v>
      </c>
      <c r="T931" t="e">
        <v>#DIV/0!</v>
      </c>
      <c r="U931">
        <v>51041744</v>
      </c>
      <c r="V931">
        <v>8010</v>
      </c>
      <c r="W931" s="22" t="str">
        <f t="shared" si="14"/>
        <v>8540</v>
      </c>
      <c r="X931" s="22" t="e">
        <f>VLOOKUP(W931,Ponder2015!$K$1:$K$84,1,FALSE)</f>
        <v>#N/A</v>
      </c>
      <c r="Y931" s="23">
        <v>3.4393119053276531E-3</v>
      </c>
      <c r="Z931">
        <v>11</v>
      </c>
      <c r="AA931">
        <v>1</v>
      </c>
      <c r="AB931">
        <v>1</v>
      </c>
      <c r="AC931">
        <v>1</v>
      </c>
      <c r="AD931">
        <v>0</v>
      </c>
      <c r="AE931">
        <v>1</v>
      </c>
      <c r="AF931">
        <v>1</v>
      </c>
      <c r="AG931">
        <v>1</v>
      </c>
      <c r="AH931" t="e">
        <v>#DIV/0!</v>
      </c>
      <c r="AI931">
        <v>0</v>
      </c>
      <c r="AJ931" t="e">
        <v>#DIV/0!</v>
      </c>
    </row>
    <row r="932" spans="1:41" x14ac:dyDescent="0.25">
      <c r="A932" t="s">
        <v>2953</v>
      </c>
      <c r="B932" t="s">
        <v>2954</v>
      </c>
      <c r="D932">
        <v>3668.1149160355612</v>
      </c>
      <c r="E932">
        <v>7330.9026047565121</v>
      </c>
      <c r="F932">
        <v>4291.6655443322106</v>
      </c>
      <c r="K932">
        <v>367.49311454886885</v>
      </c>
      <c r="L932">
        <v>271.89287875731287</v>
      </c>
      <c r="M932">
        <v>2156.4846938775509</v>
      </c>
      <c r="N932">
        <v>11467.322727272727</v>
      </c>
      <c r="O932">
        <v>4221.9823542258209</v>
      </c>
      <c r="P932">
        <v>11467.322727272727</v>
      </c>
      <c r="Q932">
        <v>271.89287875731287</v>
      </c>
      <c r="R932">
        <v>3668.1149160355612</v>
      </c>
      <c r="S932">
        <v>4024.8921699724001</v>
      </c>
      <c r="T932">
        <v>95.331809379635331</v>
      </c>
      <c r="U932">
        <v>50955859</v>
      </c>
      <c r="V932">
        <v>46129.8</v>
      </c>
      <c r="W932" s="22" t="str">
        <f t="shared" si="14"/>
        <v>7307</v>
      </c>
      <c r="X932" s="22" t="e">
        <f>VLOOKUP(W932,Ponder2015!$K$1:$K$84,1,FALSE)</f>
        <v>#N/A</v>
      </c>
      <c r="Y932" s="23">
        <v>3.4335247734657588E-3</v>
      </c>
      <c r="Z932">
        <v>5</v>
      </c>
      <c r="AA932">
        <v>42.175884781109957</v>
      </c>
      <c r="AB932">
        <v>3.1262168688178456</v>
      </c>
      <c r="AC932">
        <v>13.49102974965983</v>
      </c>
      <c r="AD932">
        <v>1</v>
      </c>
      <c r="AE932">
        <v>0</v>
      </c>
      <c r="AF932">
        <v>1</v>
      </c>
      <c r="AG932">
        <v>0</v>
      </c>
      <c r="AH932">
        <v>0</v>
      </c>
      <c r="AI932">
        <v>0</v>
      </c>
      <c r="AJ932">
        <v>0</v>
      </c>
    </row>
    <row r="933" spans="1:41" x14ac:dyDescent="0.25">
      <c r="A933" s="16" t="s">
        <v>1104</v>
      </c>
      <c r="B933" s="16" t="s">
        <v>1105</v>
      </c>
      <c r="C933" s="20">
        <v>147.4873131862079</v>
      </c>
      <c r="D933" s="20">
        <v>233.2</v>
      </c>
      <c r="E933" s="20">
        <v>106.3953488372093</v>
      </c>
      <c r="F933" s="20">
        <v>508.35431140171642</v>
      </c>
      <c r="G933" s="20">
        <v>158.90329335993837</v>
      </c>
      <c r="H933" s="20">
        <v>173.13205928521884</v>
      </c>
      <c r="I933" s="20">
        <v>166.88214846378111</v>
      </c>
      <c r="J933" s="21">
        <v>75</v>
      </c>
      <c r="K933" s="20">
        <v>75</v>
      </c>
      <c r="L933" s="20">
        <v>170.14744825813088</v>
      </c>
      <c r="M933" s="20">
        <v>1273.2160493827159</v>
      </c>
      <c r="N933" s="20">
        <v>157.5743883260798</v>
      </c>
      <c r="O933">
        <v>270.44103004174991</v>
      </c>
      <c r="P933">
        <v>1273.2160493827159</v>
      </c>
      <c r="Q933">
        <v>75</v>
      </c>
      <c r="R933">
        <v>162.89272091185973</v>
      </c>
      <c r="S933">
        <v>335.39694033474098</v>
      </c>
      <c r="T933">
        <v>124.01851164483561</v>
      </c>
      <c r="U933" s="22">
        <v>50755829</v>
      </c>
      <c r="V933" s="22">
        <v>304552</v>
      </c>
      <c r="W933" s="22" t="str">
        <f t="shared" si="14"/>
        <v>2807</v>
      </c>
      <c r="X933" s="22" t="e">
        <f>VLOOKUP(W933,Ponder2015!$K$1:$K$84,1,FALSE)</f>
        <v>#N/A</v>
      </c>
      <c r="Y933" s="23">
        <v>3.4200462849481505E-3</v>
      </c>
      <c r="Z933">
        <v>0</v>
      </c>
      <c r="AA933">
        <v>16.976213991769544</v>
      </c>
      <c r="AB933">
        <v>7.8162857263072274</v>
      </c>
      <c r="AC933">
        <v>2.1719029454914631</v>
      </c>
      <c r="AD933">
        <v>1</v>
      </c>
      <c r="AE933">
        <v>0</v>
      </c>
      <c r="AF933">
        <v>0</v>
      </c>
      <c r="AG933">
        <v>1</v>
      </c>
      <c r="AH933">
        <v>0</v>
      </c>
      <c r="AI933">
        <v>0</v>
      </c>
      <c r="AJ933">
        <v>0</v>
      </c>
    </row>
    <row r="934" spans="1:41" x14ac:dyDescent="0.25">
      <c r="A934" t="s">
        <v>3268</v>
      </c>
      <c r="B934" t="s">
        <v>3269</v>
      </c>
      <c r="C934">
        <v>470.82202447163513</v>
      </c>
      <c r="D934">
        <v>517.29028504944733</v>
      </c>
      <c r="E934">
        <v>646.63</v>
      </c>
      <c r="F934">
        <v>1610.3906976744186</v>
      </c>
      <c r="G934">
        <v>8955.389857369255</v>
      </c>
      <c r="H934">
        <v>2186.52</v>
      </c>
      <c r="I934">
        <v>5462.4465408805036</v>
      </c>
      <c r="J934" s="17">
        <v>6630.8770131771598</v>
      </c>
      <c r="K934">
        <v>2795.8892215568862</v>
      </c>
      <c r="L934">
        <v>11280.529411764706</v>
      </c>
      <c r="M934">
        <v>11101.670716889428</v>
      </c>
      <c r="N934">
        <v>408.29839487029045</v>
      </c>
      <c r="O934">
        <v>4338.896180308644</v>
      </c>
      <c r="P934">
        <v>11280.529411764706</v>
      </c>
      <c r="Q934">
        <v>408.29839487029045</v>
      </c>
      <c r="R934">
        <v>2491.2046107784431</v>
      </c>
      <c r="S934">
        <v>4208.8260124081498</v>
      </c>
      <c r="T934">
        <v>97.002229080963133</v>
      </c>
      <c r="U934">
        <v>50682165</v>
      </c>
      <c r="V934">
        <v>40592.6</v>
      </c>
      <c r="W934" s="22" t="str">
        <f t="shared" si="14"/>
        <v>8301</v>
      </c>
      <c r="X934" s="22" t="e">
        <f>VLOOKUP(W934,Ponder2015!$K$1:$K$84,1,FALSE)</f>
        <v>#N/A</v>
      </c>
      <c r="Y934" s="23">
        <v>3.4150826326051968E-3</v>
      </c>
      <c r="Z934">
        <v>0</v>
      </c>
      <c r="AA934">
        <v>27.628150278054218</v>
      </c>
      <c r="AB934">
        <v>4.528142474912892</v>
      </c>
      <c r="AC934">
        <v>6.1014313112101677</v>
      </c>
      <c r="AD934">
        <v>1</v>
      </c>
      <c r="AE934">
        <v>0</v>
      </c>
      <c r="AF934">
        <v>1</v>
      </c>
      <c r="AG934">
        <v>0</v>
      </c>
      <c r="AH934">
        <v>0</v>
      </c>
      <c r="AI934">
        <v>0</v>
      </c>
      <c r="AJ934">
        <v>0</v>
      </c>
    </row>
    <row r="935" spans="1:41" x14ac:dyDescent="0.25">
      <c r="A935" s="40" t="s">
        <v>653</v>
      </c>
      <c r="B935" s="40" t="s">
        <v>308</v>
      </c>
      <c r="C935" s="21">
        <v>419.81396582203888</v>
      </c>
      <c r="D935" s="21"/>
      <c r="E935" s="21"/>
      <c r="F935" s="21">
        <v>479.33587970964396</v>
      </c>
      <c r="G935" s="21"/>
      <c r="H935" s="21">
        <v>480.7534548662158</v>
      </c>
      <c r="I935" s="21">
        <v>148.01217391304348</v>
      </c>
      <c r="J935" s="21"/>
      <c r="K935" s="21"/>
      <c r="L935" s="21"/>
      <c r="M935" s="21">
        <v>249.44234382789432</v>
      </c>
      <c r="N935" s="21">
        <v>148.30007833740382</v>
      </c>
      <c r="O935" s="17">
        <v>320.94298274604006</v>
      </c>
      <c r="P935" s="17">
        <v>480.7534548662158</v>
      </c>
      <c r="Q935" s="17">
        <v>148.01217391304348</v>
      </c>
      <c r="R935" s="17">
        <v>334.6281548249666</v>
      </c>
      <c r="S935" s="17">
        <v>158.25684601570819</v>
      </c>
      <c r="T935" s="17">
        <v>49.309956759807314</v>
      </c>
      <c r="U935" s="41">
        <v>50675336</v>
      </c>
      <c r="V935" s="41">
        <v>136790</v>
      </c>
      <c r="W935" s="22" t="str">
        <f t="shared" si="14"/>
        <v>0910</v>
      </c>
      <c r="X935" s="22" t="e">
        <f>VLOOKUP(W935,Ponder2015!$K$1:$K$84,1,FALSE)</f>
        <v>#N/A</v>
      </c>
      <c r="Y935" s="23">
        <v>3.4146224786378581E-3</v>
      </c>
      <c r="Z935" s="17">
        <v>6</v>
      </c>
      <c r="AA935" s="17">
        <v>3.2480669809542584</v>
      </c>
      <c r="AB935" s="17">
        <v>1.4366796336001157</v>
      </c>
      <c r="AC935" s="17">
        <v>2.2608150801268496</v>
      </c>
      <c r="AD935" s="17">
        <v>0</v>
      </c>
      <c r="AE935" s="17">
        <v>1</v>
      </c>
      <c r="AF935" s="17">
        <v>1</v>
      </c>
      <c r="AG935" s="17">
        <v>1</v>
      </c>
      <c r="AH935" s="17">
        <v>0</v>
      </c>
      <c r="AI935" s="17">
        <v>0</v>
      </c>
      <c r="AJ935" s="17">
        <v>0</v>
      </c>
      <c r="AK935" s="17"/>
      <c r="AL935" s="17"/>
      <c r="AM935" s="17"/>
      <c r="AN935" s="17"/>
      <c r="AO935" s="17"/>
    </row>
    <row r="936" spans="1:41" x14ac:dyDescent="0.25">
      <c r="A936" s="16" t="s">
        <v>868</v>
      </c>
      <c r="B936" s="16" t="s">
        <v>308</v>
      </c>
      <c r="C936" s="20">
        <v>411.11571081193284</v>
      </c>
      <c r="D936" s="20">
        <v>921.4666666666667</v>
      </c>
      <c r="E936" s="20">
        <v>283.18098170621266</v>
      </c>
      <c r="F936" s="20"/>
      <c r="G936" s="20">
        <v>371.894209039548</v>
      </c>
      <c r="H936" s="20">
        <v>243.80073883858179</v>
      </c>
      <c r="I936" s="20">
        <v>195.01485559487918</v>
      </c>
      <c r="J936" s="21">
        <v>425.80751173708921</v>
      </c>
      <c r="K936" s="20">
        <v>233.14484518543722</v>
      </c>
      <c r="L936" s="20">
        <v>699.76624711019781</v>
      </c>
      <c r="M936" s="20">
        <v>233.30199999999999</v>
      </c>
      <c r="N936" s="20">
        <v>456.29630875304804</v>
      </c>
      <c r="O936">
        <v>406.79909776759939</v>
      </c>
      <c r="P936">
        <v>921.4666666666667</v>
      </c>
      <c r="Q936">
        <v>195.01485559487918</v>
      </c>
      <c r="R936">
        <v>371.894209039548</v>
      </c>
      <c r="S936">
        <v>223.99112625528554</v>
      </c>
      <c r="T936">
        <v>55.061854238243569</v>
      </c>
      <c r="U936" s="22">
        <v>50337672</v>
      </c>
      <c r="V936" s="22">
        <v>174293</v>
      </c>
      <c r="W936" s="22" t="str">
        <f t="shared" si="14"/>
        <v>2005</v>
      </c>
      <c r="X936" s="22" t="e">
        <f>VLOOKUP(W936,Ponder2015!$K$1:$K$84,1,FALSE)</f>
        <v>#N/A</v>
      </c>
      <c r="Y936" s="23">
        <v>3.3918698897921367E-3</v>
      </c>
      <c r="Z936">
        <v>1</v>
      </c>
      <c r="AA936">
        <v>4.7251101145899739</v>
      </c>
      <c r="AB936">
        <v>2.4777655695323721</v>
      </c>
      <c r="AC936">
        <v>1.90700450950319</v>
      </c>
      <c r="AD936">
        <v>1</v>
      </c>
      <c r="AE936">
        <v>1</v>
      </c>
      <c r="AF936">
        <v>1</v>
      </c>
      <c r="AG936">
        <v>1</v>
      </c>
      <c r="AH936">
        <v>0</v>
      </c>
      <c r="AI936">
        <v>0</v>
      </c>
      <c r="AJ936">
        <v>0</v>
      </c>
    </row>
    <row r="937" spans="1:41" x14ac:dyDescent="0.25">
      <c r="A937" s="16" t="s">
        <v>1037</v>
      </c>
      <c r="B937" s="16" t="s">
        <v>1038</v>
      </c>
      <c r="C937" s="20"/>
      <c r="D937" s="20"/>
      <c r="E937" s="20"/>
      <c r="F937" s="20">
        <v>131.06084577114427</v>
      </c>
      <c r="G937" s="20">
        <v>130.95565505804311</v>
      </c>
      <c r="H937" s="20"/>
      <c r="I937" s="20"/>
      <c r="J937" s="21"/>
      <c r="K937" s="20"/>
      <c r="L937" s="20"/>
      <c r="M937" s="20"/>
      <c r="N937" s="20"/>
      <c r="O937">
        <v>131.0082504145937</v>
      </c>
      <c r="P937">
        <v>131.06084577114427</v>
      </c>
      <c r="Q937">
        <v>130.95565505804311</v>
      </c>
      <c r="R937">
        <v>131.0082504145937</v>
      </c>
      <c r="S937">
        <v>7.4381066551683098E-2</v>
      </c>
      <c r="T937">
        <v>5.6775864356858399E-2</v>
      </c>
      <c r="U937" s="22">
        <v>50014079</v>
      </c>
      <c r="V937" s="22">
        <v>381900</v>
      </c>
      <c r="W937" s="22" t="str">
        <f t="shared" si="14"/>
        <v>2522</v>
      </c>
      <c r="X937" s="22" t="e">
        <f>VLOOKUP(W937,Ponder2015!$K$1:$K$84,1,FALSE)</f>
        <v>#N/A</v>
      </c>
      <c r="Y937" s="23">
        <v>3.3700654377855463E-3</v>
      </c>
      <c r="Z937">
        <v>10</v>
      </c>
      <c r="AA937">
        <v>1.000803254453231</v>
      </c>
      <c r="AB937">
        <v>1.0004014659869445</v>
      </c>
      <c r="AC937">
        <v>1.0004016272266156</v>
      </c>
      <c r="AD937">
        <v>0</v>
      </c>
      <c r="AE937">
        <v>1</v>
      </c>
      <c r="AF937">
        <v>1</v>
      </c>
      <c r="AG937">
        <v>1</v>
      </c>
      <c r="AH937">
        <v>1</v>
      </c>
      <c r="AI937">
        <v>0</v>
      </c>
      <c r="AJ937">
        <v>0</v>
      </c>
    </row>
    <row r="938" spans="1:41" x14ac:dyDescent="0.25">
      <c r="A938" s="16" t="s">
        <v>619</v>
      </c>
      <c r="B938" s="16" t="s">
        <v>620</v>
      </c>
      <c r="C938" s="20">
        <v>807.77555453921798</v>
      </c>
      <c r="D938" s="20"/>
      <c r="E938" s="20"/>
      <c r="F938" s="20">
        <v>426.51608187134502</v>
      </c>
      <c r="G938" s="20">
        <v>4.6384338535530416</v>
      </c>
      <c r="H938" s="20">
        <v>277.77777777777777</v>
      </c>
      <c r="I938" s="20">
        <v>286.24266696750902</v>
      </c>
      <c r="J938" s="21">
        <v>511.92078808335782</v>
      </c>
      <c r="K938" s="20">
        <v>587.77105118326915</v>
      </c>
      <c r="L938" s="20"/>
      <c r="M938" s="20">
        <v>398.76648234793703</v>
      </c>
      <c r="N938" s="20">
        <v>358.55374967638005</v>
      </c>
      <c r="O938">
        <v>406.66250958892749</v>
      </c>
      <c r="P938">
        <v>807.77555453921798</v>
      </c>
      <c r="Q938">
        <v>4.6384338535530416</v>
      </c>
      <c r="R938">
        <v>398.76648234793703</v>
      </c>
      <c r="S938">
        <v>223.68443684130708</v>
      </c>
      <c r="T938">
        <v>55.004931993218953</v>
      </c>
      <c r="U938" s="22">
        <v>49967160</v>
      </c>
      <c r="V938" s="22">
        <v>291936</v>
      </c>
      <c r="W938" s="22" t="str">
        <f t="shared" si="14"/>
        <v>0901</v>
      </c>
      <c r="X938" s="22" t="e">
        <f>VLOOKUP(W938,Ponder2015!$K$1:$K$84,1,FALSE)</f>
        <v>#N/A</v>
      </c>
      <c r="Y938" s="23">
        <v>3.3669039259985258E-3</v>
      </c>
      <c r="Z938">
        <v>3</v>
      </c>
      <c r="AA938">
        <v>174.14833972903628</v>
      </c>
      <c r="AB938">
        <v>2.0256856839698152</v>
      </c>
      <c r="AC938">
        <v>85.970069842104522</v>
      </c>
      <c r="AD938">
        <v>1</v>
      </c>
      <c r="AE938">
        <v>0</v>
      </c>
      <c r="AF938">
        <v>1</v>
      </c>
      <c r="AG938">
        <v>0</v>
      </c>
      <c r="AH938">
        <v>0</v>
      </c>
      <c r="AI938">
        <v>0</v>
      </c>
      <c r="AJ938">
        <v>0</v>
      </c>
    </row>
    <row r="939" spans="1:41" x14ac:dyDescent="0.25">
      <c r="A939" t="s">
        <v>4169</v>
      </c>
      <c r="B939" t="s">
        <v>4005</v>
      </c>
      <c r="C939">
        <v>795.75409836065569</v>
      </c>
      <c r="E939">
        <v>12016.608510638298</v>
      </c>
      <c r="F939">
        <v>2145.619887017247</v>
      </c>
      <c r="H939">
        <v>41124.148936170212</v>
      </c>
      <c r="I939">
        <v>2768.8558663558665</v>
      </c>
      <c r="J939" s="17">
        <v>700</v>
      </c>
      <c r="K939">
        <v>1972.296442687747</v>
      </c>
      <c r="L939">
        <v>25532.454545454544</v>
      </c>
      <c r="M939">
        <v>814.42382271468148</v>
      </c>
      <c r="N939">
        <v>7873.5817774458556</v>
      </c>
      <c r="O939">
        <v>9574.3743886845095</v>
      </c>
      <c r="P939">
        <v>41124.148936170212</v>
      </c>
      <c r="Q939">
        <v>700</v>
      </c>
      <c r="R939">
        <v>2457.2378766865568</v>
      </c>
      <c r="S939">
        <v>13543.158556224058</v>
      </c>
      <c r="T939">
        <v>141.45215140354301</v>
      </c>
      <c r="U939">
        <v>49809309</v>
      </c>
      <c r="V939">
        <v>12274.41</v>
      </c>
      <c r="W939" s="22" t="str">
        <f t="shared" si="14"/>
        <v>8531</v>
      </c>
      <c r="X939" s="22" t="e">
        <f>VLOOKUP(W939,Ponder2015!$K$1:$K$84,1,FALSE)</f>
        <v>#N/A</v>
      </c>
      <c r="Y939" s="23">
        <v>3.356267556998911E-3</v>
      </c>
      <c r="Z939">
        <v>2</v>
      </c>
      <c r="AA939">
        <v>58.748784194528874</v>
      </c>
      <c r="AB939">
        <v>16.735925050782527</v>
      </c>
      <c r="AC939">
        <v>3.5103398238379384</v>
      </c>
      <c r="AD939">
        <v>1</v>
      </c>
      <c r="AE939">
        <v>0</v>
      </c>
      <c r="AF939">
        <v>0</v>
      </c>
      <c r="AG939">
        <v>1</v>
      </c>
      <c r="AH939">
        <v>0</v>
      </c>
      <c r="AI939">
        <v>0</v>
      </c>
      <c r="AJ939">
        <v>0</v>
      </c>
    </row>
    <row r="940" spans="1:41" x14ac:dyDescent="0.25">
      <c r="A940" t="s">
        <v>4230</v>
      </c>
      <c r="B940" t="s">
        <v>308</v>
      </c>
      <c r="C940">
        <v>1107.3723021582734</v>
      </c>
      <c r="E940">
        <v>1560.1406067773783</v>
      </c>
      <c r="F940">
        <v>1761.4905100830367</v>
      </c>
      <c r="G940">
        <v>15988.700507614214</v>
      </c>
      <c r="H940">
        <v>6546.8950617283954</v>
      </c>
      <c r="I940">
        <v>645.39221505238015</v>
      </c>
      <c r="J940" s="17">
        <v>1739.5022301516503</v>
      </c>
      <c r="K940">
        <v>4180.0497531333076</v>
      </c>
      <c r="L940">
        <v>1466.8602344454464</v>
      </c>
      <c r="M940">
        <v>1121.3743689320388</v>
      </c>
      <c r="N940">
        <v>15960.99344262295</v>
      </c>
      <c r="O940">
        <v>4734.4337484271882</v>
      </c>
      <c r="P940">
        <v>15988.700507614214</v>
      </c>
      <c r="Q940">
        <v>645.39221505238015</v>
      </c>
      <c r="R940">
        <v>1739.5022301516503</v>
      </c>
      <c r="S940">
        <v>5811.8648803386968</v>
      </c>
      <c r="T940">
        <v>122.75733887435723</v>
      </c>
      <c r="U940">
        <v>49747009</v>
      </c>
      <c r="V940">
        <v>28884.54</v>
      </c>
      <c r="W940" s="22" t="str">
        <f t="shared" si="14"/>
        <v>8539</v>
      </c>
      <c r="X940" s="22" t="e">
        <f>VLOOKUP(W940,Ponder2015!$K$1:$K$84,1,FALSE)</f>
        <v>#N/A</v>
      </c>
      <c r="Y940" s="23">
        <v>3.3520696375135988E-3</v>
      </c>
      <c r="Z940">
        <v>1</v>
      </c>
      <c r="AA940">
        <v>24.773618483012797</v>
      </c>
      <c r="AB940">
        <v>9.1915378034441009</v>
      </c>
      <c r="AC940">
        <v>2.6952637320090265</v>
      </c>
      <c r="AD940">
        <v>1</v>
      </c>
      <c r="AE940">
        <v>0</v>
      </c>
      <c r="AF940">
        <v>0</v>
      </c>
      <c r="AG940">
        <v>1</v>
      </c>
      <c r="AH940">
        <v>0</v>
      </c>
      <c r="AI940">
        <v>0</v>
      </c>
      <c r="AJ940">
        <v>0</v>
      </c>
    </row>
    <row r="941" spans="1:41" x14ac:dyDescent="0.25">
      <c r="A941" t="s">
        <v>4654</v>
      </c>
      <c r="B941" t="s">
        <v>4652</v>
      </c>
      <c r="E941">
        <v>939.73836196166292</v>
      </c>
      <c r="F941">
        <v>28530.859237536657</v>
      </c>
      <c r="K941">
        <v>2677.2279411764707</v>
      </c>
      <c r="L941">
        <v>1748.0039999999999</v>
      </c>
      <c r="M941">
        <v>297.40868486352355</v>
      </c>
      <c r="O941">
        <v>6838.6476451076642</v>
      </c>
      <c r="P941">
        <v>28530.859237536657</v>
      </c>
      <c r="Q941">
        <v>297.40868486352355</v>
      </c>
      <c r="R941">
        <v>1748.0039999999999</v>
      </c>
      <c r="S941">
        <v>12159.040343611152</v>
      </c>
      <c r="T941">
        <v>177.79890081498309</v>
      </c>
      <c r="U941">
        <v>49726765</v>
      </c>
      <c r="V941">
        <v>25003</v>
      </c>
      <c r="W941" s="22" t="str">
        <f t="shared" si="14"/>
        <v>9401</v>
      </c>
      <c r="X941" s="22" t="e">
        <f>VLOOKUP(W941,Ponder2015!$K$1:$K$84,1,FALSE)</f>
        <v>#N/A</v>
      </c>
      <c r="Y941" s="23">
        <v>3.350705549519046E-3</v>
      </c>
      <c r="Z941">
        <v>7</v>
      </c>
      <c r="AA941">
        <v>95.93149322666568</v>
      </c>
      <c r="AB941">
        <v>16.321964502104493</v>
      </c>
      <c r="AC941">
        <v>5.877447730896403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</row>
    <row r="942" spans="1:41" x14ac:dyDescent="0.25">
      <c r="A942" s="16" t="s">
        <v>1067</v>
      </c>
      <c r="B942" s="16" t="s">
        <v>308</v>
      </c>
      <c r="C942" s="20"/>
      <c r="D942" s="20">
        <v>449.63421281919528</v>
      </c>
      <c r="E942" s="20"/>
      <c r="F942" s="20"/>
      <c r="G942" s="20"/>
      <c r="H942" s="20"/>
      <c r="I942" s="20">
        <v>115.88888888888889</v>
      </c>
      <c r="J942" s="21"/>
      <c r="K942" s="20">
        <v>33073</v>
      </c>
      <c r="L942" s="20"/>
      <c r="M942" s="20">
        <v>664.57747963584097</v>
      </c>
      <c r="N942" s="20">
        <v>518.26700041718811</v>
      </c>
      <c r="O942">
        <v>6964.2735163522211</v>
      </c>
      <c r="P942">
        <v>33073</v>
      </c>
      <c r="Q942">
        <v>115.88888888888889</v>
      </c>
      <c r="R942">
        <v>518.26700041718811</v>
      </c>
      <c r="S942">
        <v>14596.606335183202</v>
      </c>
      <c r="T942">
        <v>209.59266319609858</v>
      </c>
      <c r="U942" s="22">
        <v>49680610</v>
      </c>
      <c r="V942" s="22">
        <v>93026</v>
      </c>
      <c r="W942" s="22" t="str">
        <f t="shared" si="14"/>
        <v>2710</v>
      </c>
      <c r="X942" s="22" t="str">
        <f>VLOOKUP(W942,Ponder2015!$K$1:$K$84,1,FALSE)</f>
        <v>2710</v>
      </c>
      <c r="Y942" s="23">
        <v>3.3475955178361473E-3</v>
      </c>
      <c r="Z942">
        <v>7</v>
      </c>
      <c r="AA942">
        <v>285.38542665388303</v>
      </c>
      <c r="AB942">
        <v>63.814597443744844</v>
      </c>
      <c r="AC942">
        <v>4.4721025922863786</v>
      </c>
      <c r="AD942">
        <v>0</v>
      </c>
      <c r="AE942">
        <v>0</v>
      </c>
      <c r="AF942">
        <v>0</v>
      </c>
      <c r="AG942">
        <v>1</v>
      </c>
      <c r="AH942">
        <v>0</v>
      </c>
      <c r="AI942">
        <v>0</v>
      </c>
      <c r="AJ942">
        <v>0</v>
      </c>
    </row>
    <row r="943" spans="1:41" x14ac:dyDescent="0.25">
      <c r="A943" t="s">
        <v>3372</v>
      </c>
      <c r="B943" t="s">
        <v>3373</v>
      </c>
      <c r="C943">
        <v>10014.805843801201</v>
      </c>
      <c r="E943">
        <v>144787.20000000001</v>
      </c>
      <c r="G943">
        <v>11049.038961038961</v>
      </c>
      <c r="J943" s="17">
        <v>32459.208333333332</v>
      </c>
      <c r="K943">
        <v>1390.6335504885994</v>
      </c>
      <c r="M943">
        <v>32431.056768558952</v>
      </c>
      <c r="O943">
        <v>38688.657242870177</v>
      </c>
      <c r="P943">
        <v>144787.20000000001</v>
      </c>
      <c r="Q943">
        <v>1390.6335504885994</v>
      </c>
      <c r="R943">
        <v>21740.047864798958</v>
      </c>
      <c r="S943">
        <v>53501.673238839598</v>
      </c>
      <c r="T943">
        <v>138.287749050012</v>
      </c>
      <c r="U943">
        <v>49607161</v>
      </c>
      <c r="V943">
        <v>4698</v>
      </c>
      <c r="W943" s="22" t="str">
        <f t="shared" si="14"/>
        <v>8412</v>
      </c>
      <c r="X943" s="22" t="e">
        <f>VLOOKUP(W943,Ponder2015!$K$1:$K$84,1,FALSE)</f>
        <v>#N/A</v>
      </c>
      <c r="Y943" s="23">
        <v>3.3426463526952696E-3</v>
      </c>
      <c r="Z943">
        <v>6</v>
      </c>
      <c r="AA943">
        <v>104.11599802775433</v>
      </c>
      <c r="AB943">
        <v>6.6599301390884467</v>
      </c>
      <c r="AC943">
        <v>15.633196723292478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</row>
    <row r="944" spans="1:41" x14ac:dyDescent="0.25">
      <c r="A944" t="s">
        <v>2394</v>
      </c>
      <c r="B944" t="s">
        <v>2283</v>
      </c>
      <c r="K944">
        <v>3034.5679012345681</v>
      </c>
      <c r="L944">
        <v>802.8744079699494</v>
      </c>
      <c r="N944">
        <v>884.65316645365999</v>
      </c>
      <c r="O944">
        <v>1574.0318252193927</v>
      </c>
      <c r="P944">
        <v>3034.5679012345681</v>
      </c>
      <c r="Q944">
        <v>802.8744079699494</v>
      </c>
      <c r="R944">
        <v>884.65316645365999</v>
      </c>
      <c r="S944">
        <v>1265.5220912102398</v>
      </c>
      <c r="T944">
        <v>80.400032002774026</v>
      </c>
      <c r="U944">
        <v>49569665</v>
      </c>
      <c r="V944">
        <v>50423</v>
      </c>
      <c r="W944" s="22" t="str">
        <f t="shared" si="14"/>
        <v>6105</v>
      </c>
      <c r="X944" s="22" t="e">
        <f>VLOOKUP(W944,Ponder2015!$K$1:$K$84,1,FALSE)</f>
        <v>#N/A</v>
      </c>
      <c r="Y944" s="23">
        <v>3.3401197846531947E-3</v>
      </c>
      <c r="Z944">
        <v>9</v>
      </c>
      <c r="AA944">
        <v>3.7796296296296297</v>
      </c>
      <c r="AB944">
        <v>3.430234600752458</v>
      </c>
      <c r="AC944">
        <v>1.1018574731887225</v>
      </c>
      <c r="AD944">
        <v>0</v>
      </c>
      <c r="AE944">
        <v>1</v>
      </c>
      <c r="AF944">
        <v>1</v>
      </c>
      <c r="AG944">
        <v>1</v>
      </c>
      <c r="AH944">
        <v>0</v>
      </c>
      <c r="AI944">
        <v>0</v>
      </c>
      <c r="AJ944">
        <v>0</v>
      </c>
    </row>
    <row r="945" spans="1:36" x14ac:dyDescent="0.25">
      <c r="A945" t="s">
        <v>4347</v>
      </c>
      <c r="B945" t="s">
        <v>308</v>
      </c>
      <c r="C945">
        <v>617.70428015564198</v>
      </c>
      <c r="D945">
        <v>1063.8297872340424</v>
      </c>
      <c r="E945">
        <v>458.4838215165617</v>
      </c>
      <c r="F945">
        <v>60000</v>
      </c>
      <c r="G945">
        <v>114.3674052894925</v>
      </c>
      <c r="H945">
        <v>454.60797342192689</v>
      </c>
      <c r="I945">
        <v>554.40180032733224</v>
      </c>
      <c r="J945" s="17">
        <v>1130.5053703703704</v>
      </c>
      <c r="K945">
        <v>1340.1240310077519</v>
      </c>
      <c r="L945">
        <v>1119.306073361395</v>
      </c>
      <c r="M945">
        <v>1016.6316071189616</v>
      </c>
      <c r="N945">
        <v>2985.0543909348444</v>
      </c>
      <c r="O945">
        <v>5904.5847117281928</v>
      </c>
      <c r="P945">
        <v>60000</v>
      </c>
      <c r="Q945">
        <v>114.3674052894925</v>
      </c>
      <c r="R945">
        <v>1040.230697176502</v>
      </c>
      <c r="S945">
        <v>17051.131853927265</v>
      </c>
      <c r="T945">
        <v>288.77783428288939</v>
      </c>
      <c r="U945">
        <v>49434437</v>
      </c>
      <c r="V945">
        <v>68659</v>
      </c>
      <c r="W945" s="22" t="str">
        <f t="shared" si="14"/>
        <v>8708</v>
      </c>
      <c r="X945" s="22" t="str">
        <f>VLOOKUP(W945,Ponder2015!$K$1:$K$84,1,FALSE)</f>
        <v>8708</v>
      </c>
      <c r="Y945" s="23">
        <v>3.3310078062236638E-3</v>
      </c>
      <c r="Z945">
        <v>0</v>
      </c>
      <c r="AA945">
        <v>524.625</v>
      </c>
      <c r="AB945">
        <v>57.67951298001298</v>
      </c>
      <c r="AC945">
        <v>9.0955171584370387</v>
      </c>
      <c r="AD945">
        <v>1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</row>
    <row r="946" spans="1:36" x14ac:dyDescent="0.25">
      <c r="A946" t="s">
        <v>2484</v>
      </c>
      <c r="B946" t="s">
        <v>2283</v>
      </c>
      <c r="C946">
        <v>9715.1011235955048</v>
      </c>
      <c r="D946">
        <v>22943.081504702193</v>
      </c>
      <c r="F946">
        <v>6915.751633986928</v>
      </c>
      <c r="G946">
        <v>19432.89563106796</v>
      </c>
      <c r="H946">
        <v>40699.800000000003</v>
      </c>
      <c r="J946" s="17">
        <v>10435.070621468927</v>
      </c>
      <c r="K946">
        <v>8719.6852589641439</v>
      </c>
      <c r="M946">
        <v>13266.125954198473</v>
      </c>
      <c r="O946">
        <v>16515.938965998015</v>
      </c>
      <c r="P946">
        <v>40699.800000000003</v>
      </c>
      <c r="Q946">
        <v>6915.751633986928</v>
      </c>
      <c r="R946">
        <v>11850.5982878337</v>
      </c>
      <c r="S946">
        <v>11221.221861013391</v>
      </c>
      <c r="T946">
        <v>67.941773604969981</v>
      </c>
      <c r="U946">
        <v>49203841</v>
      </c>
      <c r="V946">
        <v>2711</v>
      </c>
      <c r="W946" s="22" t="str">
        <f t="shared" si="14"/>
        <v>6211</v>
      </c>
      <c r="X946" s="22" t="e">
        <f>VLOOKUP(W946,Ponder2015!$K$1:$K$84,1,FALSE)</f>
        <v>#N/A</v>
      </c>
      <c r="Y946" s="23">
        <v>3.3154697092471785E-3</v>
      </c>
      <c r="Z946">
        <v>4</v>
      </c>
      <c r="AA946">
        <v>5.8850869947358975</v>
      </c>
      <c r="AB946">
        <v>3.4344088805865653</v>
      </c>
      <c r="AC946">
        <v>1.7135662058184462</v>
      </c>
      <c r="AD946">
        <v>1</v>
      </c>
      <c r="AE946">
        <v>1</v>
      </c>
      <c r="AF946">
        <v>1</v>
      </c>
      <c r="AG946">
        <v>1</v>
      </c>
      <c r="AH946">
        <v>0</v>
      </c>
      <c r="AI946">
        <v>0</v>
      </c>
      <c r="AJ946">
        <v>0</v>
      </c>
    </row>
    <row r="947" spans="1:36" x14ac:dyDescent="0.25">
      <c r="A947" s="16" t="s">
        <v>1512</v>
      </c>
      <c r="B947" s="16" t="s">
        <v>308</v>
      </c>
      <c r="C947" s="20">
        <v>6135.7289842381788</v>
      </c>
      <c r="D947" s="20"/>
      <c r="E947" s="20">
        <v>429.38205980066448</v>
      </c>
      <c r="F947" s="20">
        <v>1774.6618716577541</v>
      </c>
      <c r="G947" s="20">
        <v>259.85171428571431</v>
      </c>
      <c r="H947" s="20">
        <v>367.76150000000001</v>
      </c>
      <c r="I947" s="20"/>
      <c r="J947" s="21"/>
      <c r="K947" s="20"/>
      <c r="L947" s="20"/>
      <c r="M947" s="20"/>
      <c r="N947" s="20">
        <v>1226.6666666666667</v>
      </c>
      <c r="O947">
        <v>1699.0087994414964</v>
      </c>
      <c r="P947">
        <v>6135.7289842381788</v>
      </c>
      <c r="Q947">
        <v>259.85171428571431</v>
      </c>
      <c r="R947">
        <v>828.02436323366555</v>
      </c>
      <c r="S947">
        <v>2252.4946624552836</v>
      </c>
      <c r="T947">
        <v>132.57698625196826</v>
      </c>
      <c r="U947" s="22">
        <v>49066430</v>
      </c>
      <c r="V947" s="22">
        <v>26860</v>
      </c>
      <c r="W947" s="22" t="str">
        <f t="shared" si="14"/>
        <v>3404</v>
      </c>
      <c r="X947" s="22" t="e">
        <f>VLOOKUP(W947,Ponder2015!$K$1:$K$84,1,FALSE)</f>
        <v>#N/A</v>
      </c>
      <c r="Y947" s="23">
        <v>3.3062106351798232E-3</v>
      </c>
      <c r="Z947">
        <v>6</v>
      </c>
      <c r="AA947">
        <v>23.612424497964909</v>
      </c>
      <c r="AB947">
        <v>7.4100826698823807</v>
      </c>
      <c r="AC947">
        <v>3.1865264599456493</v>
      </c>
      <c r="AD947">
        <v>0</v>
      </c>
      <c r="AE947">
        <v>0</v>
      </c>
      <c r="AF947">
        <v>0</v>
      </c>
      <c r="AG947">
        <v>1</v>
      </c>
      <c r="AH947">
        <v>0</v>
      </c>
      <c r="AI947">
        <v>0</v>
      </c>
      <c r="AJ947">
        <v>0</v>
      </c>
    </row>
    <row r="948" spans="1:36" x14ac:dyDescent="0.25">
      <c r="A948" t="s">
        <v>2971</v>
      </c>
      <c r="B948" t="s">
        <v>2972</v>
      </c>
      <c r="C948">
        <v>2699.1706804989503</v>
      </c>
      <c r="D948">
        <v>7136.9088729016785</v>
      </c>
      <c r="G948">
        <v>239.83594117647058</v>
      </c>
      <c r="I948">
        <v>124.95001999200319</v>
      </c>
      <c r="K948">
        <v>199.09959259259259</v>
      </c>
      <c r="L948">
        <v>5196.5569999999998</v>
      </c>
      <c r="M948">
        <v>21690.3</v>
      </c>
      <c r="N948">
        <v>634.22025813692483</v>
      </c>
      <c r="O948">
        <v>4740.1302956623276</v>
      </c>
      <c r="P948">
        <v>21690.3</v>
      </c>
      <c r="Q948">
        <v>124.95001999200319</v>
      </c>
      <c r="R948">
        <v>1666.6954693179378</v>
      </c>
      <c r="S948">
        <v>7333.4715748871822</v>
      </c>
      <c r="T948">
        <v>154.71033742675829</v>
      </c>
      <c r="U948">
        <v>47900860</v>
      </c>
      <c r="V948">
        <v>60609</v>
      </c>
      <c r="W948" s="22" t="str">
        <f t="shared" si="14"/>
        <v>7308</v>
      </c>
      <c r="X948" s="22" t="e">
        <f>VLOOKUP(W948,Ponder2015!$K$1:$K$84,1,FALSE)</f>
        <v>#N/A</v>
      </c>
      <c r="Y948" s="23">
        <v>3.2276718066967533E-3</v>
      </c>
      <c r="Z948">
        <v>4</v>
      </c>
      <c r="AA948">
        <v>173.59180896000001</v>
      </c>
      <c r="AB948">
        <v>13.01395509815379</v>
      </c>
      <c r="AC948">
        <v>13.33889718004532</v>
      </c>
      <c r="AD948">
        <v>1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</row>
    <row r="949" spans="1:36" x14ac:dyDescent="0.25">
      <c r="A949" t="s">
        <v>4557</v>
      </c>
      <c r="B949" t="s">
        <v>4462</v>
      </c>
      <c r="C949">
        <v>644986</v>
      </c>
      <c r="D949">
        <v>733271.5</v>
      </c>
      <c r="F949">
        <v>93568.820224719093</v>
      </c>
      <c r="G949">
        <v>83551.947565543072</v>
      </c>
      <c r="H949">
        <v>246089.36170212764</v>
      </c>
      <c r="I949">
        <v>23400.025089605733</v>
      </c>
      <c r="J949" s="17">
        <v>459860.0263157895</v>
      </c>
      <c r="K949">
        <v>60652.777777777781</v>
      </c>
      <c r="L949">
        <v>245477.29629629629</v>
      </c>
      <c r="M949">
        <v>45535.017094017094</v>
      </c>
      <c r="N949">
        <v>16020.578947368422</v>
      </c>
      <c r="O949">
        <v>241128.48645574952</v>
      </c>
      <c r="P949">
        <v>733271.5</v>
      </c>
      <c r="Q949">
        <v>16020.578947368422</v>
      </c>
      <c r="R949">
        <v>93568.820224719093</v>
      </c>
      <c r="S949">
        <v>258593.1952477906</v>
      </c>
      <c r="T949">
        <v>107.24290565944648</v>
      </c>
      <c r="U949">
        <v>47895548</v>
      </c>
      <c r="V949">
        <v>604.85</v>
      </c>
      <c r="W949" s="22" t="str">
        <f t="shared" si="14"/>
        <v>9026</v>
      </c>
      <c r="X949" s="22" t="e">
        <f>VLOOKUP(W949,Ponder2015!$K$1:$K$84,1,FALSE)</f>
        <v>#N/A</v>
      </c>
      <c r="Y949" s="23">
        <v>3.2273138717319703E-3</v>
      </c>
      <c r="Z949">
        <v>1</v>
      </c>
      <c r="AA949">
        <v>45.770599327838205</v>
      </c>
      <c r="AB949">
        <v>7.8367077648189012</v>
      </c>
      <c r="AC949">
        <v>5.8405392546746215</v>
      </c>
      <c r="AD949">
        <v>1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</row>
    <row r="950" spans="1:36" x14ac:dyDescent="0.25">
      <c r="A950" t="s">
        <v>3012</v>
      </c>
      <c r="B950" t="s">
        <v>3013</v>
      </c>
      <c r="D950">
        <v>1026.3438256658596</v>
      </c>
      <c r="I950">
        <v>3095.8336518487745</v>
      </c>
      <c r="J950" s="17">
        <v>5048.5577235772362</v>
      </c>
      <c r="O950">
        <v>3056.9117336972899</v>
      </c>
      <c r="P950">
        <v>5048.5577235772362</v>
      </c>
      <c r="Q950">
        <v>1026.3438256658596</v>
      </c>
      <c r="R950">
        <v>3095.8336518487745</v>
      </c>
      <c r="S950">
        <v>2011.389407082155</v>
      </c>
      <c r="T950">
        <v>65.798085856061306</v>
      </c>
      <c r="U950">
        <v>47844587</v>
      </c>
      <c r="V950">
        <v>15119</v>
      </c>
      <c r="W950" s="22" t="str">
        <f t="shared" si="14"/>
        <v>7316</v>
      </c>
      <c r="X950" s="22" t="e">
        <f>VLOOKUP(W950,Ponder2015!$K$1:$K$84,1,FALSE)</f>
        <v>#N/A</v>
      </c>
      <c r="Y950" s="23">
        <v>3.2238800005459194E-3</v>
      </c>
      <c r="Z950">
        <v>9</v>
      </c>
      <c r="AA950">
        <v>4.9189731523954858</v>
      </c>
      <c r="AB950">
        <v>1.6307587200501974</v>
      </c>
      <c r="AC950">
        <v>3.0163709026458991</v>
      </c>
      <c r="AD950">
        <v>0</v>
      </c>
      <c r="AE950">
        <v>1</v>
      </c>
      <c r="AF950">
        <v>1</v>
      </c>
      <c r="AG950">
        <v>1</v>
      </c>
      <c r="AH950">
        <v>0</v>
      </c>
      <c r="AI950">
        <v>0</v>
      </c>
      <c r="AJ950">
        <v>0</v>
      </c>
    </row>
    <row r="951" spans="1:36" x14ac:dyDescent="0.25">
      <c r="A951" t="s">
        <v>2992</v>
      </c>
      <c r="B951" t="s">
        <v>308</v>
      </c>
      <c r="F951">
        <v>2663.4796769150598</v>
      </c>
      <c r="G951">
        <v>832.77508698677798</v>
      </c>
      <c r="L951">
        <v>2945.3699186991871</v>
      </c>
      <c r="O951">
        <v>2147.2082275336747</v>
      </c>
      <c r="P951">
        <v>2945.3699186991871</v>
      </c>
      <c r="Q951">
        <v>832.77508698677798</v>
      </c>
      <c r="R951">
        <v>2663.4796769150598</v>
      </c>
      <c r="S951">
        <v>1147.0250162177213</v>
      </c>
      <c r="T951">
        <v>53.419365737770889</v>
      </c>
      <c r="U951">
        <v>47572491</v>
      </c>
      <c r="V951">
        <v>47440</v>
      </c>
      <c r="W951" s="22" t="str">
        <f t="shared" si="14"/>
        <v>7314</v>
      </c>
      <c r="X951" s="22" t="e">
        <f>VLOOKUP(W951,Ponder2015!$K$1:$K$84,1,FALSE)</f>
        <v>#N/A</v>
      </c>
      <c r="Y951" s="23">
        <v>3.2055455366570671E-3</v>
      </c>
      <c r="Z951">
        <v>9</v>
      </c>
      <c r="AA951">
        <v>3.5368131980945665</v>
      </c>
      <c r="AB951">
        <v>1.1058353267071379</v>
      </c>
      <c r="AC951">
        <v>3.1983181516059784</v>
      </c>
      <c r="AD951">
        <v>0</v>
      </c>
      <c r="AE951">
        <v>1</v>
      </c>
      <c r="AF951">
        <v>1</v>
      </c>
      <c r="AG951">
        <v>1</v>
      </c>
      <c r="AH951">
        <v>0</v>
      </c>
      <c r="AI951">
        <v>0</v>
      </c>
      <c r="AJ951">
        <v>0</v>
      </c>
    </row>
    <row r="952" spans="1:36" x14ac:dyDescent="0.25">
      <c r="A952" t="s">
        <v>4530</v>
      </c>
      <c r="B952" t="s">
        <v>308</v>
      </c>
      <c r="C952">
        <v>477.15806451612906</v>
      </c>
      <c r="D952">
        <v>760.76902235267551</v>
      </c>
      <c r="E952">
        <v>2869.8249999999998</v>
      </c>
      <c r="G952">
        <v>20305.125778331258</v>
      </c>
      <c r="H952">
        <v>7916.7131944444445</v>
      </c>
      <c r="I952">
        <v>9025.0689655172409</v>
      </c>
      <c r="K952">
        <v>6009.352537722908</v>
      </c>
      <c r="L952">
        <v>14190.398365679266</v>
      </c>
      <c r="M952">
        <v>9884.6206896551721</v>
      </c>
      <c r="N952">
        <v>38429.423076923078</v>
      </c>
      <c r="O952">
        <v>10986.845469514217</v>
      </c>
      <c r="P952">
        <v>38429.423076923078</v>
      </c>
      <c r="Q952">
        <v>477.15806451612906</v>
      </c>
      <c r="R952">
        <v>8470.8910799808436</v>
      </c>
      <c r="S952">
        <v>11403.53244275543</v>
      </c>
      <c r="T952">
        <v>103.79259883464653</v>
      </c>
      <c r="U952">
        <v>47552014</v>
      </c>
      <c r="V952">
        <v>15348.67</v>
      </c>
      <c r="W952" s="22" t="str">
        <f t="shared" si="14"/>
        <v>9021</v>
      </c>
      <c r="X952" s="22" t="e">
        <f>VLOOKUP(W952,Ponder2015!$K$1:$K$84,1,FALSE)</f>
        <v>#N/A</v>
      </c>
      <c r="Y952" s="23">
        <v>3.2041657485784038E-3</v>
      </c>
      <c r="Z952">
        <v>2</v>
      </c>
      <c r="AA952">
        <v>80.538140156748995</v>
      </c>
      <c r="AB952">
        <v>4.5366446946464558</v>
      </c>
      <c r="AC952">
        <v>17.752798726289804</v>
      </c>
      <c r="AD952">
        <v>1</v>
      </c>
      <c r="AE952">
        <v>0</v>
      </c>
      <c r="AF952">
        <v>1</v>
      </c>
      <c r="AG952">
        <v>0</v>
      </c>
      <c r="AH952">
        <v>0</v>
      </c>
      <c r="AI952">
        <v>0</v>
      </c>
      <c r="AJ952">
        <v>0</v>
      </c>
    </row>
    <row r="953" spans="1:36" x14ac:dyDescent="0.25">
      <c r="A953" s="16" t="s">
        <v>1206</v>
      </c>
      <c r="B953" s="16" t="s">
        <v>1207</v>
      </c>
      <c r="C953" s="20">
        <v>1109.5223684210525</v>
      </c>
      <c r="D953" s="20"/>
      <c r="E953" s="20">
        <v>815.72208776175944</v>
      </c>
      <c r="F953" s="20"/>
      <c r="G953" s="20"/>
      <c r="H953" s="20">
        <v>1917.7571623465212</v>
      </c>
      <c r="I953" s="20">
        <v>617.78395833333332</v>
      </c>
      <c r="J953" s="21"/>
      <c r="K953" s="20">
        <v>1862.4611054247698</v>
      </c>
      <c r="L953" s="20"/>
      <c r="M953" s="20">
        <v>1000.363963963964</v>
      </c>
      <c r="N953" s="20">
        <v>601.28800000000001</v>
      </c>
      <c r="O953">
        <v>1132.1283780359142</v>
      </c>
      <c r="P953">
        <v>1917.7571623465212</v>
      </c>
      <c r="Q953">
        <v>601.28800000000001</v>
      </c>
      <c r="R953">
        <v>1000.363963963964</v>
      </c>
      <c r="S953">
        <v>549.98878798823216</v>
      </c>
      <c r="T953">
        <v>48.580072601164403</v>
      </c>
      <c r="U953" s="22">
        <v>47506346</v>
      </c>
      <c r="V953" s="22">
        <v>61163</v>
      </c>
      <c r="W953" s="22" t="str">
        <f t="shared" si="14"/>
        <v>2902</v>
      </c>
      <c r="X953" s="22" t="e">
        <f>VLOOKUP(W953,Ponder2015!$K$1:$K$84,1,FALSE)</f>
        <v>#N/A</v>
      </c>
      <c r="Y953" s="23">
        <v>3.2010885320927661E-3</v>
      </c>
      <c r="Z953">
        <v>5</v>
      </c>
      <c r="AA953">
        <v>3.1894153256784121</v>
      </c>
      <c r="AB953">
        <v>1.9170594218002082</v>
      </c>
      <c r="AC953">
        <v>1.6637018599472533</v>
      </c>
      <c r="AD953">
        <v>1</v>
      </c>
      <c r="AE953">
        <v>1</v>
      </c>
      <c r="AF953">
        <v>1</v>
      </c>
      <c r="AG953">
        <v>1</v>
      </c>
      <c r="AH953">
        <v>0</v>
      </c>
      <c r="AI953">
        <v>0</v>
      </c>
      <c r="AJ953">
        <v>0</v>
      </c>
    </row>
    <row r="954" spans="1:36" x14ac:dyDescent="0.25">
      <c r="A954" t="s">
        <v>2333</v>
      </c>
      <c r="B954" t="s">
        <v>2334</v>
      </c>
      <c r="C954">
        <v>593.88783719829621</v>
      </c>
      <c r="D954">
        <v>91.57390574744791</v>
      </c>
      <c r="E954">
        <v>295.26837455830389</v>
      </c>
      <c r="F954">
        <v>176.72297005879281</v>
      </c>
      <c r="G954">
        <v>66.603658536585371</v>
      </c>
      <c r="H954">
        <v>142.6853401606883</v>
      </c>
      <c r="I954">
        <v>1199.6576945025679</v>
      </c>
      <c r="J954" s="17">
        <v>369.22142235123368</v>
      </c>
      <c r="K954">
        <v>438.99512922465209</v>
      </c>
      <c r="L954">
        <v>339.11236506378805</v>
      </c>
      <c r="N954">
        <v>416.05071015255129</v>
      </c>
      <c r="O954">
        <v>375.43449159590068</v>
      </c>
      <c r="P954">
        <v>1199.6576945025679</v>
      </c>
      <c r="Q954">
        <v>66.603658536585371</v>
      </c>
      <c r="R954">
        <v>339.11236506378805</v>
      </c>
      <c r="S954">
        <v>317.82882840266404</v>
      </c>
      <c r="T954">
        <v>84.656267742378731</v>
      </c>
      <c r="U954">
        <v>47426690</v>
      </c>
      <c r="V954">
        <v>129417.49</v>
      </c>
      <c r="W954" s="22" t="str">
        <f t="shared" si="14"/>
        <v>5705</v>
      </c>
      <c r="X954" s="22" t="e">
        <f>VLOOKUP(W954,Ponder2015!$K$1:$K$84,1,FALSE)</f>
        <v>#N/A</v>
      </c>
      <c r="Y954" s="23">
        <v>3.1957211247970671E-3</v>
      </c>
      <c r="Z954">
        <v>1</v>
      </c>
      <c r="AA954">
        <v>18.011888849072701</v>
      </c>
      <c r="AB954">
        <v>3.5376406704512493</v>
      </c>
      <c r="AC954">
        <v>5.0914975620673104</v>
      </c>
      <c r="AD954">
        <v>1</v>
      </c>
      <c r="AE954">
        <v>0</v>
      </c>
      <c r="AF954">
        <v>1</v>
      </c>
      <c r="AG954">
        <v>0</v>
      </c>
      <c r="AH954">
        <v>0</v>
      </c>
      <c r="AI954">
        <v>0</v>
      </c>
      <c r="AJ954">
        <v>0</v>
      </c>
    </row>
    <row r="955" spans="1:36" x14ac:dyDescent="0.25">
      <c r="A955" t="s">
        <v>3004</v>
      </c>
      <c r="B955" t="s">
        <v>3005</v>
      </c>
      <c r="C955">
        <v>45750.805555555555</v>
      </c>
      <c r="D955">
        <v>16153.333333333334</v>
      </c>
      <c r="E955">
        <v>35841.038961038961</v>
      </c>
      <c r="F955">
        <v>4611.9789029535868</v>
      </c>
      <c r="G955">
        <v>11871.212290502794</v>
      </c>
      <c r="H955">
        <v>23967.117647058825</v>
      </c>
      <c r="I955">
        <v>37994.105263157893</v>
      </c>
      <c r="J955" s="17">
        <v>35858.85</v>
      </c>
      <c r="K955">
        <v>20267.391304347828</v>
      </c>
      <c r="L955">
        <v>40282.571428571428</v>
      </c>
      <c r="M955">
        <v>4842.8589894242068</v>
      </c>
      <c r="N955">
        <v>5638.9168526785716</v>
      </c>
      <c r="O955">
        <v>23590.015044051917</v>
      </c>
      <c r="P955">
        <v>45750.805555555555</v>
      </c>
      <c r="Q955">
        <v>4611.9789029535868</v>
      </c>
      <c r="R955">
        <v>22117.254475703325</v>
      </c>
      <c r="S955">
        <v>15122.265456465275</v>
      </c>
      <c r="T955">
        <v>64.104518069301804</v>
      </c>
      <c r="U955">
        <v>47024842.5</v>
      </c>
      <c r="V955">
        <v>8097</v>
      </c>
      <c r="W955" s="22" t="str">
        <f t="shared" si="14"/>
        <v>7315</v>
      </c>
      <c r="X955" s="22" t="e">
        <f>VLOOKUP(W955,Ponder2015!$K$1:$K$84,1,FALSE)</f>
        <v>#N/A</v>
      </c>
      <c r="Y955" s="23">
        <v>3.1686437018376137E-3</v>
      </c>
      <c r="Z955">
        <v>0</v>
      </c>
      <c r="AA955">
        <v>9.9199945442629822</v>
      </c>
      <c r="AB955">
        <v>2.0685571803595524</v>
      </c>
      <c r="AC955">
        <v>4.7956105049698019</v>
      </c>
      <c r="AD955">
        <v>1</v>
      </c>
      <c r="AE955">
        <v>1</v>
      </c>
      <c r="AF955">
        <v>1</v>
      </c>
      <c r="AG955">
        <v>1</v>
      </c>
      <c r="AH955">
        <v>0</v>
      </c>
      <c r="AI955">
        <v>0</v>
      </c>
      <c r="AJ955">
        <v>0</v>
      </c>
    </row>
    <row r="956" spans="1:36" x14ac:dyDescent="0.25">
      <c r="A956" t="s">
        <v>3895</v>
      </c>
      <c r="B956" t="s">
        <v>3896</v>
      </c>
      <c r="C956">
        <v>11524.384279475982</v>
      </c>
      <c r="D956">
        <v>16570.351020408165</v>
      </c>
      <c r="E956">
        <v>11830.073741007194</v>
      </c>
      <c r="F956">
        <v>82871.886792452831</v>
      </c>
      <c r="G956">
        <v>12511.753541833734</v>
      </c>
      <c r="H956">
        <v>59374.928571428572</v>
      </c>
      <c r="I956">
        <v>7239.9747899159665</v>
      </c>
      <c r="J956" s="17">
        <v>14771.358931552588</v>
      </c>
      <c r="K956">
        <v>21030.108108108107</v>
      </c>
      <c r="L956">
        <v>49666.75</v>
      </c>
      <c r="M956">
        <v>7451.6380090497742</v>
      </c>
      <c r="N956">
        <v>67411.753246753244</v>
      </c>
      <c r="O956">
        <v>30187.913419332177</v>
      </c>
      <c r="P956">
        <v>82871.886792452831</v>
      </c>
      <c r="Q956">
        <v>7239.9747899159665</v>
      </c>
      <c r="R956">
        <v>15670.854975980375</v>
      </c>
      <c r="S956">
        <v>26868.0718232283</v>
      </c>
      <c r="T956">
        <v>89.002745734728833</v>
      </c>
      <c r="U956">
        <v>46982733</v>
      </c>
      <c r="V956">
        <v>3053.85</v>
      </c>
      <c r="W956" s="22" t="str">
        <f t="shared" si="14"/>
        <v>8483</v>
      </c>
      <c r="X956" s="22" t="e">
        <f>VLOOKUP(W956,Ponder2015!$K$1:$K$84,1,FALSE)</f>
        <v>#N/A</v>
      </c>
      <c r="Y956" s="23">
        <v>3.1658062653919196E-3</v>
      </c>
      <c r="Z956">
        <v>0</v>
      </c>
      <c r="AA956">
        <v>11.446433060496156</v>
      </c>
      <c r="AB956">
        <v>5.2882811384238675</v>
      </c>
      <c r="AC956">
        <v>2.1644902683649074</v>
      </c>
      <c r="AD956">
        <v>1</v>
      </c>
      <c r="AE956">
        <v>0</v>
      </c>
      <c r="AF956">
        <v>0</v>
      </c>
      <c r="AG956">
        <v>1</v>
      </c>
      <c r="AH956">
        <v>0</v>
      </c>
      <c r="AI956">
        <v>0</v>
      </c>
      <c r="AJ956">
        <v>0</v>
      </c>
    </row>
    <row r="957" spans="1:36" x14ac:dyDescent="0.25">
      <c r="A957" t="s">
        <v>1697</v>
      </c>
      <c r="B957" t="s">
        <v>308</v>
      </c>
      <c r="C957">
        <v>5711.7892473118281</v>
      </c>
      <c r="F957">
        <v>2672.8604999999998</v>
      </c>
      <c r="G957">
        <v>3450.5963999999999</v>
      </c>
      <c r="H957">
        <v>5026.0150000000003</v>
      </c>
      <c r="I957">
        <v>2696.4203333333335</v>
      </c>
      <c r="J957" s="17">
        <v>4336.3133333333335</v>
      </c>
      <c r="L957">
        <v>4431.6453333333329</v>
      </c>
      <c r="O957">
        <v>4046.5200210445473</v>
      </c>
      <c r="P957">
        <v>5711.7892473118281</v>
      </c>
      <c r="Q957">
        <v>2672.8604999999998</v>
      </c>
      <c r="R957">
        <v>4336.3133333333335</v>
      </c>
      <c r="S957">
        <v>1156.8396812291162</v>
      </c>
      <c r="T957">
        <v>28.588507537656906</v>
      </c>
      <c r="U957">
        <v>46977124</v>
      </c>
      <c r="V957">
        <v>13395</v>
      </c>
      <c r="W957" s="22" t="str">
        <f t="shared" si="14"/>
        <v>3912</v>
      </c>
      <c r="X957" s="22" t="e">
        <f>VLOOKUP(W957,Ponder2015!$K$1:$K$84,1,FALSE)</f>
        <v>#N/A</v>
      </c>
      <c r="Y957" s="23">
        <v>3.1654283178735709E-3</v>
      </c>
      <c r="Z957">
        <v>5</v>
      </c>
      <c r="AA957">
        <v>2.1369574833074263</v>
      </c>
      <c r="AB957">
        <v>1.3171993830347042</v>
      </c>
      <c r="AC957">
        <v>1.6223492895844485</v>
      </c>
      <c r="AD957">
        <v>1</v>
      </c>
      <c r="AE957">
        <v>1</v>
      </c>
      <c r="AF957">
        <v>1</v>
      </c>
      <c r="AG957">
        <v>1</v>
      </c>
      <c r="AH957">
        <v>1</v>
      </c>
      <c r="AI957">
        <v>0</v>
      </c>
      <c r="AJ957">
        <v>0</v>
      </c>
    </row>
    <row r="958" spans="1:36" x14ac:dyDescent="0.25">
      <c r="A958" t="s">
        <v>2781</v>
      </c>
      <c r="B958" t="s">
        <v>308</v>
      </c>
      <c r="C958">
        <v>795.54418037781841</v>
      </c>
      <c r="D958">
        <v>232.72807692307691</v>
      </c>
      <c r="E958">
        <v>756.23439490445855</v>
      </c>
      <c r="J958" s="17">
        <v>19110.385910224439</v>
      </c>
      <c r="K958">
        <v>476.21917229729729</v>
      </c>
      <c r="O958">
        <v>4274.2223469454175</v>
      </c>
      <c r="P958">
        <v>19110.385910224439</v>
      </c>
      <c r="Q958">
        <v>232.72807692307691</v>
      </c>
      <c r="R958">
        <v>756.23439490445855</v>
      </c>
      <c r="S958">
        <v>8296.8020095529591</v>
      </c>
      <c r="T958">
        <v>194.11255044984469</v>
      </c>
      <c r="U958">
        <v>46969026</v>
      </c>
      <c r="V958">
        <v>59968</v>
      </c>
      <c r="W958" s="22" t="str">
        <f t="shared" si="14"/>
        <v>7019</v>
      </c>
      <c r="X958" s="22" t="e">
        <f>VLOOKUP(W958,Ponder2015!$K$1:$K$84,1,FALSE)</f>
        <v>#N/A</v>
      </c>
      <c r="Y958" s="23">
        <v>3.1648826557228154E-3</v>
      </c>
      <c r="Z958">
        <v>7</v>
      </c>
      <c r="AA958">
        <v>82.114655708434142</v>
      </c>
      <c r="AB958">
        <v>25.270453233800367</v>
      </c>
      <c r="AC958">
        <v>3.2494334370941198</v>
      </c>
      <c r="AD958">
        <v>0</v>
      </c>
      <c r="AE958">
        <v>0</v>
      </c>
      <c r="AF958">
        <v>0</v>
      </c>
      <c r="AG958">
        <v>1</v>
      </c>
      <c r="AH958">
        <v>0</v>
      </c>
      <c r="AI958">
        <v>0</v>
      </c>
      <c r="AJ958">
        <v>0</v>
      </c>
    </row>
    <row r="959" spans="1:36" x14ac:dyDescent="0.25">
      <c r="A959" t="s">
        <v>3665</v>
      </c>
      <c r="B959" t="s">
        <v>3666</v>
      </c>
      <c r="C959">
        <v>1020.5664539912094</v>
      </c>
      <c r="D959">
        <v>2563.2597166727205</v>
      </c>
      <c r="E959">
        <v>20132.258992805757</v>
      </c>
      <c r="F959">
        <v>55024.1015625</v>
      </c>
      <c r="H959">
        <v>56420.818181818184</v>
      </c>
      <c r="N959">
        <v>1713.6700375988592</v>
      </c>
      <c r="O959">
        <v>22812.445824231123</v>
      </c>
      <c r="P959">
        <v>56420.818181818184</v>
      </c>
      <c r="Q959">
        <v>1020.5664539912094</v>
      </c>
      <c r="R959">
        <v>11347.759354739239</v>
      </c>
      <c r="S959">
        <v>26474.027814363726</v>
      </c>
      <c r="T959">
        <v>116.05080848561758</v>
      </c>
      <c r="U959">
        <v>46820733</v>
      </c>
      <c r="V959">
        <v>28340.1</v>
      </c>
      <c r="W959" s="22" t="str">
        <f t="shared" si="14"/>
        <v>8443</v>
      </c>
      <c r="X959" s="22" t="e">
        <f>VLOOKUP(W959,Ponder2015!$K$1:$K$84,1,FALSE)</f>
        <v>#N/A</v>
      </c>
      <c r="Y959" s="23">
        <v>3.1548903270834034E-3</v>
      </c>
      <c r="Z959">
        <v>6</v>
      </c>
      <c r="AA959">
        <v>55.283825919585006</v>
      </c>
      <c r="AB959">
        <v>4.9719787332514054</v>
      </c>
      <c r="AC959">
        <v>11.119079321450029</v>
      </c>
      <c r="AD959">
        <v>0</v>
      </c>
      <c r="AE959">
        <v>0</v>
      </c>
      <c r="AF959">
        <v>1</v>
      </c>
      <c r="AG959">
        <v>0</v>
      </c>
      <c r="AH959">
        <v>0</v>
      </c>
      <c r="AI959">
        <v>0</v>
      </c>
      <c r="AJ959">
        <v>0</v>
      </c>
    </row>
    <row r="960" spans="1:36" x14ac:dyDescent="0.25">
      <c r="A960" s="16" t="s">
        <v>1309</v>
      </c>
      <c r="B960" s="16" t="s">
        <v>308</v>
      </c>
      <c r="C960" s="20"/>
      <c r="D960" s="20">
        <v>1357.8371794871796</v>
      </c>
      <c r="E960" s="20"/>
      <c r="F960" s="20"/>
      <c r="G960" s="20"/>
      <c r="H960" s="20"/>
      <c r="I960" s="20"/>
      <c r="J960" s="21"/>
      <c r="K960" s="20"/>
      <c r="L960" s="20"/>
      <c r="M960" s="20"/>
      <c r="N960" s="20">
        <v>1016.73335</v>
      </c>
      <c r="O960">
        <v>1187.2852647435898</v>
      </c>
      <c r="P960">
        <v>1357.8371794871796</v>
      </c>
      <c r="Q960">
        <v>1016.73335</v>
      </c>
      <c r="R960">
        <v>1187.2852647435898</v>
      </c>
      <c r="S960">
        <v>241.19683091908442</v>
      </c>
      <c r="T960">
        <v>20.314985629942448</v>
      </c>
      <c r="U960" s="22">
        <v>46812492</v>
      </c>
      <c r="V960" s="22">
        <v>39500</v>
      </c>
      <c r="W960" s="22" t="str">
        <f t="shared" si="14"/>
        <v>2929</v>
      </c>
      <c r="X960" s="22" t="e">
        <f>VLOOKUP(W960,Ponder2015!$K$1:$K$84,1,FALSE)</f>
        <v>#N/A</v>
      </c>
      <c r="Y960" s="23">
        <v>3.154335029258709E-3</v>
      </c>
      <c r="Z960">
        <v>10</v>
      </c>
      <c r="AA960">
        <v>1.3354899585886306</v>
      </c>
      <c r="AB960">
        <v>1.1436486409863957</v>
      </c>
      <c r="AC960">
        <v>1.1677449792943153</v>
      </c>
      <c r="AD960">
        <v>0</v>
      </c>
      <c r="AE960">
        <v>1</v>
      </c>
      <c r="AF960">
        <v>1</v>
      </c>
      <c r="AG960">
        <v>1</v>
      </c>
      <c r="AH960">
        <v>1</v>
      </c>
      <c r="AI960">
        <v>0</v>
      </c>
      <c r="AJ960">
        <v>0</v>
      </c>
    </row>
    <row r="961" spans="1:36" x14ac:dyDescent="0.25">
      <c r="A961" t="s">
        <v>4078</v>
      </c>
      <c r="B961" t="s">
        <v>2502</v>
      </c>
      <c r="C961">
        <v>2083665.9798994977</v>
      </c>
      <c r="D961">
        <v>41156.244444444441</v>
      </c>
      <c r="M961">
        <v>74.644827586206901</v>
      </c>
      <c r="N961">
        <v>3571.3966346153848</v>
      </c>
      <c r="O961">
        <v>532117.06645153591</v>
      </c>
      <c r="P961">
        <v>2083665.9798994977</v>
      </c>
      <c r="Q961">
        <v>74.644827586206901</v>
      </c>
      <c r="R961">
        <v>22363.820539529916</v>
      </c>
      <c r="S961">
        <v>1034533.1029111835</v>
      </c>
      <c r="T961">
        <v>194.41832787097923</v>
      </c>
      <c r="U961">
        <v>46310033</v>
      </c>
      <c r="V961">
        <v>1186.9000000000001</v>
      </c>
      <c r="W961" s="22" t="str">
        <f t="shared" si="14"/>
        <v>8516</v>
      </c>
      <c r="X961" s="22" t="e">
        <f>VLOOKUP(W961,Ponder2015!$K$1:$K$84,1,FALSE)</f>
        <v>#N/A</v>
      </c>
      <c r="Y961" s="23">
        <v>3.1204781684774818E-3</v>
      </c>
      <c r="Z961">
        <v>8</v>
      </c>
      <c r="AA961">
        <v>27914.405422037893</v>
      </c>
      <c r="AB961">
        <v>93.171288698925324</v>
      </c>
      <c r="AC961">
        <v>299.60308386675638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</row>
    <row r="962" spans="1:36" x14ac:dyDescent="0.25">
      <c r="A962" s="16" t="s">
        <v>625</v>
      </c>
      <c r="B962" s="16" t="s">
        <v>308</v>
      </c>
      <c r="C962" s="20"/>
      <c r="D962" s="20">
        <v>307.40379204892969</v>
      </c>
      <c r="E962" s="20"/>
      <c r="F962" s="20"/>
      <c r="G962" s="20"/>
      <c r="H962" s="20">
        <v>521.7453028767444</v>
      </c>
      <c r="I962" s="20">
        <v>303.12569245463226</v>
      </c>
      <c r="J962" s="21">
        <v>390.9464326945278</v>
      </c>
      <c r="K962" s="20"/>
      <c r="L962" s="20">
        <v>616.68641800010926</v>
      </c>
      <c r="M962" s="20"/>
      <c r="N962" s="20">
        <v>1438.0049076212472</v>
      </c>
      <c r="O962">
        <v>596.3187576160318</v>
      </c>
      <c r="P962">
        <v>1438.0049076212472</v>
      </c>
      <c r="Q962">
        <v>303.12569245463226</v>
      </c>
      <c r="R962">
        <v>456.34586778563607</v>
      </c>
      <c r="S962">
        <v>430.35414241829153</v>
      </c>
      <c r="T962">
        <v>72.168473139896676</v>
      </c>
      <c r="U962" s="22">
        <v>46217645</v>
      </c>
      <c r="V962" s="22">
        <v>96808</v>
      </c>
      <c r="W962" s="22" t="str">
        <f t="shared" si="14"/>
        <v>0901</v>
      </c>
      <c r="X962" s="22" t="e">
        <f>VLOOKUP(W962,Ponder2015!$K$1:$K$84,1,FALSE)</f>
        <v>#N/A</v>
      </c>
      <c r="Y962" s="23">
        <v>3.1142528492895363E-3</v>
      </c>
      <c r="Z962">
        <v>6</v>
      </c>
      <c r="AA962">
        <v>4.7439228789109267</v>
      </c>
      <c r="AB962">
        <v>3.1511294593265293</v>
      </c>
      <c r="AC962">
        <v>1.5054674649656619</v>
      </c>
      <c r="AD962">
        <v>0</v>
      </c>
      <c r="AE962">
        <v>1</v>
      </c>
      <c r="AF962">
        <v>1</v>
      </c>
      <c r="AG962">
        <v>1</v>
      </c>
      <c r="AH962">
        <v>0</v>
      </c>
      <c r="AI962">
        <v>0</v>
      </c>
      <c r="AJ962">
        <v>0</v>
      </c>
    </row>
    <row r="963" spans="1:36" x14ac:dyDescent="0.25">
      <c r="A963" t="s">
        <v>3217</v>
      </c>
      <c r="B963" t="s">
        <v>3218</v>
      </c>
      <c r="C963">
        <v>4093.7976618705038</v>
      </c>
      <c r="E963">
        <v>3215.8807306590256</v>
      </c>
      <c r="F963">
        <v>4460.430609097918</v>
      </c>
      <c r="G963">
        <v>38641.324999999997</v>
      </c>
      <c r="H963">
        <v>13104.745169082125</v>
      </c>
      <c r="K963">
        <v>7150.6942148760327</v>
      </c>
      <c r="M963">
        <v>11844.561403508771</v>
      </c>
      <c r="O963">
        <v>11787.347827013482</v>
      </c>
      <c r="P963">
        <v>38641.324999999997</v>
      </c>
      <c r="Q963">
        <v>3215.8807306590256</v>
      </c>
      <c r="R963">
        <v>7150.6942148760327</v>
      </c>
      <c r="S963">
        <v>12454.704158952014</v>
      </c>
      <c r="T963">
        <v>105.66163263977948</v>
      </c>
      <c r="U963">
        <v>46180301</v>
      </c>
      <c r="V963">
        <v>7966</v>
      </c>
      <c r="W963" s="22" t="str">
        <f t="shared" si="14"/>
        <v>8206</v>
      </c>
      <c r="X963" s="22" t="e">
        <f>VLOOKUP(W963,Ponder2015!$K$1:$K$84,1,FALSE)</f>
        <v>#N/A</v>
      </c>
      <c r="Y963" s="23">
        <v>3.1117365233624176E-3</v>
      </c>
      <c r="Z963">
        <v>5</v>
      </c>
      <c r="AA963">
        <v>12.015782995808209</v>
      </c>
      <c r="AB963">
        <v>5.4038564423034696</v>
      </c>
      <c r="AC963">
        <v>2.2235570326672693</v>
      </c>
      <c r="AD963">
        <v>1</v>
      </c>
      <c r="AE963">
        <v>0</v>
      </c>
      <c r="AF963">
        <v>0</v>
      </c>
      <c r="AG963">
        <v>1</v>
      </c>
      <c r="AH963">
        <v>0</v>
      </c>
      <c r="AI963">
        <v>0</v>
      </c>
      <c r="AJ963">
        <v>0</v>
      </c>
    </row>
    <row r="964" spans="1:36" x14ac:dyDescent="0.25">
      <c r="A964" t="s">
        <v>1849</v>
      </c>
      <c r="B964" t="s">
        <v>308</v>
      </c>
      <c r="C964">
        <v>2550.7702392658148</v>
      </c>
      <c r="D964">
        <v>671.50143129770993</v>
      </c>
      <c r="E964">
        <v>587.06330434782603</v>
      </c>
      <c r="F964">
        <v>21663.818810511755</v>
      </c>
      <c r="H964">
        <v>603.34738190096755</v>
      </c>
      <c r="I964">
        <v>788</v>
      </c>
      <c r="M964">
        <v>5991.2226027397264</v>
      </c>
      <c r="O964">
        <v>4693.6748242948288</v>
      </c>
      <c r="P964">
        <v>21663.818810511755</v>
      </c>
      <c r="Q964">
        <v>587.06330434782603</v>
      </c>
      <c r="R964">
        <v>788</v>
      </c>
      <c r="S964">
        <v>7738.3102010822995</v>
      </c>
      <c r="T964">
        <v>164.86677264109136</v>
      </c>
      <c r="U964">
        <v>46175217</v>
      </c>
      <c r="V964">
        <v>47304.14</v>
      </c>
      <c r="W964" s="22" t="str">
        <f t="shared" si="14"/>
        <v>4015</v>
      </c>
      <c r="X964" s="22" t="e">
        <f>VLOOKUP(W964,Ponder2015!$K$1:$K$84,1,FALSE)</f>
        <v>#N/A</v>
      </c>
      <c r="Y964" s="23">
        <v>3.1113939515700689E-3</v>
      </c>
      <c r="Z964">
        <v>5</v>
      </c>
      <c r="AA964">
        <v>36.902014910603704</v>
      </c>
      <c r="AB964">
        <v>27.492155850903242</v>
      </c>
      <c r="AC964">
        <v>1.3422743240192749</v>
      </c>
      <c r="AD964">
        <v>1</v>
      </c>
      <c r="AE964">
        <v>0</v>
      </c>
      <c r="AF964">
        <v>0</v>
      </c>
      <c r="AG964">
        <v>1</v>
      </c>
      <c r="AH964">
        <v>0</v>
      </c>
      <c r="AI964">
        <v>0</v>
      </c>
      <c r="AJ964">
        <v>0</v>
      </c>
    </row>
    <row r="965" spans="1:36" x14ac:dyDescent="0.25">
      <c r="A965" t="s">
        <v>1880</v>
      </c>
      <c r="B965" t="s">
        <v>1881</v>
      </c>
      <c r="E965">
        <v>631.98690068493147</v>
      </c>
      <c r="I965">
        <v>435.67801724137934</v>
      </c>
      <c r="L965">
        <v>362.53315789473686</v>
      </c>
      <c r="M965">
        <v>1535.4639999999999</v>
      </c>
      <c r="O965">
        <v>741.41551895526186</v>
      </c>
      <c r="P965">
        <v>1535.4639999999999</v>
      </c>
      <c r="Q965">
        <v>362.53315789473686</v>
      </c>
      <c r="R965">
        <v>533.83245896315543</v>
      </c>
      <c r="S965">
        <v>541.45325320629922</v>
      </c>
      <c r="T965">
        <v>73.029662768492884</v>
      </c>
      <c r="U965">
        <v>46137695</v>
      </c>
      <c r="V965">
        <v>107050</v>
      </c>
      <c r="W965" s="22" t="str">
        <f t="shared" ref="W965:W1028" si="15">LEFT(A965,4)</f>
        <v>4115</v>
      </c>
      <c r="X965" s="22" t="e">
        <f>VLOOKUP(W965,Ponder2015!$K$1:$K$84,1,FALSE)</f>
        <v>#N/A</v>
      </c>
      <c r="Y965" s="23">
        <v>3.1088656315872779E-3</v>
      </c>
      <c r="Z965">
        <v>8</v>
      </c>
      <c r="AA965">
        <v>4.2353753486069508</v>
      </c>
      <c r="AB965">
        <v>2.8763031813057589</v>
      </c>
      <c r="AC965">
        <v>1.4725065758485907</v>
      </c>
      <c r="AD965">
        <v>0</v>
      </c>
      <c r="AE965">
        <v>1</v>
      </c>
      <c r="AF965">
        <v>1</v>
      </c>
      <c r="AG965">
        <v>1</v>
      </c>
      <c r="AH965">
        <v>0</v>
      </c>
      <c r="AI965">
        <v>0</v>
      </c>
      <c r="AJ965">
        <v>0</v>
      </c>
    </row>
    <row r="966" spans="1:36" x14ac:dyDescent="0.25">
      <c r="A966" t="s">
        <v>3528</v>
      </c>
      <c r="B966" t="s">
        <v>3529</v>
      </c>
      <c r="C966">
        <v>21659.387878787878</v>
      </c>
      <c r="D966">
        <v>19365.921700803734</v>
      </c>
      <c r="F966">
        <v>2727.3880203045687</v>
      </c>
      <c r="G966">
        <v>11868.026966292135</v>
      </c>
      <c r="H966">
        <v>12114.870786516854</v>
      </c>
      <c r="I966">
        <v>17639.83116883117</v>
      </c>
      <c r="K966">
        <v>24151.915252555325</v>
      </c>
      <c r="L966">
        <v>18940.926470588234</v>
      </c>
      <c r="M966">
        <v>87593.5</v>
      </c>
      <c r="N966">
        <v>25687.200000000001</v>
      </c>
      <c r="O966">
        <v>24174.896824467993</v>
      </c>
      <c r="P966">
        <v>87593.5</v>
      </c>
      <c r="Q966">
        <v>2727.3880203045687</v>
      </c>
      <c r="R966">
        <v>19153.424085695984</v>
      </c>
      <c r="S966">
        <v>23287.243244160687</v>
      </c>
      <c r="T966">
        <v>96.328201163576878</v>
      </c>
      <c r="U966">
        <v>46058657</v>
      </c>
      <c r="V966">
        <v>6723.24</v>
      </c>
      <c r="W966" s="22" t="str">
        <f t="shared" si="15"/>
        <v>8425</v>
      </c>
      <c r="X966" s="22" t="e">
        <f>VLOOKUP(W966,Ponder2015!$K$1:$K$84,1,FALSE)</f>
        <v>#N/A</v>
      </c>
      <c r="Y966" s="23">
        <v>3.1035398665747562E-3</v>
      </c>
      <c r="Z966">
        <v>2</v>
      </c>
      <c r="AA966">
        <v>32.116258980347943</v>
      </c>
      <c r="AB966">
        <v>4.5732553932962787</v>
      </c>
      <c r="AC966">
        <v>7.0226252895094525</v>
      </c>
      <c r="AD966">
        <v>1</v>
      </c>
      <c r="AE966">
        <v>0</v>
      </c>
      <c r="AF966">
        <v>1</v>
      </c>
      <c r="AG966">
        <v>0</v>
      </c>
      <c r="AH966">
        <v>0</v>
      </c>
      <c r="AI966">
        <v>0</v>
      </c>
      <c r="AJ966">
        <v>0</v>
      </c>
    </row>
    <row r="967" spans="1:36" x14ac:dyDescent="0.25">
      <c r="A967" t="s">
        <v>2746</v>
      </c>
      <c r="B967" t="s">
        <v>2747</v>
      </c>
      <c r="C967">
        <v>200.14332924882106</v>
      </c>
      <c r="D967">
        <v>227.51478654017194</v>
      </c>
      <c r="G967">
        <v>4808.3865168539323</v>
      </c>
      <c r="J967" s="17">
        <v>436.59015721120983</v>
      </c>
      <c r="K967">
        <v>278.29692832764505</v>
      </c>
      <c r="O967">
        <v>1190.186343636356</v>
      </c>
      <c r="P967">
        <v>4808.3865168539323</v>
      </c>
      <c r="Q967">
        <v>200.14332924882106</v>
      </c>
      <c r="R967">
        <v>278.29692832764505</v>
      </c>
      <c r="S967">
        <v>2024.7063804782802</v>
      </c>
      <c r="T967">
        <v>170.11675451528282</v>
      </c>
      <c r="U967">
        <v>45687162</v>
      </c>
      <c r="V967">
        <v>127803</v>
      </c>
      <c r="W967" s="22" t="str">
        <f t="shared" si="15"/>
        <v>7008</v>
      </c>
      <c r="X967" s="22" t="e">
        <f>VLOOKUP(W967,Ponder2015!$K$1:$K$84,1,FALSE)</f>
        <v>#N/A</v>
      </c>
      <c r="Y967" s="23">
        <v>3.0785076659456062E-3</v>
      </c>
      <c r="Z967">
        <v>7</v>
      </c>
      <c r="AA967">
        <v>24.024715362239615</v>
      </c>
      <c r="AB967">
        <v>17.277900067919234</v>
      </c>
      <c r="AC967">
        <v>1.3904881535255282</v>
      </c>
      <c r="AD967">
        <v>0</v>
      </c>
      <c r="AE967">
        <v>0</v>
      </c>
      <c r="AF967">
        <v>0</v>
      </c>
      <c r="AG967">
        <v>1</v>
      </c>
      <c r="AH967">
        <v>0</v>
      </c>
      <c r="AI967">
        <v>0</v>
      </c>
      <c r="AJ967">
        <v>0</v>
      </c>
    </row>
    <row r="968" spans="1:36" x14ac:dyDescent="0.25">
      <c r="A968" t="s">
        <v>3388</v>
      </c>
      <c r="B968" t="s">
        <v>3389</v>
      </c>
      <c r="E968">
        <v>22854.388888888891</v>
      </c>
      <c r="F968">
        <v>10443.615384615385</v>
      </c>
      <c r="G968">
        <v>50577.37777777778</v>
      </c>
      <c r="H968">
        <v>164712.21875</v>
      </c>
      <c r="J968" s="17">
        <v>60019.402953586497</v>
      </c>
      <c r="K968">
        <v>36896.409090909088</v>
      </c>
      <c r="L968">
        <v>130394.64</v>
      </c>
      <c r="O968">
        <v>67985.436120825369</v>
      </c>
      <c r="P968">
        <v>164712.21875</v>
      </c>
      <c r="Q968">
        <v>10443.615384615385</v>
      </c>
      <c r="R968">
        <v>50577.37777777778</v>
      </c>
      <c r="S968">
        <v>57636.616755144991</v>
      </c>
      <c r="T968">
        <v>84.777887800428005</v>
      </c>
      <c r="U968">
        <v>45275639</v>
      </c>
      <c r="V968">
        <v>840</v>
      </c>
      <c r="W968" s="22" t="str">
        <f t="shared" si="15"/>
        <v>8413</v>
      </c>
      <c r="X968" s="22" t="e">
        <f>VLOOKUP(W968,Ponder2015!$K$1:$K$84,1,FALSE)</f>
        <v>#N/A</v>
      </c>
      <c r="Y968" s="23">
        <v>3.0507782852015599E-3</v>
      </c>
      <c r="Z968">
        <v>5</v>
      </c>
      <c r="AA968">
        <v>15.771570733315166</v>
      </c>
      <c r="AB968">
        <v>3.2566381648668572</v>
      </c>
      <c r="AC968">
        <v>4.8428993136116372</v>
      </c>
      <c r="AD968">
        <v>1</v>
      </c>
      <c r="AE968">
        <v>0</v>
      </c>
      <c r="AF968">
        <v>1</v>
      </c>
      <c r="AG968">
        <v>1</v>
      </c>
      <c r="AH968">
        <v>0</v>
      </c>
      <c r="AI968">
        <v>0</v>
      </c>
      <c r="AJ968">
        <v>0</v>
      </c>
    </row>
    <row r="969" spans="1:36" x14ac:dyDescent="0.25">
      <c r="A969" t="s">
        <v>3198</v>
      </c>
      <c r="B969" t="s">
        <v>3199</v>
      </c>
      <c r="D969">
        <v>9868.6</v>
      </c>
      <c r="E969">
        <v>29064.25</v>
      </c>
      <c r="F969">
        <v>17288.28292682927</v>
      </c>
      <c r="H969">
        <v>15791.643237486687</v>
      </c>
      <c r="K969">
        <v>77995.899999999994</v>
      </c>
      <c r="O969">
        <v>30001.73523286319</v>
      </c>
      <c r="P969">
        <v>77995.899999999994</v>
      </c>
      <c r="Q969">
        <v>9868.6</v>
      </c>
      <c r="R969">
        <v>17288.28292682927</v>
      </c>
      <c r="S969">
        <v>27718.317267722676</v>
      </c>
      <c r="T969">
        <v>92.38904700872331</v>
      </c>
      <c r="U969">
        <v>45169639</v>
      </c>
      <c r="V969">
        <v>2657</v>
      </c>
      <c r="W969" s="22" t="str">
        <f t="shared" si="15"/>
        <v>8204</v>
      </c>
      <c r="X969" s="22" t="e">
        <f>VLOOKUP(W969,Ponder2015!$K$1:$K$84,1,FALSE)</f>
        <v>#N/A</v>
      </c>
      <c r="Y969" s="23">
        <v>3.0436357576663579E-3</v>
      </c>
      <c r="Z969">
        <v>7</v>
      </c>
      <c r="AA969">
        <v>7.9034412175992532</v>
      </c>
      <c r="AB969">
        <v>4.511489101035016</v>
      </c>
      <c r="AC969">
        <v>1.7518475697494345</v>
      </c>
      <c r="AD969">
        <v>0</v>
      </c>
      <c r="AE969">
        <v>1</v>
      </c>
      <c r="AF969">
        <v>1</v>
      </c>
      <c r="AG969">
        <v>1</v>
      </c>
      <c r="AH969">
        <v>0</v>
      </c>
      <c r="AI969">
        <v>0</v>
      </c>
      <c r="AJ969">
        <v>0</v>
      </c>
    </row>
    <row r="970" spans="1:36" x14ac:dyDescent="0.25">
      <c r="A970" t="s">
        <v>3287</v>
      </c>
      <c r="B970" t="s">
        <v>3288</v>
      </c>
      <c r="C970">
        <v>1780.6821954484606</v>
      </c>
      <c r="G970">
        <v>13485.075609756097</v>
      </c>
      <c r="H970">
        <v>10854.507586206897</v>
      </c>
      <c r="I970">
        <v>285.71428571428572</v>
      </c>
      <c r="J970" s="17">
        <v>12789.978787878788</v>
      </c>
      <c r="L970">
        <v>63409.444444444445</v>
      </c>
      <c r="N970">
        <v>14468.662318840579</v>
      </c>
      <c r="O970">
        <v>16724.866461184221</v>
      </c>
      <c r="P970">
        <v>63409.444444444445</v>
      </c>
      <c r="Q970">
        <v>285.71428571428572</v>
      </c>
      <c r="R970">
        <v>12789.978787878788</v>
      </c>
      <c r="S970">
        <v>21364.126260732461</v>
      </c>
      <c r="T970">
        <v>127.73869561419357</v>
      </c>
      <c r="U970">
        <v>45031165</v>
      </c>
      <c r="V970">
        <v>9433.6</v>
      </c>
      <c r="W970" s="22" t="str">
        <f t="shared" si="15"/>
        <v>8302</v>
      </c>
      <c r="X970" s="22" t="e">
        <f>VLOOKUP(W970,Ponder2015!$K$1:$K$84,1,FALSE)</f>
        <v>#N/A</v>
      </c>
      <c r="Y970" s="23">
        <v>3.0343050561766451E-3</v>
      </c>
      <c r="Z970">
        <v>5</v>
      </c>
      <c r="AA970">
        <v>221.93305555555554</v>
      </c>
      <c r="AB970">
        <v>4.9577443009161453</v>
      </c>
      <c r="AC970">
        <v>44.76492575757576</v>
      </c>
      <c r="AD970">
        <v>1</v>
      </c>
      <c r="AE970">
        <v>0</v>
      </c>
      <c r="AF970">
        <v>1</v>
      </c>
      <c r="AG970">
        <v>0</v>
      </c>
      <c r="AH970">
        <v>0</v>
      </c>
      <c r="AI970">
        <v>0</v>
      </c>
      <c r="AJ970">
        <v>0</v>
      </c>
    </row>
    <row r="971" spans="1:36" x14ac:dyDescent="0.25">
      <c r="A971" t="s">
        <v>3520</v>
      </c>
      <c r="B971" t="s">
        <v>2502</v>
      </c>
      <c r="C971">
        <v>118233.33333333334</v>
      </c>
      <c r="F971">
        <v>346969</v>
      </c>
      <c r="G971">
        <v>3334.4583333333335</v>
      </c>
      <c r="H971">
        <v>16010.857142857143</v>
      </c>
      <c r="I971">
        <v>131697.35294117648</v>
      </c>
      <c r="K971">
        <v>276558</v>
      </c>
      <c r="M971">
        <v>26031.69236526946</v>
      </c>
      <c r="N971">
        <v>947.3863588667366</v>
      </c>
      <c r="O971">
        <v>114972.76005935455</v>
      </c>
      <c r="P971">
        <v>346969</v>
      </c>
      <c r="Q971">
        <v>947.3863588667366</v>
      </c>
      <c r="R971">
        <v>72132.512849301391</v>
      </c>
      <c r="S971">
        <v>132767.92667208842</v>
      </c>
      <c r="T971">
        <v>115.47772411791031</v>
      </c>
      <c r="U971">
        <v>45004415</v>
      </c>
      <c r="V971">
        <v>6170.2</v>
      </c>
      <c r="W971" s="22" t="str">
        <f t="shared" si="15"/>
        <v>8424</v>
      </c>
      <c r="X971" s="22" t="e">
        <f>VLOOKUP(W971,Ponder2015!$K$1:$K$84,1,FALSE)</f>
        <v>#N/A</v>
      </c>
      <c r="Y971" s="23">
        <v>3.032502578709035E-3</v>
      </c>
      <c r="Z971">
        <v>4</v>
      </c>
      <c r="AA971">
        <v>366.23812107136973</v>
      </c>
      <c r="AB971">
        <v>4.8101609980631697</v>
      </c>
      <c r="AC971">
        <v>76.138433041812306</v>
      </c>
      <c r="AD971">
        <v>1</v>
      </c>
      <c r="AE971">
        <v>0</v>
      </c>
      <c r="AF971">
        <v>1</v>
      </c>
      <c r="AG971">
        <v>0</v>
      </c>
      <c r="AH971">
        <v>0</v>
      </c>
      <c r="AI971">
        <v>0</v>
      </c>
      <c r="AJ971">
        <v>0</v>
      </c>
    </row>
    <row r="972" spans="1:36" x14ac:dyDescent="0.25">
      <c r="A972" t="s">
        <v>4554</v>
      </c>
      <c r="B972" t="s">
        <v>4555</v>
      </c>
      <c r="C972">
        <v>39106.076923076922</v>
      </c>
      <c r="D972">
        <v>56747.760942760942</v>
      </c>
      <c r="E972">
        <v>171570.875</v>
      </c>
      <c r="F972">
        <v>57280.504132231406</v>
      </c>
      <c r="G972">
        <v>22429.875</v>
      </c>
      <c r="H972">
        <v>53477.296594489177</v>
      </c>
      <c r="I972">
        <v>59545.166666666664</v>
      </c>
      <c r="J972" s="17">
        <v>116622.95238095238</v>
      </c>
      <c r="K972">
        <v>43550.509803921566</v>
      </c>
      <c r="L972">
        <v>52863.698630136991</v>
      </c>
      <c r="M972">
        <v>127535.4927636113</v>
      </c>
      <c r="N972">
        <v>81010.629629629635</v>
      </c>
      <c r="O972">
        <v>73478.403205623079</v>
      </c>
      <c r="P972">
        <v>171570.875</v>
      </c>
      <c r="Q972">
        <v>22429.875</v>
      </c>
      <c r="R972">
        <v>57014.132537496174</v>
      </c>
      <c r="S972">
        <v>43387.270942197581</v>
      </c>
      <c r="T972">
        <v>59.047650805342059</v>
      </c>
      <c r="U972">
        <v>44953136</v>
      </c>
      <c r="V972">
        <v>749.59</v>
      </c>
      <c r="W972" s="22" t="str">
        <f t="shared" si="15"/>
        <v>9026</v>
      </c>
      <c r="X972" s="22" t="e">
        <f>VLOOKUP(W972,Ponder2015!$K$1:$K$84,1,FALSE)</f>
        <v>#N/A</v>
      </c>
      <c r="Y972" s="23">
        <v>3.0290472799403782E-3</v>
      </c>
      <c r="Z972">
        <v>0</v>
      </c>
      <c r="AA972">
        <v>7.6492122671214169</v>
      </c>
      <c r="AB972">
        <v>3.0092692349070456</v>
      </c>
      <c r="AC972">
        <v>2.5418836501539208</v>
      </c>
      <c r="AD972">
        <v>1</v>
      </c>
      <c r="AE972">
        <v>1</v>
      </c>
      <c r="AF972">
        <v>1</v>
      </c>
      <c r="AG972">
        <v>1</v>
      </c>
      <c r="AH972">
        <v>0</v>
      </c>
      <c r="AI972">
        <v>0</v>
      </c>
      <c r="AJ972">
        <v>0</v>
      </c>
    </row>
    <row r="973" spans="1:36" x14ac:dyDescent="0.25">
      <c r="A973" t="s">
        <v>2304</v>
      </c>
      <c r="B973" t="s">
        <v>308</v>
      </c>
      <c r="D973">
        <v>88.383832335329345</v>
      </c>
      <c r="E973">
        <v>278.42803912435954</v>
      </c>
      <c r="F973">
        <v>72.89458333333333</v>
      </c>
      <c r="G973">
        <v>42.171428571428571</v>
      </c>
      <c r="H973">
        <v>279.65946978042155</v>
      </c>
      <c r="I973">
        <v>142.15082802547769</v>
      </c>
      <c r="J973" s="17">
        <v>169.90619935170179</v>
      </c>
      <c r="K973">
        <v>268.80491528226213</v>
      </c>
      <c r="L973">
        <v>414.77175548589344</v>
      </c>
      <c r="M973">
        <v>256.82152466367711</v>
      </c>
      <c r="N973">
        <v>227.90773421463703</v>
      </c>
      <c r="O973">
        <v>203.80911910622925</v>
      </c>
      <c r="P973">
        <v>414.77175548589344</v>
      </c>
      <c r="Q973">
        <v>42.171428571428571</v>
      </c>
      <c r="R973">
        <v>227.90773421463703</v>
      </c>
      <c r="S973">
        <v>111.79513098301607</v>
      </c>
      <c r="T973">
        <v>54.8528601042362</v>
      </c>
      <c r="U973">
        <v>44869511</v>
      </c>
      <c r="V973">
        <v>169074.58000000002</v>
      </c>
      <c r="W973" s="22" t="str">
        <f t="shared" si="15"/>
        <v>5607</v>
      </c>
      <c r="X973" s="22" t="e">
        <f>VLOOKUP(W973,Ponder2015!$K$1:$K$84,1,FALSE)</f>
        <v>#N/A</v>
      </c>
      <c r="Y973" s="23">
        <v>3.0234124321561208E-3</v>
      </c>
      <c r="Z973">
        <v>1</v>
      </c>
      <c r="AA973">
        <v>9.8353736056953061</v>
      </c>
      <c r="AB973">
        <v>1.8199108376693929</v>
      </c>
      <c r="AC973">
        <v>5.4043161907264876</v>
      </c>
      <c r="AD973">
        <v>1</v>
      </c>
      <c r="AE973">
        <v>1</v>
      </c>
      <c r="AF973">
        <v>1</v>
      </c>
      <c r="AG973">
        <v>0</v>
      </c>
      <c r="AH973">
        <v>0</v>
      </c>
      <c r="AI973">
        <v>0</v>
      </c>
      <c r="AJ973">
        <v>0</v>
      </c>
    </row>
    <row r="974" spans="1:36" x14ac:dyDescent="0.25">
      <c r="A974" t="s">
        <v>3631</v>
      </c>
      <c r="B974" t="s">
        <v>3632</v>
      </c>
      <c r="H974">
        <v>32742.857399103141</v>
      </c>
      <c r="K974">
        <v>23170.379629629631</v>
      </c>
      <c r="M974">
        <v>996337</v>
      </c>
      <c r="N974">
        <v>319703.93333333335</v>
      </c>
      <c r="O974">
        <v>342988.5425905165</v>
      </c>
      <c r="P974">
        <v>996337</v>
      </c>
      <c r="Q974">
        <v>23170.379629629631</v>
      </c>
      <c r="R974">
        <v>176223.39536621826</v>
      </c>
      <c r="S974">
        <v>456779.45895409136</v>
      </c>
      <c r="T974">
        <v>133.17630248058353</v>
      </c>
      <c r="U974">
        <v>44802583</v>
      </c>
      <c r="V974">
        <v>1239</v>
      </c>
      <c r="W974" s="22" t="str">
        <f t="shared" si="15"/>
        <v>8438</v>
      </c>
      <c r="X974" s="22" t="str">
        <f>VLOOKUP(W974,Ponder2015!$K$1:$K$84,1,FALSE)</f>
        <v>8438</v>
      </c>
      <c r="Y974" s="23">
        <v>3.0189026672233286E-3</v>
      </c>
      <c r="Z974">
        <v>8</v>
      </c>
      <c r="AA974">
        <v>43.000460757488504</v>
      </c>
      <c r="AB974">
        <v>5.6538293223182112</v>
      </c>
      <c r="AC974">
        <v>7.6055463131414873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</row>
    <row r="975" spans="1:36" x14ac:dyDescent="0.25">
      <c r="A975" t="s">
        <v>4520</v>
      </c>
      <c r="B975" t="s">
        <v>4521</v>
      </c>
      <c r="C975">
        <v>492.5911719939117</v>
      </c>
      <c r="E975">
        <v>283599.61538461538</v>
      </c>
      <c r="F975">
        <v>1930.4462809917356</v>
      </c>
      <c r="J975" s="17">
        <v>735.07789473684215</v>
      </c>
      <c r="K975">
        <v>2099.9191489361701</v>
      </c>
      <c r="M975">
        <v>3762.3629707112973</v>
      </c>
      <c r="N975">
        <v>2051.7680695333943</v>
      </c>
      <c r="O975">
        <v>42095.968703074104</v>
      </c>
      <c r="P975">
        <v>283599.61538461538</v>
      </c>
      <c r="Q975">
        <v>492.5911719939117</v>
      </c>
      <c r="R975">
        <v>2051.7680695333943</v>
      </c>
      <c r="S975">
        <v>106498.46021980386</v>
      </c>
      <c r="T975">
        <v>252.9896888013096</v>
      </c>
      <c r="U975">
        <v>44707830</v>
      </c>
      <c r="V975">
        <v>22271.200000000001</v>
      </c>
      <c r="W975" s="22" t="str">
        <f t="shared" si="15"/>
        <v>9019</v>
      </c>
      <c r="X975" s="22" t="e">
        <f>VLOOKUP(W975,Ponder2015!$K$1:$K$84,1,FALSE)</f>
        <v>#N/A</v>
      </c>
      <c r="Y975" s="23">
        <v>3.0125179888125454E-3</v>
      </c>
      <c r="Z975">
        <v>5</v>
      </c>
      <c r="AA975">
        <v>575.73020287119675</v>
      </c>
      <c r="AB975">
        <v>138.22206300788693</v>
      </c>
      <c r="AC975">
        <v>4.1652554617011157</v>
      </c>
      <c r="AD975">
        <v>1</v>
      </c>
      <c r="AE975">
        <v>0</v>
      </c>
      <c r="AF975">
        <v>0</v>
      </c>
      <c r="AG975">
        <v>1</v>
      </c>
      <c r="AH975">
        <v>0</v>
      </c>
      <c r="AI975">
        <v>0</v>
      </c>
      <c r="AJ975">
        <v>0</v>
      </c>
    </row>
    <row r="976" spans="1:36" x14ac:dyDescent="0.25">
      <c r="A976" s="16" t="s">
        <v>702</v>
      </c>
      <c r="B976" s="16" t="s">
        <v>703</v>
      </c>
      <c r="C976" s="20">
        <v>26.83916574024844</v>
      </c>
      <c r="D976" s="20"/>
      <c r="E976" s="20"/>
      <c r="F976" s="20">
        <v>192.95277777777778</v>
      </c>
      <c r="G976" s="20"/>
      <c r="H976" s="20"/>
      <c r="I976" s="20"/>
      <c r="J976" s="21"/>
      <c r="K976" s="20"/>
      <c r="L976" s="20"/>
      <c r="M976" s="20">
        <v>38.270393226176807</v>
      </c>
      <c r="N976" s="20">
        <v>8512.5753103771367</v>
      </c>
      <c r="O976">
        <v>2192.6594117803347</v>
      </c>
      <c r="P976">
        <v>8512.5753103771367</v>
      </c>
      <c r="Q976">
        <v>26.83916574024844</v>
      </c>
      <c r="R976">
        <v>115.6115855019773</v>
      </c>
      <c r="S976">
        <v>4213.9582725680593</v>
      </c>
      <c r="T976">
        <v>192.18480763259655</v>
      </c>
      <c r="U976" s="22">
        <v>44629083</v>
      </c>
      <c r="V976" s="22">
        <v>281199</v>
      </c>
      <c r="W976" s="22" t="str">
        <f t="shared" si="15"/>
        <v>1207</v>
      </c>
      <c r="X976" s="22" t="e">
        <f>VLOOKUP(W976,Ponder2015!$K$1:$K$84,1,FALSE)</f>
        <v>#N/A</v>
      </c>
      <c r="Y976" s="23">
        <v>3.007211832059578E-3</v>
      </c>
      <c r="Z976">
        <v>8</v>
      </c>
      <c r="AA976">
        <v>317.16989241627368</v>
      </c>
      <c r="AB976">
        <v>73.630815401554599</v>
      </c>
      <c r="AC976">
        <v>4.3075700124540131</v>
      </c>
      <c r="AD976">
        <v>0</v>
      </c>
      <c r="AE976">
        <v>0</v>
      </c>
      <c r="AF976">
        <v>0</v>
      </c>
      <c r="AG976">
        <v>1</v>
      </c>
      <c r="AH976">
        <v>0</v>
      </c>
      <c r="AI976">
        <v>0</v>
      </c>
      <c r="AJ976">
        <v>0</v>
      </c>
    </row>
    <row r="977" spans="1:36" x14ac:dyDescent="0.25">
      <c r="A977" t="s">
        <v>4354</v>
      </c>
      <c r="B977" t="s">
        <v>4355</v>
      </c>
      <c r="C977">
        <v>373.74118913101967</v>
      </c>
      <c r="D977">
        <v>618.88055555555559</v>
      </c>
      <c r="E977">
        <v>1118.1960784313726</v>
      </c>
      <c r="F977">
        <v>1185.5983903420524</v>
      </c>
      <c r="G977">
        <v>909.16800000000001</v>
      </c>
      <c r="H977">
        <v>773.65899481723955</v>
      </c>
      <c r="I977">
        <v>7377.2725366876311</v>
      </c>
      <c r="J977" s="17">
        <v>1088.3280991735537</v>
      </c>
      <c r="K977">
        <v>2157.9429429429429</v>
      </c>
      <c r="L977">
        <v>1216.4401840490798</v>
      </c>
      <c r="M977">
        <v>1149.5094117647059</v>
      </c>
      <c r="N977">
        <v>412.64093406593406</v>
      </c>
      <c r="O977">
        <v>1531.7814430800906</v>
      </c>
      <c r="P977">
        <v>7377.2725366876311</v>
      </c>
      <c r="Q977">
        <v>373.74118913101967</v>
      </c>
      <c r="R977">
        <v>1103.262088802463</v>
      </c>
      <c r="S977">
        <v>1899.3846055593765</v>
      </c>
      <c r="T977">
        <v>123.99840813713692</v>
      </c>
      <c r="U977">
        <v>44618577</v>
      </c>
      <c r="V977">
        <v>51110</v>
      </c>
      <c r="W977" s="22" t="str">
        <f t="shared" si="15"/>
        <v>8708</v>
      </c>
      <c r="X977" s="22" t="str">
        <f>VLOOKUP(W977,Ponder2015!$K$1:$K$84,1,FALSE)</f>
        <v>8708</v>
      </c>
      <c r="Y977" s="23">
        <v>3.0065039132455705E-3</v>
      </c>
      <c r="Z977">
        <v>0</v>
      </c>
      <c r="AA977">
        <v>19.738987168742153</v>
      </c>
      <c r="AB977">
        <v>6.6867815105432467</v>
      </c>
      <c r="AC977">
        <v>2.9519413992545003</v>
      </c>
      <c r="AD977">
        <v>1</v>
      </c>
      <c r="AE977">
        <v>0</v>
      </c>
      <c r="AF977">
        <v>0</v>
      </c>
      <c r="AG977">
        <v>1</v>
      </c>
      <c r="AH977">
        <v>0</v>
      </c>
      <c r="AI977">
        <v>0</v>
      </c>
      <c r="AJ977">
        <v>0</v>
      </c>
    </row>
    <row r="978" spans="1:36" x14ac:dyDescent="0.25">
      <c r="A978" t="s">
        <v>4358</v>
      </c>
      <c r="B978" t="s">
        <v>4359</v>
      </c>
      <c r="C978">
        <v>26546.130434782608</v>
      </c>
      <c r="E978">
        <v>1471.4617449664429</v>
      </c>
      <c r="F978">
        <v>28693.846833578791</v>
      </c>
      <c r="J978" s="17">
        <v>10953.319148936171</v>
      </c>
      <c r="K978">
        <v>1282.051282051282</v>
      </c>
      <c r="N978">
        <v>5861.227497151538</v>
      </c>
      <c r="O978">
        <v>12468.00615691114</v>
      </c>
      <c r="P978">
        <v>28693.846833578791</v>
      </c>
      <c r="Q978">
        <v>1282.051282051282</v>
      </c>
      <c r="R978">
        <v>8407.2733230438535</v>
      </c>
      <c r="S978">
        <v>12275.706621659323</v>
      </c>
      <c r="T978">
        <v>98.457656077229132</v>
      </c>
      <c r="U978">
        <v>44618535</v>
      </c>
      <c r="V978">
        <v>9412</v>
      </c>
      <c r="W978" s="22" t="str">
        <f t="shared" si="15"/>
        <v>8708</v>
      </c>
      <c r="X978" s="22" t="str">
        <f>VLOOKUP(W978,Ponder2015!$K$1:$K$84,1,FALSE)</f>
        <v>8708</v>
      </c>
      <c r="Y978" s="23">
        <v>3.0065010831874903E-3</v>
      </c>
      <c r="Z978">
        <v>6</v>
      </c>
      <c r="AA978">
        <v>22.381200530191457</v>
      </c>
      <c r="AB978">
        <v>3.4129789446633789</v>
      </c>
      <c r="AC978">
        <v>6.5576731919742057</v>
      </c>
      <c r="AD978">
        <v>0</v>
      </c>
      <c r="AE978">
        <v>0</v>
      </c>
      <c r="AF978">
        <v>1</v>
      </c>
      <c r="AG978">
        <v>0</v>
      </c>
      <c r="AH978">
        <v>0</v>
      </c>
      <c r="AI978">
        <v>0</v>
      </c>
      <c r="AJ978">
        <v>0</v>
      </c>
    </row>
    <row r="979" spans="1:36" x14ac:dyDescent="0.25">
      <c r="A979" t="s">
        <v>4728</v>
      </c>
      <c r="B979" t="s">
        <v>4729</v>
      </c>
      <c r="D979">
        <v>1240.3976190476189</v>
      </c>
      <c r="E979">
        <v>283.96277056277057</v>
      </c>
      <c r="F979">
        <v>2830.0390243902439</v>
      </c>
      <c r="G979">
        <v>546.62874999999997</v>
      </c>
      <c r="I979">
        <v>821.1638714513258</v>
      </c>
      <c r="J979" s="17">
        <v>2350.5657142857144</v>
      </c>
      <c r="K979">
        <v>3025.6041050903118</v>
      </c>
      <c r="L979">
        <v>1446.3535976505138</v>
      </c>
      <c r="M979">
        <v>167.42476190476191</v>
      </c>
      <c r="N979">
        <v>821.45500000000004</v>
      </c>
      <c r="O979">
        <v>1353.3595214383261</v>
      </c>
      <c r="P979">
        <v>3025.6041050903118</v>
      </c>
      <c r="Q979">
        <v>167.42476190476191</v>
      </c>
      <c r="R979">
        <v>1030.9263095238096</v>
      </c>
      <c r="S979">
        <v>1041.3576936265792</v>
      </c>
      <c r="T979">
        <v>76.946123859227228</v>
      </c>
      <c r="U979">
        <v>44400777</v>
      </c>
      <c r="V979">
        <v>34701</v>
      </c>
      <c r="W979" s="22" t="str">
        <f t="shared" si="15"/>
        <v>9506</v>
      </c>
      <c r="X979" s="22" t="e">
        <f>VLOOKUP(W979,Ponder2015!$K$1:$K$84,1,FALSE)</f>
        <v>#N/A</v>
      </c>
      <c r="Y979" s="23">
        <v>2.9918280406307876E-3</v>
      </c>
      <c r="Z979">
        <v>2</v>
      </c>
      <c r="AA979">
        <v>18.071425461016332</v>
      </c>
      <c r="AB979">
        <v>2.9348403248025114</v>
      </c>
      <c r="AC979">
        <v>6.1575498020432775</v>
      </c>
      <c r="AD979">
        <v>1</v>
      </c>
      <c r="AE979">
        <v>0</v>
      </c>
      <c r="AF979">
        <v>1</v>
      </c>
      <c r="AG979">
        <v>0</v>
      </c>
      <c r="AH979">
        <v>0</v>
      </c>
      <c r="AI979">
        <v>0</v>
      </c>
      <c r="AJ979">
        <v>0</v>
      </c>
    </row>
    <row r="980" spans="1:36" x14ac:dyDescent="0.25">
      <c r="A980" t="s">
        <v>3913</v>
      </c>
      <c r="B980" t="s">
        <v>3914</v>
      </c>
      <c r="D980">
        <v>882.80909090909086</v>
      </c>
      <c r="E980">
        <v>149.32802389248383</v>
      </c>
      <c r="F980">
        <v>6651.7691230526871</v>
      </c>
      <c r="G980">
        <v>1139.6400000000001</v>
      </c>
      <c r="H980">
        <v>8842.2999999999993</v>
      </c>
      <c r="I980">
        <v>86427.909090909088</v>
      </c>
      <c r="N980">
        <v>45144.107142857145</v>
      </c>
      <c r="O980">
        <v>21319.694638802928</v>
      </c>
      <c r="P980">
        <v>86427.909090909088</v>
      </c>
      <c r="Q980">
        <v>149.32802389248383</v>
      </c>
      <c r="R980">
        <v>6651.7691230526871</v>
      </c>
      <c r="S980">
        <v>32788.719998767119</v>
      </c>
      <c r="T980">
        <v>153.79544854779479</v>
      </c>
      <c r="U980">
        <v>44379423</v>
      </c>
      <c r="V980">
        <v>10585.4</v>
      </c>
      <c r="W980" s="22" t="str">
        <f t="shared" si="15"/>
        <v>8501</v>
      </c>
      <c r="X980" s="22" t="e">
        <f>VLOOKUP(W980,Ponder2015!$K$1:$K$84,1,FALSE)</f>
        <v>#N/A</v>
      </c>
      <c r="Y980" s="23">
        <v>2.9903891582441205E-3</v>
      </c>
      <c r="Z980">
        <v>5</v>
      </c>
      <c r="AA980">
        <v>578.7788978787878</v>
      </c>
      <c r="AB980">
        <v>12.993221426068505</v>
      </c>
      <c r="AC980">
        <v>44.544680560709494</v>
      </c>
      <c r="AD980">
        <v>1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</row>
    <row r="981" spans="1:36" x14ac:dyDescent="0.25">
      <c r="A981" t="s">
        <v>3891</v>
      </c>
      <c r="B981" t="s">
        <v>3892</v>
      </c>
      <c r="E981">
        <v>37590.244444444441</v>
      </c>
      <c r="F981">
        <v>26450.320574162681</v>
      </c>
      <c r="G981">
        <v>11719.839285714286</v>
      </c>
      <c r="I981">
        <v>50671.301204819276</v>
      </c>
      <c r="J981" s="17">
        <v>105225.70638297872</v>
      </c>
      <c r="K981">
        <v>25733.111111111109</v>
      </c>
      <c r="L981">
        <v>189785</v>
      </c>
      <c r="M981">
        <v>319342.42857142858</v>
      </c>
      <c r="N981">
        <v>5814.5860058309036</v>
      </c>
      <c r="O981">
        <v>85814.726397832215</v>
      </c>
      <c r="P981">
        <v>319342.42857142858</v>
      </c>
      <c r="Q981">
        <v>5814.5860058309036</v>
      </c>
      <c r="R981">
        <v>37590.244444444441</v>
      </c>
      <c r="S981">
        <v>105063.35026217463</v>
      </c>
      <c r="T981">
        <v>122.43044366896525</v>
      </c>
      <c r="U981">
        <v>44214474</v>
      </c>
      <c r="V981">
        <v>1335</v>
      </c>
      <c r="W981" s="22" t="str">
        <f t="shared" si="15"/>
        <v>8483</v>
      </c>
      <c r="X981" s="22" t="e">
        <f>VLOOKUP(W981,Ponder2015!$K$1:$K$84,1,FALSE)</f>
        <v>#N/A</v>
      </c>
      <c r="Y981" s="23">
        <v>2.9792745094289878E-3</v>
      </c>
      <c r="Z981">
        <v>3</v>
      </c>
      <c r="AA981">
        <v>54.920922702182061</v>
      </c>
      <c r="AB981">
        <v>8.4953538688313852</v>
      </c>
      <c r="AC981">
        <v>6.4648187174028742</v>
      </c>
      <c r="AD981">
        <v>1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</row>
    <row r="982" spans="1:36" x14ac:dyDescent="0.25">
      <c r="A982" s="16" t="s">
        <v>1228</v>
      </c>
      <c r="B982" s="16" t="s">
        <v>1229</v>
      </c>
      <c r="C982" s="20">
        <v>31443.1755829904</v>
      </c>
      <c r="D982" s="20"/>
      <c r="E982" s="20"/>
      <c r="F982" s="20"/>
      <c r="G982" s="20">
        <v>409.66851351351352</v>
      </c>
      <c r="H982" s="20">
        <v>164.375</v>
      </c>
      <c r="I982" s="20"/>
      <c r="J982" s="21"/>
      <c r="K982" s="20"/>
      <c r="L982" s="20"/>
      <c r="M982" s="20"/>
      <c r="N982" s="20">
        <v>410.08</v>
      </c>
      <c r="O982">
        <v>8106.8247741259784</v>
      </c>
      <c r="P982">
        <v>31443.1755829904</v>
      </c>
      <c r="Q982">
        <v>164.375</v>
      </c>
      <c r="R982">
        <v>409.87425675675672</v>
      </c>
      <c r="S982">
        <v>15557.997644375942</v>
      </c>
      <c r="T982">
        <v>191.91234642237961</v>
      </c>
      <c r="U982" s="22">
        <v>44210212</v>
      </c>
      <c r="V982" s="22">
        <v>52789</v>
      </c>
      <c r="W982" s="22" t="str">
        <f t="shared" si="15"/>
        <v>2905</v>
      </c>
      <c r="X982" s="22" t="e">
        <f>VLOOKUP(W982,Ponder2015!$K$1:$K$84,1,FALSE)</f>
        <v>#N/A</v>
      </c>
      <c r="Y982" s="23">
        <v>2.9789873259162048E-3</v>
      </c>
      <c r="Z982">
        <v>8</v>
      </c>
      <c r="AA982">
        <v>191.28928111324959</v>
      </c>
      <c r="AB982">
        <v>76.714199695763313</v>
      </c>
      <c r="AC982">
        <v>2.4935316000411056</v>
      </c>
      <c r="AD982">
        <v>0</v>
      </c>
      <c r="AE982">
        <v>0</v>
      </c>
      <c r="AF982">
        <v>0</v>
      </c>
      <c r="AG982">
        <v>1</v>
      </c>
      <c r="AH982">
        <v>0</v>
      </c>
      <c r="AI982">
        <v>0</v>
      </c>
      <c r="AJ982">
        <v>0</v>
      </c>
    </row>
    <row r="983" spans="1:36" x14ac:dyDescent="0.25">
      <c r="A983" t="s">
        <v>1886</v>
      </c>
      <c r="B983" t="s">
        <v>1887</v>
      </c>
      <c r="C983">
        <v>198.6</v>
      </c>
      <c r="E983">
        <v>155.38020086083213</v>
      </c>
      <c r="G983">
        <v>6185.9495091164099</v>
      </c>
      <c r="H983">
        <v>255.52527997062603</v>
      </c>
      <c r="I983">
        <v>387.63064159292037</v>
      </c>
      <c r="J983" s="17">
        <v>235.06990669823145</v>
      </c>
      <c r="K983">
        <v>2072.6466732218946</v>
      </c>
      <c r="L983">
        <v>1772.1360946745563</v>
      </c>
      <c r="M983">
        <v>472.64889658156642</v>
      </c>
      <c r="N983">
        <v>11584.25</v>
      </c>
      <c r="O983">
        <v>2331.9837202717035</v>
      </c>
      <c r="P983">
        <v>11584.25</v>
      </c>
      <c r="Q983">
        <v>155.38020086083213</v>
      </c>
      <c r="R983">
        <v>430.13976908724339</v>
      </c>
      <c r="S983">
        <v>3742.7479467495455</v>
      </c>
      <c r="T983">
        <v>160.49631539938329</v>
      </c>
      <c r="U983">
        <v>44136530</v>
      </c>
      <c r="V983">
        <v>80955.5</v>
      </c>
      <c r="W983" s="22" t="str">
        <f t="shared" si="15"/>
        <v>4202</v>
      </c>
      <c r="X983" s="22" t="str">
        <f>VLOOKUP(W983,Ponder2015!$K$1:$K$84,1,FALSE)</f>
        <v>4202</v>
      </c>
      <c r="Y983" s="23">
        <v>2.9740224606912163E-3</v>
      </c>
      <c r="Z983">
        <v>2</v>
      </c>
      <c r="AA983">
        <v>74.554222068328713</v>
      </c>
      <c r="AB983">
        <v>26.931362390838167</v>
      </c>
      <c r="AC983">
        <v>2.7683048850767187</v>
      </c>
      <c r="AD983">
        <v>1</v>
      </c>
      <c r="AE983">
        <v>0</v>
      </c>
      <c r="AF983">
        <v>0</v>
      </c>
      <c r="AG983">
        <v>1</v>
      </c>
      <c r="AH983">
        <v>0</v>
      </c>
      <c r="AI983">
        <v>0</v>
      </c>
      <c r="AJ983">
        <v>0</v>
      </c>
    </row>
    <row r="984" spans="1:36" x14ac:dyDescent="0.25">
      <c r="A984" t="s">
        <v>2741</v>
      </c>
      <c r="B984" t="s">
        <v>2742</v>
      </c>
      <c r="C984">
        <v>1540.946301369863</v>
      </c>
      <c r="D984">
        <v>2283.3763570566948</v>
      </c>
      <c r="E984">
        <v>2794.856895806312</v>
      </c>
      <c r="F984">
        <v>1960.4639498432603</v>
      </c>
      <c r="G984">
        <v>3475.9444878811573</v>
      </c>
      <c r="H984">
        <v>2164.0713213213212</v>
      </c>
      <c r="I984">
        <v>1790.910702113156</v>
      </c>
      <c r="J984" s="17">
        <v>2470.8931596091206</v>
      </c>
      <c r="K984">
        <v>2000.5992010652462</v>
      </c>
      <c r="L984">
        <v>1692.1114848630466</v>
      </c>
      <c r="M984">
        <v>1831.359649122807</v>
      </c>
      <c r="N984">
        <v>1559.3406593406594</v>
      </c>
      <c r="O984">
        <v>2130.4061807827202</v>
      </c>
      <c r="P984">
        <v>3475.9444878811573</v>
      </c>
      <c r="Q984">
        <v>1540.946301369863</v>
      </c>
      <c r="R984">
        <v>1980.5315754542532</v>
      </c>
      <c r="S984">
        <v>564.76301783824488</v>
      </c>
      <c r="T984">
        <v>26.509640411893127</v>
      </c>
      <c r="U984">
        <v>44078092</v>
      </c>
      <c r="V984">
        <v>21060.5</v>
      </c>
      <c r="W984" s="22" t="str">
        <f t="shared" si="15"/>
        <v>7007</v>
      </c>
      <c r="X984" s="22" t="e">
        <f>VLOOKUP(W984,Ponder2015!$K$1:$K$84,1,FALSE)</f>
        <v>#N/A</v>
      </c>
      <c r="Y984" s="23">
        <v>2.9700847717845924E-3</v>
      </c>
      <c r="Z984">
        <v>0</v>
      </c>
      <c r="AA984">
        <v>2.2557207118710942</v>
      </c>
      <c r="AB984">
        <v>1.7550563348549075</v>
      </c>
      <c r="AC984">
        <v>1.2852696902504712</v>
      </c>
      <c r="AD984">
        <v>1</v>
      </c>
      <c r="AE984">
        <v>1</v>
      </c>
      <c r="AF984">
        <v>1</v>
      </c>
      <c r="AG984">
        <v>1</v>
      </c>
      <c r="AH984">
        <v>1</v>
      </c>
      <c r="AI984">
        <v>0</v>
      </c>
      <c r="AJ984">
        <v>0</v>
      </c>
    </row>
    <row r="985" spans="1:36" x14ac:dyDescent="0.25">
      <c r="A985" s="16" t="s">
        <v>1451</v>
      </c>
      <c r="B985" s="16" t="s">
        <v>308</v>
      </c>
      <c r="C985" s="20">
        <v>6887.5862068965516</v>
      </c>
      <c r="D985" s="20"/>
      <c r="E985" s="20">
        <v>165.21916666666667</v>
      </c>
      <c r="F985" s="20">
        <v>152.41774126227455</v>
      </c>
      <c r="G985" s="20"/>
      <c r="H985" s="20">
        <v>279.2426343154246</v>
      </c>
      <c r="I985" s="20"/>
      <c r="J985" s="21"/>
      <c r="K985" s="20">
        <v>131.44855749899477</v>
      </c>
      <c r="L985" s="20"/>
      <c r="M985" s="20">
        <v>95.019964044854547</v>
      </c>
      <c r="N985" s="20">
        <v>828.08</v>
      </c>
      <c r="O985">
        <v>1219.8591815263953</v>
      </c>
      <c r="P985">
        <v>6887.5862068965516</v>
      </c>
      <c r="Q985">
        <v>95.019964044854547</v>
      </c>
      <c r="R985">
        <v>165.21916666666667</v>
      </c>
      <c r="S985">
        <v>2512.0701221334202</v>
      </c>
      <c r="T985">
        <v>205.93115665941841</v>
      </c>
      <c r="U985" s="22">
        <v>44023380</v>
      </c>
      <c r="V985" s="22">
        <v>332505</v>
      </c>
      <c r="W985" s="22" t="str">
        <f t="shared" si="15"/>
        <v>3214</v>
      </c>
      <c r="X985" s="22" t="e">
        <f>VLOOKUP(W985,Ponder2015!$K$1:$K$84,1,FALSE)</f>
        <v>#N/A</v>
      </c>
      <c r="Y985" s="23">
        <v>2.9663981494590643E-3</v>
      </c>
      <c r="Z985">
        <v>5</v>
      </c>
      <c r="AA985">
        <v>72.485674732998632</v>
      </c>
      <c r="AB985">
        <v>41.687573820006065</v>
      </c>
      <c r="AC985">
        <v>1.7387837211627897</v>
      </c>
      <c r="AD985">
        <v>1</v>
      </c>
      <c r="AE985">
        <v>0</v>
      </c>
      <c r="AF985">
        <v>0</v>
      </c>
      <c r="AG985">
        <v>1</v>
      </c>
      <c r="AH985">
        <v>0</v>
      </c>
      <c r="AI985">
        <v>0</v>
      </c>
      <c r="AJ985">
        <v>0</v>
      </c>
    </row>
    <row r="986" spans="1:36" x14ac:dyDescent="0.25">
      <c r="A986" t="s">
        <v>4053</v>
      </c>
      <c r="B986" t="s">
        <v>2502</v>
      </c>
      <c r="C986">
        <v>5963.4593535749264</v>
      </c>
      <c r="D986">
        <v>8105.4617791685296</v>
      </c>
      <c r="H986">
        <v>147971</v>
      </c>
      <c r="I986">
        <v>70792.460000000006</v>
      </c>
      <c r="J986" s="17">
        <v>9766.471014492754</v>
      </c>
      <c r="M986">
        <v>50086.2119205298</v>
      </c>
      <c r="N986">
        <v>1188.5626272912423</v>
      </c>
      <c r="O986">
        <v>41981.946670722464</v>
      </c>
      <c r="P986">
        <v>147971</v>
      </c>
      <c r="Q986">
        <v>1188.5626272912423</v>
      </c>
      <c r="R986">
        <v>9766.471014492754</v>
      </c>
      <c r="S986">
        <v>53659.868508143256</v>
      </c>
      <c r="T986">
        <v>127.81653249434663</v>
      </c>
      <c r="U986">
        <v>43829249</v>
      </c>
      <c r="V986">
        <v>11025.5</v>
      </c>
      <c r="W986" s="22" t="str">
        <f t="shared" si="15"/>
        <v>8515</v>
      </c>
      <c r="X986" s="22" t="e">
        <f>VLOOKUP(W986,Ponder2015!$K$1:$K$84,1,FALSE)</f>
        <v>#N/A</v>
      </c>
      <c r="Y986" s="23">
        <v>2.9533171493370241E-3</v>
      </c>
      <c r="Z986">
        <v>5</v>
      </c>
      <c r="AA986">
        <v>124.49575361226765</v>
      </c>
      <c r="AB986">
        <v>15.150917847441669</v>
      </c>
      <c r="AC986">
        <v>8.217043671271016</v>
      </c>
      <c r="AD986">
        <v>1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</row>
    <row r="987" spans="1:36" x14ac:dyDescent="0.25">
      <c r="A987" t="s">
        <v>4261</v>
      </c>
      <c r="B987" t="s">
        <v>4262</v>
      </c>
      <c r="C987">
        <v>7535.8590000000004</v>
      </c>
      <c r="E987">
        <v>7749.7620261229695</v>
      </c>
      <c r="F987">
        <v>6398.478260869565</v>
      </c>
      <c r="G987">
        <v>6356.652631578947</v>
      </c>
      <c r="I987">
        <v>14110.819628647216</v>
      </c>
      <c r="J987" s="17">
        <v>83959.673913043487</v>
      </c>
      <c r="K987">
        <v>1299.8673870333989</v>
      </c>
      <c r="L987">
        <v>20066.24269005848</v>
      </c>
      <c r="O987">
        <v>18434.669442169259</v>
      </c>
      <c r="P987">
        <v>83959.673913043487</v>
      </c>
      <c r="Q987">
        <v>1299.8673870333989</v>
      </c>
      <c r="R987">
        <v>7642.8105130614849</v>
      </c>
      <c r="S987">
        <v>27077.099086611957</v>
      </c>
      <c r="T987">
        <v>146.88139199650178</v>
      </c>
      <c r="U987">
        <v>43771275</v>
      </c>
      <c r="V987">
        <v>6100.5999999999995</v>
      </c>
      <c r="W987" s="22" t="str">
        <f t="shared" si="15"/>
        <v>8544</v>
      </c>
      <c r="X987" s="22" t="e">
        <f>VLOOKUP(W987,Ponder2015!$K$1:$K$84,1,FALSE)</f>
        <v>#N/A</v>
      </c>
      <c r="Y987" s="23">
        <v>2.9494107258339502E-3</v>
      </c>
      <c r="Z987">
        <v>4</v>
      </c>
      <c r="AA987">
        <v>64.590953469999022</v>
      </c>
      <c r="AB987">
        <v>10.985444918404985</v>
      </c>
      <c r="AC987">
        <v>5.8796847965423336</v>
      </c>
      <c r="AD987">
        <v>1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</row>
    <row r="988" spans="1:36" x14ac:dyDescent="0.25">
      <c r="A988" t="s">
        <v>2782</v>
      </c>
      <c r="B988" t="s">
        <v>2783</v>
      </c>
      <c r="C988">
        <v>235.28776923076924</v>
      </c>
      <c r="D988">
        <v>232.7225</v>
      </c>
      <c r="F988">
        <v>254.25407843137256</v>
      </c>
      <c r="H988">
        <v>185.17456931911403</v>
      </c>
      <c r="I988">
        <v>723.54804506295557</v>
      </c>
      <c r="J988" s="17">
        <v>111237</v>
      </c>
      <c r="L988">
        <v>4666.7920000000004</v>
      </c>
      <c r="M988">
        <v>202.95974418783481</v>
      </c>
      <c r="N988">
        <v>185.65656299420138</v>
      </c>
      <c r="O988">
        <v>13102.599474358471</v>
      </c>
      <c r="P988">
        <v>111237</v>
      </c>
      <c r="Q988">
        <v>185.17456931911403</v>
      </c>
      <c r="R988">
        <v>235.28776923076924</v>
      </c>
      <c r="S988">
        <v>36829.257624453057</v>
      </c>
      <c r="T988">
        <v>281.08359487388122</v>
      </c>
      <c r="U988">
        <v>43573485</v>
      </c>
      <c r="V988">
        <v>195910</v>
      </c>
      <c r="W988" s="22" t="str">
        <f t="shared" si="15"/>
        <v>7020</v>
      </c>
      <c r="X988" s="22" t="e">
        <f>VLOOKUP(W988,Ponder2015!$K$1:$K$84,1,FALSE)</f>
        <v>#N/A</v>
      </c>
      <c r="Y988" s="23">
        <v>2.9360831737472747E-3</v>
      </c>
      <c r="Z988">
        <v>3</v>
      </c>
      <c r="AA988">
        <v>600.71423635015276</v>
      </c>
      <c r="AB988">
        <v>472.77000569842295</v>
      </c>
      <c r="AC988">
        <v>1.270626793387025</v>
      </c>
      <c r="AD988">
        <v>1</v>
      </c>
      <c r="AE988">
        <v>0</v>
      </c>
      <c r="AF988">
        <v>0</v>
      </c>
      <c r="AG988">
        <v>1</v>
      </c>
      <c r="AH988">
        <v>0</v>
      </c>
      <c r="AI988">
        <v>0</v>
      </c>
      <c r="AJ988">
        <v>0</v>
      </c>
    </row>
    <row r="989" spans="1:36" x14ac:dyDescent="0.25">
      <c r="A989" t="s">
        <v>3655</v>
      </c>
      <c r="B989" t="s">
        <v>3656</v>
      </c>
      <c r="C989">
        <v>3279.8</v>
      </c>
      <c r="E989">
        <v>11575.352042764414</v>
      </c>
      <c r="F989">
        <v>11073.282828282829</v>
      </c>
      <c r="O989">
        <v>8642.8116236824135</v>
      </c>
      <c r="P989">
        <v>11575.352042764414</v>
      </c>
      <c r="Q989">
        <v>3279.8</v>
      </c>
      <c r="R989">
        <v>11073.282828282829</v>
      </c>
      <c r="S989">
        <v>4651.283546597333</v>
      </c>
      <c r="T989">
        <v>53.816787280798984</v>
      </c>
      <c r="U989">
        <v>43461942</v>
      </c>
      <c r="V989">
        <v>4510</v>
      </c>
      <c r="W989" s="22" t="str">
        <f t="shared" si="15"/>
        <v>8443</v>
      </c>
      <c r="X989" s="22" t="e">
        <f>VLOOKUP(W989,Ponder2015!$K$1:$K$84,1,FALSE)</f>
        <v>#N/A</v>
      </c>
      <c r="Y989" s="23">
        <v>2.9285671459278501E-3</v>
      </c>
      <c r="Z989">
        <v>9</v>
      </c>
      <c r="AA989">
        <v>3.5292859451077545</v>
      </c>
      <c r="AB989">
        <v>1.0453405934145585</v>
      </c>
      <c r="AC989">
        <v>3.3762067285452857</v>
      </c>
      <c r="AD989">
        <v>0</v>
      </c>
      <c r="AE989">
        <v>1</v>
      </c>
      <c r="AF989">
        <v>1</v>
      </c>
      <c r="AG989">
        <v>1</v>
      </c>
      <c r="AH989">
        <v>0</v>
      </c>
      <c r="AI989">
        <v>0</v>
      </c>
      <c r="AJ989">
        <v>0</v>
      </c>
    </row>
    <row r="990" spans="1:36" x14ac:dyDescent="0.25">
      <c r="A990" s="16" t="s">
        <v>1510</v>
      </c>
      <c r="B990" s="16" t="s">
        <v>308</v>
      </c>
      <c r="C990" s="20">
        <v>3312.4529147982062</v>
      </c>
      <c r="D990" s="20">
        <v>1496.6207605344296</v>
      </c>
      <c r="E990" s="20">
        <v>1253.1385978178675</v>
      </c>
      <c r="F990" s="20">
        <v>4691.090909090909</v>
      </c>
      <c r="G990" s="20">
        <v>2417.4497389033941</v>
      </c>
      <c r="H990" s="20">
        <v>933.94932315168342</v>
      </c>
      <c r="I990" s="20">
        <v>1480.0304123711339</v>
      </c>
      <c r="J990" s="21"/>
      <c r="K990" s="20"/>
      <c r="L990" s="20">
        <v>2232.3845303867402</v>
      </c>
      <c r="M990" s="20">
        <v>767.92207792207796</v>
      </c>
      <c r="N990" s="20"/>
      <c r="O990">
        <v>2065.0043627751602</v>
      </c>
      <c r="P990">
        <v>4691.090909090909</v>
      </c>
      <c r="Q990">
        <v>767.92207792207796</v>
      </c>
      <c r="R990">
        <v>1496.6207605344296</v>
      </c>
      <c r="S990">
        <v>1269.3886678704496</v>
      </c>
      <c r="T990">
        <v>61.47147632000727</v>
      </c>
      <c r="U990" s="22">
        <v>43427567</v>
      </c>
      <c r="V990" s="22">
        <v>36773</v>
      </c>
      <c r="W990" s="22" t="str">
        <f t="shared" si="15"/>
        <v>3403</v>
      </c>
      <c r="X990" s="22" t="e">
        <f>VLOOKUP(W990,Ponder2015!$K$1:$K$84,1,FALSE)</f>
        <v>#N/A</v>
      </c>
      <c r="Y990" s="23">
        <v>2.9262508781540521E-3</v>
      </c>
      <c r="Z990">
        <v>3</v>
      </c>
      <c r="AA990">
        <v>6.108811094199222</v>
      </c>
      <c r="AB990">
        <v>3.1344553228138858</v>
      </c>
      <c r="AC990">
        <v>1.9489226883333515</v>
      </c>
      <c r="AD990">
        <v>1</v>
      </c>
      <c r="AE990">
        <v>1</v>
      </c>
      <c r="AF990">
        <v>1</v>
      </c>
      <c r="AG990">
        <v>1</v>
      </c>
      <c r="AH990">
        <v>0</v>
      </c>
      <c r="AI990">
        <v>0</v>
      </c>
      <c r="AJ990">
        <v>0</v>
      </c>
    </row>
    <row r="991" spans="1:36" x14ac:dyDescent="0.25">
      <c r="A991" t="s">
        <v>4680</v>
      </c>
      <c r="B991" t="s">
        <v>4681</v>
      </c>
      <c r="C991">
        <v>421.5</v>
      </c>
      <c r="D991">
        <v>208.70150704910063</v>
      </c>
      <c r="E991">
        <v>478.47478768577497</v>
      </c>
      <c r="G991">
        <v>427.35997398091934</v>
      </c>
      <c r="H991">
        <v>352.40804597701151</v>
      </c>
      <c r="I991">
        <v>1010.5897237033446</v>
      </c>
      <c r="K991">
        <v>248.32957007640553</v>
      </c>
      <c r="L991">
        <v>329.91485849056602</v>
      </c>
      <c r="M991">
        <v>260</v>
      </c>
      <c r="N991">
        <v>353.90382293762576</v>
      </c>
      <c r="O991">
        <v>409.11822899007484</v>
      </c>
      <c r="P991">
        <v>1010.5897237033446</v>
      </c>
      <c r="Q991">
        <v>208.70150704910063</v>
      </c>
      <c r="R991">
        <v>353.15593445731861</v>
      </c>
      <c r="S991">
        <v>228.00056324928454</v>
      </c>
      <c r="T991">
        <v>55.729749273727869</v>
      </c>
      <c r="U991">
        <v>43362872</v>
      </c>
      <c r="V991">
        <v>105739</v>
      </c>
      <c r="W991" s="22" t="str">
        <f t="shared" si="15"/>
        <v>9404</v>
      </c>
      <c r="X991" s="22" t="e">
        <f>VLOOKUP(W991,Ponder2015!$K$1:$K$84,1,FALSE)</f>
        <v>#N/A</v>
      </c>
      <c r="Y991" s="23">
        <v>2.9218915779758454E-3</v>
      </c>
      <c r="Z991">
        <v>2</v>
      </c>
      <c r="AA991">
        <v>4.8422732446564742</v>
      </c>
      <c r="AB991">
        <v>2.8615963236078126</v>
      </c>
      <c r="AC991">
        <v>1.6921580464401371</v>
      </c>
      <c r="AD991">
        <v>1</v>
      </c>
      <c r="AE991">
        <v>1</v>
      </c>
      <c r="AF991">
        <v>1</v>
      </c>
      <c r="AG991">
        <v>1</v>
      </c>
      <c r="AH991">
        <v>0</v>
      </c>
      <c r="AI991">
        <v>0</v>
      </c>
      <c r="AJ991">
        <v>0</v>
      </c>
    </row>
    <row r="992" spans="1:36" x14ac:dyDescent="0.25">
      <c r="A992" t="s">
        <v>4571</v>
      </c>
      <c r="B992" t="s">
        <v>4462</v>
      </c>
      <c r="F992">
        <v>139867.6801292407</v>
      </c>
      <c r="O992">
        <v>139867.6801292407</v>
      </c>
      <c r="P992">
        <v>139867.6801292407</v>
      </c>
      <c r="Q992">
        <v>139867.6801292407</v>
      </c>
      <c r="R992">
        <v>139867.6801292407</v>
      </c>
      <c r="S992" t="e">
        <v>#DIV/0!</v>
      </c>
      <c r="T992" t="e">
        <v>#DIV/0!</v>
      </c>
      <c r="U992">
        <v>43289047</v>
      </c>
      <c r="V992">
        <v>309.5</v>
      </c>
      <c r="W992" s="22" t="str">
        <f t="shared" si="15"/>
        <v>9028</v>
      </c>
      <c r="X992" s="22" t="e">
        <f>VLOOKUP(W992,Ponder2015!$K$1:$K$84,1,FALSE)</f>
        <v>#N/A</v>
      </c>
      <c r="Y992" s="23">
        <v>2.9169170770769184E-3</v>
      </c>
      <c r="Z992">
        <v>11</v>
      </c>
      <c r="AA992">
        <v>1</v>
      </c>
      <c r="AB992">
        <v>1</v>
      </c>
      <c r="AC992">
        <v>1</v>
      </c>
      <c r="AD992">
        <v>0</v>
      </c>
      <c r="AE992">
        <v>1</v>
      </c>
      <c r="AF992">
        <v>1</v>
      </c>
      <c r="AG992">
        <v>1</v>
      </c>
      <c r="AH992" t="e">
        <v>#DIV/0!</v>
      </c>
      <c r="AI992">
        <v>0</v>
      </c>
      <c r="AJ992" t="e">
        <v>#DIV/0!</v>
      </c>
    </row>
    <row r="993" spans="1:36" x14ac:dyDescent="0.25">
      <c r="A993" t="s">
        <v>4727</v>
      </c>
      <c r="B993" t="s">
        <v>308</v>
      </c>
      <c r="D993">
        <v>1000</v>
      </c>
      <c r="E993">
        <v>284.96884561891517</v>
      </c>
      <c r="F993">
        <v>1378.9808917197452</v>
      </c>
      <c r="G993">
        <v>300</v>
      </c>
      <c r="H993">
        <v>1294.5584795321638</v>
      </c>
      <c r="I993">
        <v>2418.4236267870579</v>
      </c>
      <c r="J993" s="17">
        <v>750.66255144032925</v>
      </c>
      <c r="K993">
        <v>4037.8374717832958</v>
      </c>
      <c r="L993">
        <v>1891.7383720930231</v>
      </c>
      <c r="M993">
        <v>603.49693899092256</v>
      </c>
      <c r="N993">
        <v>458.16182048040457</v>
      </c>
      <c r="O993">
        <v>1310.8026362223507</v>
      </c>
      <c r="P993">
        <v>4037.8374717832958</v>
      </c>
      <c r="Q993">
        <v>284.96884561891517</v>
      </c>
      <c r="R993">
        <v>1000</v>
      </c>
      <c r="S993">
        <v>1127.72476997132</v>
      </c>
      <c r="T993">
        <v>86.033147844541318</v>
      </c>
      <c r="U993">
        <v>43247169</v>
      </c>
      <c r="V993">
        <v>24918</v>
      </c>
      <c r="W993" s="22" t="str">
        <f t="shared" si="15"/>
        <v>9506</v>
      </c>
      <c r="X993" s="22" t="e">
        <f>VLOOKUP(W993,Ponder2015!$K$1:$K$84,1,FALSE)</f>
        <v>#N/A</v>
      </c>
      <c r="Y993" s="23">
        <v>2.9140952396418318E-3</v>
      </c>
      <c r="Z993">
        <v>1</v>
      </c>
      <c r="AA993">
        <v>14.169399686529379</v>
      </c>
      <c r="AB993">
        <v>4.0378374717832957</v>
      </c>
      <c r="AC993">
        <v>3.5091555283109295</v>
      </c>
      <c r="AD993">
        <v>1</v>
      </c>
      <c r="AE993">
        <v>0</v>
      </c>
      <c r="AF993">
        <v>1</v>
      </c>
      <c r="AG993">
        <v>1</v>
      </c>
      <c r="AH993">
        <v>0</v>
      </c>
      <c r="AI993">
        <v>0</v>
      </c>
      <c r="AJ993">
        <v>0</v>
      </c>
    </row>
    <row r="994" spans="1:36" x14ac:dyDescent="0.25">
      <c r="A994" t="s">
        <v>4362</v>
      </c>
      <c r="B994" t="s">
        <v>4363</v>
      </c>
      <c r="E994">
        <v>239.13043478260869</v>
      </c>
      <c r="F994">
        <v>8805.4193548387102</v>
      </c>
      <c r="H994">
        <v>79844.803536345775</v>
      </c>
      <c r="I994">
        <v>3699.9214876033056</v>
      </c>
      <c r="O994">
        <v>23147.318703392601</v>
      </c>
      <c r="P994">
        <v>79844.803536345775</v>
      </c>
      <c r="Q994">
        <v>239.13043478260869</v>
      </c>
      <c r="R994">
        <v>6252.6704212210079</v>
      </c>
      <c r="S994">
        <v>37961.740439227215</v>
      </c>
      <c r="T994">
        <v>164.00059516899177</v>
      </c>
      <c r="U994">
        <v>42909354</v>
      </c>
      <c r="V994">
        <v>5382</v>
      </c>
      <c r="W994" s="22" t="str">
        <f t="shared" si="15"/>
        <v>8708</v>
      </c>
      <c r="X994" s="22" t="str">
        <f>VLOOKUP(W994,Ponder2015!$K$1:$K$84,1,FALSE)</f>
        <v>8708</v>
      </c>
      <c r="Y994" s="23">
        <v>2.8913324760634893E-3</v>
      </c>
      <c r="Z994">
        <v>8</v>
      </c>
      <c r="AA994">
        <v>333.89645115199141</v>
      </c>
      <c r="AB994">
        <v>12.769712484022763</v>
      </c>
      <c r="AC994">
        <v>26.147530852378761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</row>
    <row r="995" spans="1:36" x14ac:dyDescent="0.25">
      <c r="A995" t="s">
        <v>4384</v>
      </c>
      <c r="B995" t="s">
        <v>4385</v>
      </c>
      <c r="C995">
        <v>98</v>
      </c>
      <c r="D995">
        <v>2930.1333333333332</v>
      </c>
      <c r="E995">
        <v>2829.9126386687799</v>
      </c>
      <c r="F995">
        <v>1962.9101480875806</v>
      </c>
      <c r="G995">
        <v>761.125</v>
      </c>
      <c r="H995">
        <v>2384.25</v>
      </c>
      <c r="I995">
        <v>1000</v>
      </c>
      <c r="K995">
        <v>491.96800000000002</v>
      </c>
      <c r="L995">
        <v>356.6018181818182</v>
      </c>
      <c r="N995">
        <v>49.415333333333336</v>
      </c>
      <c r="O995">
        <v>1286.4316271604844</v>
      </c>
      <c r="P995">
        <v>2930.1333333333332</v>
      </c>
      <c r="Q995">
        <v>49.415333333333336</v>
      </c>
      <c r="R995">
        <v>880.5625</v>
      </c>
      <c r="S995">
        <v>1132.5115845634584</v>
      </c>
      <c r="T995">
        <v>88.03511672542048</v>
      </c>
      <c r="U995">
        <v>42804896</v>
      </c>
      <c r="V995">
        <v>23855</v>
      </c>
      <c r="W995" s="22" t="str">
        <f t="shared" si="15"/>
        <v>8713</v>
      </c>
      <c r="X995" s="22" t="e">
        <f>VLOOKUP(W995,Ponder2015!$K$1:$K$84,1,FALSE)</f>
        <v>#N/A</v>
      </c>
      <c r="Y995" s="23">
        <v>2.8842938520892243E-3</v>
      </c>
      <c r="Z995">
        <v>2</v>
      </c>
      <c r="AA995">
        <v>59.296034968903037</v>
      </c>
      <c r="AB995">
        <v>3.327569971845648</v>
      </c>
      <c r="AC995">
        <v>17.819620765484398</v>
      </c>
      <c r="AD995">
        <v>1</v>
      </c>
      <c r="AE995">
        <v>0</v>
      </c>
      <c r="AF995">
        <v>1</v>
      </c>
      <c r="AG995">
        <v>0</v>
      </c>
      <c r="AH995">
        <v>0</v>
      </c>
      <c r="AI995">
        <v>0</v>
      </c>
      <c r="AJ995">
        <v>0</v>
      </c>
    </row>
    <row r="996" spans="1:36" x14ac:dyDescent="0.25">
      <c r="A996" t="s">
        <v>2119</v>
      </c>
      <c r="B996" t="s">
        <v>308</v>
      </c>
      <c r="E996">
        <v>2934.1842105263158</v>
      </c>
      <c r="F996">
        <v>188.94404347826088</v>
      </c>
      <c r="G996">
        <v>778.50020885547201</v>
      </c>
      <c r="H996">
        <v>7318.7169491525419</v>
      </c>
      <c r="J996" s="17">
        <v>483.3110887547507</v>
      </c>
      <c r="K996">
        <v>478.5</v>
      </c>
      <c r="L996">
        <v>417.78313304373938</v>
      </c>
      <c r="M996">
        <v>647.74996180679329</v>
      </c>
      <c r="N996">
        <v>634.19791873141719</v>
      </c>
      <c r="O996">
        <v>1542.4319460388101</v>
      </c>
      <c r="P996">
        <v>7318.7169491525419</v>
      </c>
      <c r="Q996">
        <v>188.94404347826088</v>
      </c>
      <c r="R996">
        <v>634.19791873141719</v>
      </c>
      <c r="S996">
        <v>2314.6768682240513</v>
      </c>
      <c r="T996">
        <v>150.06670953415343</v>
      </c>
      <c r="U996">
        <v>42705126</v>
      </c>
      <c r="V996">
        <v>83240.070000000007</v>
      </c>
      <c r="W996" s="22" t="str">
        <f t="shared" si="15"/>
        <v>4823</v>
      </c>
      <c r="X996" s="22" t="e">
        <f>VLOOKUP(W996,Ponder2015!$K$1:$K$84,1,FALSE)</f>
        <v>#N/A</v>
      </c>
      <c r="Y996" s="23">
        <v>2.8775711165025535E-3</v>
      </c>
      <c r="Z996">
        <v>3</v>
      </c>
      <c r="AA996">
        <v>38.734838179720668</v>
      </c>
      <c r="AB996">
        <v>11.540115053975789</v>
      </c>
      <c r="AC996">
        <v>3.3565383012689964</v>
      </c>
      <c r="AD996">
        <v>1</v>
      </c>
      <c r="AE996">
        <v>0</v>
      </c>
      <c r="AF996">
        <v>0</v>
      </c>
      <c r="AG996">
        <v>1</v>
      </c>
      <c r="AH996">
        <v>0</v>
      </c>
      <c r="AI996">
        <v>0</v>
      </c>
      <c r="AJ996">
        <v>0</v>
      </c>
    </row>
    <row r="997" spans="1:36" x14ac:dyDescent="0.25">
      <c r="A997" t="s">
        <v>4502</v>
      </c>
      <c r="B997" t="s">
        <v>4447</v>
      </c>
      <c r="C997">
        <v>1268.9535759096611</v>
      </c>
      <c r="D997">
        <v>49946.642857142855</v>
      </c>
      <c r="E997">
        <v>9594.2023529411763</v>
      </c>
      <c r="F997">
        <v>8311.9502487562186</v>
      </c>
      <c r="G997">
        <v>7381.3296703296701</v>
      </c>
      <c r="H997">
        <v>3287.7479732111387</v>
      </c>
      <c r="I997">
        <v>805.67547619047616</v>
      </c>
      <c r="J997" s="17">
        <v>677.66289348857265</v>
      </c>
      <c r="K997">
        <v>9099.0602409638559</v>
      </c>
      <c r="L997">
        <v>10081</v>
      </c>
      <c r="M997">
        <v>3817.9500734214389</v>
      </c>
      <c r="N997">
        <v>11121.1</v>
      </c>
      <c r="O997">
        <v>9616.1062801962544</v>
      </c>
      <c r="P997">
        <v>49946.642857142855</v>
      </c>
      <c r="Q997">
        <v>677.66289348857265</v>
      </c>
      <c r="R997">
        <v>7846.6399595429448</v>
      </c>
      <c r="S997">
        <v>13269.436284350568</v>
      </c>
      <c r="T997">
        <v>137.99178064075798</v>
      </c>
      <c r="U997">
        <v>42482264</v>
      </c>
      <c r="V997">
        <v>34933.25</v>
      </c>
      <c r="W997" s="22" t="str">
        <f t="shared" si="15"/>
        <v>9017</v>
      </c>
      <c r="X997" s="22" t="e">
        <f>VLOOKUP(W997,Ponder2015!$K$1:$K$84,1,FALSE)</f>
        <v>#N/A</v>
      </c>
      <c r="Y997" s="23">
        <v>2.8625541545067969E-3</v>
      </c>
      <c r="Z997">
        <v>0</v>
      </c>
      <c r="AA997">
        <v>73.704261126089094</v>
      </c>
      <c r="AB997">
        <v>6.3653542299208761</v>
      </c>
      <c r="AC997">
        <v>11.578972428531328</v>
      </c>
      <c r="AD997">
        <v>1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</row>
    <row r="998" spans="1:36" x14ac:dyDescent="0.25">
      <c r="A998" s="16" t="s">
        <v>812</v>
      </c>
      <c r="B998" s="16" t="s">
        <v>813</v>
      </c>
      <c r="C998" s="20">
        <v>154.47761194029852</v>
      </c>
      <c r="D998" s="20">
        <v>125</v>
      </c>
      <c r="E998" s="20"/>
      <c r="F998" s="20">
        <v>214.41817349507897</v>
      </c>
      <c r="G998" s="20">
        <v>100</v>
      </c>
      <c r="H998" s="20"/>
      <c r="I998" s="20">
        <v>394.14414414414415</v>
      </c>
      <c r="J998" s="21">
        <v>165.18481339404153</v>
      </c>
      <c r="K998" s="20">
        <v>164.24072031033134</v>
      </c>
      <c r="L998" s="20">
        <v>173.13174430232385</v>
      </c>
      <c r="M998" s="20">
        <v>3296.3557894736841</v>
      </c>
      <c r="N998" s="20">
        <v>416.66666666666669</v>
      </c>
      <c r="O998">
        <v>520.36196637265698</v>
      </c>
      <c r="P998">
        <v>3296.3557894736841</v>
      </c>
      <c r="Q998">
        <v>100</v>
      </c>
      <c r="R998">
        <v>169.1582788481827</v>
      </c>
      <c r="S998">
        <v>981.3174574793552</v>
      </c>
      <c r="T998">
        <v>188.58362464880557</v>
      </c>
      <c r="U998" s="22">
        <v>41976527</v>
      </c>
      <c r="V998" s="22">
        <v>240439</v>
      </c>
      <c r="W998" s="22" t="str">
        <f t="shared" si="15"/>
        <v>1704</v>
      </c>
      <c r="X998" s="22" t="str">
        <f>VLOOKUP(W998,Ponder2015!$K$1:$K$84,1,FALSE)</f>
        <v>1704</v>
      </c>
      <c r="Y998" s="23">
        <v>2.8284764144306607E-3</v>
      </c>
      <c r="Z998">
        <v>2</v>
      </c>
      <c r="AA998">
        <v>32.963557894736844</v>
      </c>
      <c r="AB998">
        <v>19.486813249218027</v>
      </c>
      <c r="AC998">
        <v>1.6915827884818271</v>
      </c>
      <c r="AD998">
        <v>1</v>
      </c>
      <c r="AE998">
        <v>0</v>
      </c>
      <c r="AF998">
        <v>0</v>
      </c>
      <c r="AG998">
        <v>1</v>
      </c>
      <c r="AH998">
        <v>0</v>
      </c>
      <c r="AI998">
        <v>0</v>
      </c>
      <c r="AJ998">
        <v>0</v>
      </c>
    </row>
    <row r="999" spans="1:36" x14ac:dyDescent="0.25">
      <c r="A999" t="s">
        <v>2570</v>
      </c>
      <c r="B999" t="s">
        <v>2564</v>
      </c>
      <c r="C999">
        <v>163.15639686684074</v>
      </c>
      <c r="D999">
        <v>151.24268600252208</v>
      </c>
      <c r="E999">
        <v>148.90111428571427</v>
      </c>
      <c r="F999">
        <v>116.51855265505144</v>
      </c>
      <c r="G999">
        <v>155.2766228748068</v>
      </c>
      <c r="H999">
        <v>138.68471098265897</v>
      </c>
      <c r="I999">
        <v>132.53115168539327</v>
      </c>
      <c r="J999" s="17">
        <v>150.63503787878787</v>
      </c>
      <c r="K999">
        <v>167.65267447784004</v>
      </c>
      <c r="L999">
        <v>133.00234009360375</v>
      </c>
      <c r="M999">
        <v>112.30266131972293</v>
      </c>
      <c r="N999">
        <v>118.42454879564986</v>
      </c>
      <c r="O999">
        <v>140.69404149321602</v>
      </c>
      <c r="P999">
        <v>167.65267447784004</v>
      </c>
      <c r="Q999">
        <v>112.30266131972293</v>
      </c>
      <c r="R999">
        <v>143.79291263418662</v>
      </c>
      <c r="S999">
        <v>18.433462206954683</v>
      </c>
      <c r="T999">
        <v>13.101807305637395</v>
      </c>
      <c r="U999">
        <v>41920230</v>
      </c>
      <c r="V999">
        <v>304945.5</v>
      </c>
      <c r="W999" s="22" t="str">
        <f t="shared" si="15"/>
        <v>6403</v>
      </c>
      <c r="X999" s="22" t="e">
        <f>VLOOKUP(W999,Ponder2015!$K$1:$K$84,1,FALSE)</f>
        <v>#N/A</v>
      </c>
      <c r="Y999" s="23">
        <v>2.8246829911037809E-3</v>
      </c>
      <c r="Z999">
        <v>0</v>
      </c>
      <c r="AA999">
        <v>1.4928646615108878</v>
      </c>
      <c r="AB999">
        <v>1.1659314176655795</v>
      </c>
      <c r="AC999">
        <v>1.2804052098535021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0</v>
      </c>
      <c r="AJ999">
        <v>0</v>
      </c>
    </row>
    <row r="1000" spans="1:36" x14ac:dyDescent="0.25">
      <c r="A1000" t="s">
        <v>2268</v>
      </c>
      <c r="B1000" t="s">
        <v>2258</v>
      </c>
      <c r="C1000">
        <v>562.25551330798476</v>
      </c>
      <c r="D1000">
        <v>505.26220515633571</v>
      </c>
      <c r="E1000">
        <v>458.54261682242992</v>
      </c>
      <c r="F1000">
        <v>511.74811273276293</v>
      </c>
      <c r="G1000">
        <v>490.92405289492496</v>
      </c>
      <c r="H1000">
        <v>498.5980732608939</v>
      </c>
      <c r="I1000">
        <v>477.6849367573783</v>
      </c>
      <c r="J1000" s="17">
        <v>698.06085319949807</v>
      </c>
      <c r="K1000">
        <v>595.02961695406077</v>
      </c>
      <c r="L1000">
        <v>537.36550724637686</v>
      </c>
      <c r="M1000">
        <v>675.0670406348338</v>
      </c>
      <c r="N1000">
        <v>503.54137894401362</v>
      </c>
      <c r="O1000">
        <v>542.83999232595772</v>
      </c>
      <c r="P1000">
        <v>698.06085319949807</v>
      </c>
      <c r="Q1000">
        <v>458.54261682242992</v>
      </c>
      <c r="R1000">
        <v>508.50515894454929</v>
      </c>
      <c r="S1000">
        <v>76.654605712872026</v>
      </c>
      <c r="T1000">
        <v>14.121031389824983</v>
      </c>
      <c r="U1000">
        <v>41739953</v>
      </c>
      <c r="V1000">
        <v>76091</v>
      </c>
      <c r="W1000" s="22" t="str">
        <f t="shared" si="15"/>
        <v>5514</v>
      </c>
      <c r="X1000" s="22" t="e">
        <f>VLOOKUP(W1000,Ponder2015!$K$1:$K$84,1,FALSE)</f>
        <v>#N/A</v>
      </c>
      <c r="Y1000" s="23">
        <v>2.8125355058541239E-3</v>
      </c>
      <c r="Z1000">
        <v>0</v>
      </c>
      <c r="AA1000">
        <v>1.5223467298129485</v>
      </c>
      <c r="AB1000">
        <v>1.3727704447451223</v>
      </c>
      <c r="AC1000">
        <v>1.108959429918086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0</v>
      </c>
      <c r="AJ1000">
        <v>0</v>
      </c>
    </row>
    <row r="1001" spans="1:36" x14ac:dyDescent="0.25">
      <c r="A1001" s="16" t="s">
        <v>900</v>
      </c>
      <c r="B1001" s="16" t="s">
        <v>901</v>
      </c>
      <c r="C1001" s="20">
        <v>266.66114561766733</v>
      </c>
      <c r="D1001" s="20">
        <v>825.02617967693163</v>
      </c>
      <c r="E1001" s="20">
        <v>1463.2201125175809</v>
      </c>
      <c r="F1001" s="20">
        <v>2192.7037037037039</v>
      </c>
      <c r="G1001" s="20">
        <v>221.78811320754718</v>
      </c>
      <c r="H1001" s="20">
        <v>189.66833810888252</v>
      </c>
      <c r="I1001" s="20">
        <v>137.78082191780823</v>
      </c>
      <c r="J1001" s="21">
        <v>291.56693085675386</v>
      </c>
      <c r="K1001" s="20">
        <v>203.57149009474591</v>
      </c>
      <c r="L1001" s="20"/>
      <c r="M1001" s="20">
        <v>459.17</v>
      </c>
      <c r="N1001" s="20"/>
      <c r="O1001">
        <v>625.11568357016199</v>
      </c>
      <c r="P1001">
        <v>2192.7037037037039</v>
      </c>
      <c r="Q1001">
        <v>137.78082191780823</v>
      </c>
      <c r="R1001">
        <v>279.11403823721059</v>
      </c>
      <c r="S1001">
        <v>685.92841636318406</v>
      </c>
      <c r="T1001">
        <v>109.72823661145539</v>
      </c>
      <c r="U1001" s="22">
        <v>41544175</v>
      </c>
      <c r="V1001" s="22">
        <v>123122</v>
      </c>
      <c r="W1001" s="22" t="str">
        <f t="shared" si="15"/>
        <v>2009</v>
      </c>
      <c r="X1001" s="22" t="str">
        <f>VLOOKUP(W1001,Ponder2015!$K$1:$K$84,1,FALSE)</f>
        <v>2009</v>
      </c>
      <c r="Y1001" s="23">
        <v>2.7993435270259469E-3</v>
      </c>
      <c r="Z1001">
        <v>2</v>
      </c>
      <c r="AA1001">
        <v>15.914433323759233</v>
      </c>
      <c r="AB1001">
        <v>7.8559420283984114</v>
      </c>
      <c r="AC1001">
        <v>2.0257829380907113</v>
      </c>
      <c r="AD1001">
        <v>1</v>
      </c>
      <c r="AE1001">
        <v>0</v>
      </c>
      <c r="AF1001">
        <v>0</v>
      </c>
      <c r="AG1001">
        <v>1</v>
      </c>
      <c r="AH1001">
        <v>0</v>
      </c>
      <c r="AI1001">
        <v>0</v>
      </c>
      <c r="AJ1001">
        <v>0</v>
      </c>
    </row>
    <row r="1002" spans="1:36" x14ac:dyDescent="0.25">
      <c r="A1002" t="s">
        <v>3194</v>
      </c>
      <c r="B1002" t="s">
        <v>3195</v>
      </c>
      <c r="C1002">
        <v>170.45454545454547</v>
      </c>
      <c r="D1002">
        <v>19813.357142857141</v>
      </c>
      <c r="E1002">
        <v>11968.234265734265</v>
      </c>
      <c r="F1002">
        <v>384.38949220713926</v>
      </c>
      <c r="G1002">
        <v>949.38612565445021</v>
      </c>
      <c r="H1002">
        <v>34788.374273392088</v>
      </c>
      <c r="I1002">
        <v>16906</v>
      </c>
      <c r="J1002" s="17">
        <v>269.76839506172837</v>
      </c>
      <c r="K1002">
        <v>38121.81318681319</v>
      </c>
      <c r="M1002">
        <v>200.25298646137509</v>
      </c>
      <c r="N1002">
        <v>58416.796610169491</v>
      </c>
      <c r="O1002">
        <v>16544.438820345946</v>
      </c>
      <c r="P1002">
        <v>58416.796610169491</v>
      </c>
      <c r="Q1002">
        <v>170.45454545454547</v>
      </c>
      <c r="R1002">
        <v>11968.234265734265</v>
      </c>
      <c r="S1002">
        <v>19717.845586556276</v>
      </c>
      <c r="T1002">
        <v>119.18110853241967</v>
      </c>
      <c r="U1002">
        <v>41105148</v>
      </c>
      <c r="V1002">
        <v>67735.66</v>
      </c>
      <c r="W1002" s="22" t="str">
        <f t="shared" si="15"/>
        <v>8204</v>
      </c>
      <c r="X1002" s="22" t="e">
        <f>VLOOKUP(W1002,Ponder2015!$K$1:$K$84,1,FALSE)</f>
        <v>#N/A</v>
      </c>
      <c r="Y1002" s="23">
        <v>2.7697608625335212E-3</v>
      </c>
      <c r="Z1002">
        <v>1</v>
      </c>
      <c r="AA1002">
        <v>342.71187344632767</v>
      </c>
      <c r="AB1002">
        <v>4.8809870623455378</v>
      </c>
      <c r="AC1002">
        <v>70.21364102564101</v>
      </c>
      <c r="AD1002">
        <v>1</v>
      </c>
      <c r="AE1002">
        <v>0</v>
      </c>
      <c r="AF1002">
        <v>1</v>
      </c>
      <c r="AG1002">
        <v>0</v>
      </c>
      <c r="AH1002">
        <v>0</v>
      </c>
      <c r="AI1002">
        <v>0</v>
      </c>
      <c r="AJ1002">
        <v>0</v>
      </c>
    </row>
    <row r="1003" spans="1:36" x14ac:dyDescent="0.25">
      <c r="A1003" t="s">
        <v>3797</v>
      </c>
      <c r="B1003" t="s">
        <v>3798</v>
      </c>
      <c r="E1003">
        <v>38064.565217391304</v>
      </c>
      <c r="F1003">
        <v>1473.2935916542474</v>
      </c>
      <c r="G1003">
        <v>9252.8800557880058</v>
      </c>
      <c r="H1003">
        <v>8708.6108786610876</v>
      </c>
      <c r="I1003">
        <v>46450.186666666668</v>
      </c>
      <c r="J1003" s="17">
        <v>5065.8924949290058</v>
      </c>
      <c r="K1003">
        <v>954.99128061263173</v>
      </c>
      <c r="L1003">
        <v>8173.4285714285716</v>
      </c>
      <c r="M1003">
        <v>2364.5527408637872</v>
      </c>
      <c r="N1003">
        <v>998.12649999999996</v>
      </c>
      <c r="O1003">
        <v>12150.652799799533</v>
      </c>
      <c r="P1003">
        <v>46450.186666666668</v>
      </c>
      <c r="Q1003">
        <v>954.99128061263173</v>
      </c>
      <c r="R1003">
        <v>6619.6605331787887</v>
      </c>
      <c r="S1003">
        <v>16308.624830020302</v>
      </c>
      <c r="T1003">
        <v>134.22015342492026</v>
      </c>
      <c r="U1003">
        <v>41103640</v>
      </c>
      <c r="V1003">
        <v>26783.9</v>
      </c>
      <c r="W1003" s="22" t="str">
        <f t="shared" si="15"/>
        <v>8471</v>
      </c>
      <c r="X1003" s="22" t="e">
        <f>VLOOKUP(W1003,Ponder2015!$K$1:$K$84,1,FALSE)</f>
        <v>#N/A</v>
      </c>
      <c r="Y1003" s="23">
        <v>2.7696592499719826E-3</v>
      </c>
      <c r="Z1003">
        <v>2</v>
      </c>
      <c r="AA1003">
        <v>48.639383007631899</v>
      </c>
      <c r="AB1003">
        <v>7.0170043363781218</v>
      </c>
      <c r="AC1003">
        <v>6.9316449977765693</v>
      </c>
      <c r="AD1003">
        <v>1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</row>
    <row r="1004" spans="1:36" x14ac:dyDescent="0.25">
      <c r="A1004" t="s">
        <v>3377</v>
      </c>
      <c r="B1004" t="s">
        <v>308</v>
      </c>
      <c r="C1004">
        <v>20317.373182552503</v>
      </c>
      <c r="D1004">
        <v>28196.182692307691</v>
      </c>
      <c r="N1004">
        <v>5789.4736842105267</v>
      </c>
      <c r="O1004">
        <v>18101.009853023574</v>
      </c>
      <c r="P1004">
        <v>28196.182692307691</v>
      </c>
      <c r="Q1004">
        <v>5789.4736842105267</v>
      </c>
      <c r="R1004">
        <v>20317.373182552503</v>
      </c>
      <c r="S1004">
        <v>11366.589283938523</v>
      </c>
      <c r="T1004">
        <v>62.795332283849682</v>
      </c>
      <c r="U1004">
        <v>40881765</v>
      </c>
      <c r="V1004">
        <v>1999</v>
      </c>
      <c r="W1004" s="22" t="str">
        <f t="shared" si="15"/>
        <v>8412</v>
      </c>
      <c r="X1004" s="22" t="e">
        <f>VLOOKUP(W1004,Ponder2015!$K$1:$K$84,1,FALSE)</f>
        <v>#N/A</v>
      </c>
      <c r="Y1004" s="23">
        <v>2.7547087943411057E-3</v>
      </c>
      <c r="Z1004">
        <v>9</v>
      </c>
      <c r="AA1004">
        <v>4.8702497377622374</v>
      </c>
      <c r="AB1004">
        <v>1.3877868186484412</v>
      </c>
      <c r="AC1004">
        <v>3.509364458804523</v>
      </c>
      <c r="AD1004">
        <v>0</v>
      </c>
      <c r="AE1004">
        <v>1</v>
      </c>
      <c r="AF1004">
        <v>1</v>
      </c>
      <c r="AG1004">
        <v>1</v>
      </c>
      <c r="AH1004">
        <v>0</v>
      </c>
      <c r="AI1004">
        <v>0</v>
      </c>
      <c r="AJ1004">
        <v>0</v>
      </c>
    </row>
    <row r="1005" spans="1:36" x14ac:dyDescent="0.25">
      <c r="A1005" t="s">
        <v>1888</v>
      </c>
      <c r="B1005" t="s">
        <v>308</v>
      </c>
      <c r="C1005">
        <v>28.895476300756524</v>
      </c>
      <c r="D1005">
        <v>7281.9666666666662</v>
      </c>
      <c r="G1005">
        <v>946.2141327623126</v>
      </c>
      <c r="I1005">
        <v>428.52023668639055</v>
      </c>
      <c r="J1005" s="17">
        <v>333.74007220216606</v>
      </c>
      <c r="L1005">
        <v>436.92</v>
      </c>
      <c r="M1005">
        <v>440.58140648813412</v>
      </c>
      <c r="N1005">
        <v>229.1537296037296</v>
      </c>
      <c r="O1005">
        <v>1265.7489650887696</v>
      </c>
      <c r="P1005">
        <v>7281.9666666666662</v>
      </c>
      <c r="Q1005">
        <v>28.895476300756524</v>
      </c>
      <c r="R1005">
        <v>432.72011834319528</v>
      </c>
      <c r="S1005">
        <v>2444.7835326327395</v>
      </c>
      <c r="T1005">
        <v>193.14916306973095</v>
      </c>
      <c r="U1005">
        <v>40865932</v>
      </c>
      <c r="V1005">
        <v>144718</v>
      </c>
      <c r="W1005" s="22" t="str">
        <f t="shared" si="15"/>
        <v>4202</v>
      </c>
      <c r="X1005" s="22" t="str">
        <f>VLOOKUP(W1005,Ponder2015!$K$1:$K$84,1,FALSE)</f>
        <v>4202</v>
      </c>
      <c r="Y1005" s="23">
        <v>2.7536419298272866E-3</v>
      </c>
      <c r="Z1005">
        <v>4</v>
      </c>
      <c r="AA1005">
        <v>252.01061200282115</v>
      </c>
      <c r="AB1005">
        <v>16.828352456890517</v>
      </c>
      <c r="AC1005">
        <v>14.975358559217314</v>
      </c>
      <c r="AD1005">
        <v>1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</row>
    <row r="1006" spans="1:36" x14ac:dyDescent="0.25">
      <c r="A1006" t="s">
        <v>2987</v>
      </c>
      <c r="B1006" t="s">
        <v>308</v>
      </c>
      <c r="C1006">
        <v>10168.196787148594</v>
      </c>
      <c r="D1006">
        <v>6807.2250000000004</v>
      </c>
      <c r="E1006">
        <v>3153.0625</v>
      </c>
      <c r="F1006">
        <v>8780.580536912752</v>
      </c>
      <c r="H1006">
        <v>16836.166666666668</v>
      </c>
      <c r="I1006">
        <v>3985.398406374502</v>
      </c>
      <c r="J1006" s="17">
        <v>3270.5050162689804</v>
      </c>
      <c r="K1006">
        <v>7051.0368324125229</v>
      </c>
      <c r="M1006">
        <v>17822.492907801417</v>
      </c>
      <c r="N1006">
        <v>6041.9607843137255</v>
      </c>
      <c r="O1006">
        <v>8391.6625437899165</v>
      </c>
      <c r="P1006">
        <v>17822.492907801417</v>
      </c>
      <c r="Q1006">
        <v>3153.0625</v>
      </c>
      <c r="R1006">
        <v>6929.1309162062616</v>
      </c>
      <c r="S1006">
        <v>5233.1285398895679</v>
      </c>
      <c r="T1006">
        <v>62.361046009437558</v>
      </c>
      <c r="U1006">
        <v>40828048</v>
      </c>
      <c r="V1006">
        <v>9326</v>
      </c>
      <c r="W1006" s="22" t="str">
        <f t="shared" si="15"/>
        <v>7312</v>
      </c>
      <c r="X1006" s="22" t="e">
        <f>VLOOKUP(W1006,Ponder2015!$K$1:$K$84,1,FALSE)</f>
        <v>#N/A</v>
      </c>
      <c r="Y1006" s="23">
        <v>2.7510892174391391E-3</v>
      </c>
      <c r="Z1006">
        <v>2</v>
      </c>
      <c r="AA1006">
        <v>5.6524388298048063</v>
      </c>
      <c r="AB1006">
        <v>2.5721108640215062</v>
      </c>
      <c r="AC1006">
        <v>2.1975875569248187</v>
      </c>
      <c r="AD1006">
        <v>1</v>
      </c>
      <c r="AE1006">
        <v>1</v>
      </c>
      <c r="AF1006">
        <v>1</v>
      </c>
      <c r="AG1006">
        <v>1</v>
      </c>
      <c r="AH1006">
        <v>0</v>
      </c>
      <c r="AI1006">
        <v>0</v>
      </c>
      <c r="AJ1006">
        <v>0</v>
      </c>
    </row>
    <row r="1007" spans="1:36" x14ac:dyDescent="0.25">
      <c r="A1007" s="16" t="s">
        <v>771</v>
      </c>
      <c r="B1007" s="16" t="s">
        <v>772</v>
      </c>
      <c r="C1007" s="20">
        <v>773.87218950749468</v>
      </c>
      <c r="D1007" s="20">
        <v>646.02841858910062</v>
      </c>
      <c r="E1007" s="20">
        <v>753.12962962962968</v>
      </c>
      <c r="F1007" s="20">
        <v>897.47052785923756</v>
      </c>
      <c r="G1007" s="20">
        <v>476.96233367451384</v>
      </c>
      <c r="H1007" s="20">
        <v>659.08805261234932</v>
      </c>
      <c r="I1007" s="20">
        <v>606.6689962646102</v>
      </c>
      <c r="J1007" s="21">
        <v>1007.7648612945839</v>
      </c>
      <c r="K1007" s="20">
        <v>548.42457766482289</v>
      </c>
      <c r="L1007" s="20">
        <v>2852.6736111111113</v>
      </c>
      <c r="M1007" s="20">
        <v>682.4616666666667</v>
      </c>
      <c r="N1007" s="20">
        <v>650.31546231546236</v>
      </c>
      <c r="O1007">
        <v>879.57169393246534</v>
      </c>
      <c r="P1007">
        <v>2852.6736111111113</v>
      </c>
      <c r="Q1007">
        <v>476.96233367451384</v>
      </c>
      <c r="R1007">
        <v>670.77485963950801</v>
      </c>
      <c r="S1007">
        <v>638.02535465115727</v>
      </c>
      <c r="T1007">
        <v>72.538186375532192</v>
      </c>
      <c r="U1007" s="22">
        <v>40726699</v>
      </c>
      <c r="V1007" s="22">
        <v>58387</v>
      </c>
      <c r="W1007" s="22" t="str">
        <f t="shared" si="15"/>
        <v>1602</v>
      </c>
      <c r="X1007" s="22" t="str">
        <f>VLOOKUP(W1007,Ponder2015!$K$1:$K$84,1,FALSE)</f>
        <v>1602</v>
      </c>
      <c r="Y1007" s="23">
        <v>2.744260085145128E-3</v>
      </c>
      <c r="Z1007">
        <v>0</v>
      </c>
      <c r="AA1007">
        <v>5.9809201056488837</v>
      </c>
      <c r="AB1007">
        <v>4.2528034110345354</v>
      </c>
      <c r="AC1007">
        <v>1.4063476553208387</v>
      </c>
      <c r="AD1007">
        <v>1</v>
      </c>
      <c r="AE1007">
        <v>1</v>
      </c>
      <c r="AF1007">
        <v>1</v>
      </c>
      <c r="AG1007">
        <v>1</v>
      </c>
      <c r="AH1007">
        <v>0</v>
      </c>
      <c r="AI1007">
        <v>0</v>
      </c>
      <c r="AJ1007">
        <v>0</v>
      </c>
    </row>
    <row r="1008" spans="1:36" x14ac:dyDescent="0.25">
      <c r="A1008" s="16" t="s">
        <v>482</v>
      </c>
      <c r="B1008" s="16" t="s">
        <v>308</v>
      </c>
      <c r="C1008" s="20"/>
      <c r="D1008" s="20"/>
      <c r="E1008" s="20">
        <v>400</v>
      </c>
      <c r="F1008" s="20"/>
      <c r="G1008" s="20"/>
      <c r="H1008" s="20"/>
      <c r="I1008" s="20"/>
      <c r="J1008" s="21"/>
      <c r="K1008" s="20"/>
      <c r="L1008" s="20"/>
      <c r="M1008" s="20"/>
      <c r="N1008" s="20"/>
      <c r="O1008">
        <v>400</v>
      </c>
      <c r="P1008">
        <v>400</v>
      </c>
      <c r="Q1008">
        <v>400</v>
      </c>
      <c r="R1008">
        <v>400</v>
      </c>
      <c r="S1008" t="e">
        <v>#DIV/0!</v>
      </c>
      <c r="T1008" t="e">
        <v>#DIV/0!</v>
      </c>
      <c r="U1008" s="22">
        <v>40656000</v>
      </c>
      <c r="V1008" s="22">
        <v>101640</v>
      </c>
      <c r="W1008" s="22" t="str">
        <f t="shared" si="15"/>
        <v>0308</v>
      </c>
      <c r="X1008" s="22" t="e">
        <f>VLOOKUP(W1008,Ponder2015!$K$1:$K$84,1,FALSE)</f>
        <v>#N/A</v>
      </c>
      <c r="Y1008" s="23">
        <v>2.739496221426154E-3</v>
      </c>
      <c r="Z1008">
        <v>11</v>
      </c>
      <c r="AA1008">
        <v>1</v>
      </c>
      <c r="AB1008">
        <v>1</v>
      </c>
      <c r="AC1008">
        <v>1</v>
      </c>
      <c r="AD1008">
        <v>0</v>
      </c>
      <c r="AE1008">
        <v>1</v>
      </c>
      <c r="AF1008">
        <v>1</v>
      </c>
      <c r="AG1008">
        <v>1</v>
      </c>
      <c r="AH1008" t="e">
        <v>#DIV/0!</v>
      </c>
      <c r="AI1008">
        <v>0</v>
      </c>
      <c r="AJ1008" t="e">
        <v>#DIV/0!</v>
      </c>
    </row>
    <row r="1009" spans="1:36" x14ac:dyDescent="0.25">
      <c r="A1009" t="s">
        <v>3146</v>
      </c>
      <c r="B1009" t="s">
        <v>308</v>
      </c>
      <c r="G1009">
        <v>1177.0389459407093</v>
      </c>
      <c r="H1009">
        <v>344.82758620689657</v>
      </c>
      <c r="J1009" s="17">
        <v>35179</v>
      </c>
      <c r="L1009">
        <v>344.82758620689657</v>
      </c>
      <c r="O1009">
        <v>9261.4235295886265</v>
      </c>
      <c r="P1009">
        <v>35179</v>
      </c>
      <c r="Q1009">
        <v>344.82758620689657</v>
      </c>
      <c r="R1009">
        <v>760.933266073803</v>
      </c>
      <c r="S1009">
        <v>17282.837446737041</v>
      </c>
      <c r="T1009">
        <v>186.61102574049661</v>
      </c>
      <c r="U1009">
        <v>40369150</v>
      </c>
      <c r="V1009">
        <v>67046</v>
      </c>
      <c r="W1009" s="22" t="str">
        <f t="shared" si="15"/>
        <v>7614</v>
      </c>
      <c r="X1009" s="22" t="e">
        <f>VLOOKUP(W1009,Ponder2015!$K$1:$K$84,1,FALSE)</f>
        <v>#N/A</v>
      </c>
      <c r="Y1009" s="23">
        <v>2.7201675985632041E-3</v>
      </c>
      <c r="Z1009">
        <v>8</v>
      </c>
      <c r="AA1009">
        <v>102.01909999999999</v>
      </c>
      <c r="AB1009">
        <v>46.231386599134417</v>
      </c>
      <c r="AC1009">
        <v>2.2067064716140288</v>
      </c>
      <c r="AD1009">
        <v>0</v>
      </c>
      <c r="AE1009">
        <v>0</v>
      </c>
      <c r="AF1009">
        <v>0</v>
      </c>
      <c r="AG1009">
        <v>1</v>
      </c>
      <c r="AH1009">
        <v>0</v>
      </c>
      <c r="AI1009">
        <v>0</v>
      </c>
      <c r="AJ1009">
        <v>0</v>
      </c>
    </row>
    <row r="1010" spans="1:36" x14ac:dyDescent="0.25">
      <c r="A1010" t="s">
        <v>2702</v>
      </c>
      <c r="B1010" t="s">
        <v>2623</v>
      </c>
      <c r="C1010">
        <v>263.10000000000002</v>
      </c>
      <c r="D1010">
        <v>223.57432369619784</v>
      </c>
      <c r="F1010">
        <v>124</v>
      </c>
      <c r="G1010">
        <v>74.914285714285711</v>
      </c>
      <c r="H1010">
        <v>146.08695652173913</v>
      </c>
      <c r="I1010">
        <v>364.09977777777777</v>
      </c>
      <c r="K1010">
        <v>204.79712499999999</v>
      </c>
      <c r="O1010">
        <v>200.08178124428579</v>
      </c>
      <c r="P1010">
        <v>364.09977777777777</v>
      </c>
      <c r="Q1010">
        <v>74.914285714285711</v>
      </c>
      <c r="R1010">
        <v>204.79712499999999</v>
      </c>
      <c r="S1010">
        <v>96.452158754973425</v>
      </c>
      <c r="T1010">
        <v>48.206367493905965</v>
      </c>
      <c r="U1010">
        <v>40288495</v>
      </c>
      <c r="V1010">
        <v>226785</v>
      </c>
      <c r="W1010" s="22" t="str">
        <f t="shared" si="15"/>
        <v>6907</v>
      </c>
      <c r="X1010" s="22" t="e">
        <f>VLOOKUP(W1010,Ponder2015!$K$1:$K$84,1,FALSE)</f>
        <v>#N/A</v>
      </c>
      <c r="Y1010" s="23">
        <v>2.714732876314603E-3</v>
      </c>
      <c r="Z1010">
        <v>5</v>
      </c>
      <c r="AA1010">
        <v>4.8602182388337996</v>
      </c>
      <c r="AB1010">
        <v>1.7778559038745188</v>
      </c>
      <c r="AC1010">
        <v>2.733752622044241</v>
      </c>
      <c r="AD1010">
        <v>1</v>
      </c>
      <c r="AE1010">
        <v>1</v>
      </c>
      <c r="AF1010">
        <v>1</v>
      </c>
      <c r="AG1010">
        <v>1</v>
      </c>
      <c r="AH1010">
        <v>0</v>
      </c>
      <c r="AI1010">
        <v>0</v>
      </c>
      <c r="AJ1010">
        <v>0</v>
      </c>
    </row>
    <row r="1011" spans="1:36" x14ac:dyDescent="0.25">
      <c r="A1011" t="s">
        <v>3306</v>
      </c>
      <c r="B1011" t="s">
        <v>3307</v>
      </c>
      <c r="C1011">
        <v>4940.8208386277001</v>
      </c>
      <c r="D1011">
        <v>40771.471718835804</v>
      </c>
      <c r="E1011">
        <v>443.12965123816934</v>
      </c>
      <c r="F1011">
        <v>33442.536842105263</v>
      </c>
      <c r="G1011">
        <v>17313.443298969072</v>
      </c>
      <c r="H1011">
        <v>10659.130659767141</v>
      </c>
      <c r="I1011">
        <v>13357.203899268887</v>
      </c>
      <c r="J1011" s="17">
        <v>2219.420077220077</v>
      </c>
      <c r="K1011">
        <v>27309.277777777777</v>
      </c>
      <c r="L1011">
        <v>3375.1100917431195</v>
      </c>
      <c r="M1011">
        <v>100025.34</v>
      </c>
      <c r="N1011">
        <v>43913.82608695652</v>
      </c>
      <c r="O1011">
        <v>24814.225911875794</v>
      </c>
      <c r="P1011">
        <v>100025.34</v>
      </c>
      <c r="Q1011">
        <v>443.12965123816934</v>
      </c>
      <c r="R1011">
        <v>15335.323599118979</v>
      </c>
      <c r="S1011">
        <v>28129.196173590975</v>
      </c>
      <c r="T1011">
        <v>113.35915242122736</v>
      </c>
      <c r="U1011">
        <v>40195946.700000003</v>
      </c>
      <c r="V1011">
        <v>11797.34</v>
      </c>
      <c r="W1011" s="22" t="str">
        <f t="shared" si="15"/>
        <v>8307</v>
      </c>
      <c r="X1011" s="22" t="e">
        <f>VLOOKUP(W1011,Ponder2015!$K$1:$K$84,1,FALSE)</f>
        <v>#N/A</v>
      </c>
      <c r="Y1011" s="23">
        <v>2.7084967557383191E-3</v>
      </c>
      <c r="Z1011">
        <v>0</v>
      </c>
      <c r="AA1011">
        <v>225.72477314599575</v>
      </c>
      <c r="AB1011">
        <v>6.5225451131495191</v>
      </c>
      <c r="AC1011">
        <v>34.606855028251509</v>
      </c>
      <c r="AD1011">
        <v>1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</row>
    <row r="1012" spans="1:36" x14ac:dyDescent="0.25">
      <c r="A1012" t="s">
        <v>1637</v>
      </c>
      <c r="B1012" t="s">
        <v>1638</v>
      </c>
      <c r="K1012">
        <v>903.29259510869565</v>
      </c>
      <c r="M1012">
        <v>3420.3452380952381</v>
      </c>
      <c r="O1012">
        <v>2161.818916601967</v>
      </c>
      <c r="P1012">
        <v>3420.3452380952381</v>
      </c>
      <c r="Q1012">
        <v>903.29259510869565</v>
      </c>
      <c r="R1012">
        <v>2161.8189166019665</v>
      </c>
      <c r="S1012">
        <v>1779.8249924593063</v>
      </c>
      <c r="T1012">
        <v>82.329975873136775</v>
      </c>
      <c r="U1012">
        <v>40176710</v>
      </c>
      <c r="V1012">
        <v>44244</v>
      </c>
      <c r="W1012" s="22" t="str">
        <f t="shared" si="15"/>
        <v>3826</v>
      </c>
      <c r="X1012" s="22" t="e">
        <f>VLOOKUP(W1012,Ponder2015!$K$1:$K$84,1,FALSE)</f>
        <v>#N/A</v>
      </c>
      <c r="Y1012" s="23">
        <v>2.7072005419700508E-3</v>
      </c>
      <c r="Z1012">
        <v>10</v>
      </c>
      <c r="AA1012">
        <v>3.786530805872109</v>
      </c>
      <c r="AB1012">
        <v>1.582160842348199</v>
      </c>
      <c r="AC1012">
        <v>2.3932654029360543</v>
      </c>
      <c r="AD1012">
        <v>0</v>
      </c>
      <c r="AE1012">
        <v>1</v>
      </c>
      <c r="AF1012">
        <v>1</v>
      </c>
      <c r="AG1012">
        <v>1</v>
      </c>
      <c r="AH1012">
        <v>0</v>
      </c>
      <c r="AI1012">
        <v>0</v>
      </c>
      <c r="AJ1012">
        <v>0</v>
      </c>
    </row>
    <row r="1013" spans="1:36" x14ac:dyDescent="0.25">
      <c r="A1013" s="16" t="s">
        <v>738</v>
      </c>
      <c r="B1013" s="16" t="s">
        <v>731</v>
      </c>
      <c r="C1013" s="20">
        <v>250</v>
      </c>
      <c r="D1013" s="20"/>
      <c r="E1013" s="20"/>
      <c r="F1013" s="20">
        <v>160.06264241893075</v>
      </c>
      <c r="G1013" s="20">
        <v>0.82605668219307238</v>
      </c>
      <c r="H1013" s="20"/>
      <c r="I1013" s="20"/>
      <c r="J1013" s="21">
        <v>80.596414386584286</v>
      </c>
      <c r="K1013" s="20">
        <v>250</v>
      </c>
      <c r="L1013" s="20">
        <v>250</v>
      </c>
      <c r="M1013" s="20">
        <v>250</v>
      </c>
      <c r="N1013" s="20"/>
      <c r="O1013">
        <v>159.25109338082424</v>
      </c>
      <c r="P1013">
        <v>300</v>
      </c>
      <c r="Q1013">
        <v>72.616504854368927</v>
      </c>
      <c r="R1013">
        <v>148.92857142857144</v>
      </c>
      <c r="S1013">
        <v>83.652218555571906</v>
      </c>
      <c r="T1013">
        <v>52.528505004063376</v>
      </c>
      <c r="U1013" s="22">
        <v>40001518</v>
      </c>
      <c r="V1013" s="22">
        <v>468299</v>
      </c>
      <c r="W1013" s="22" t="str">
        <f t="shared" si="15"/>
        <v>1511</v>
      </c>
      <c r="X1013" s="22" t="str">
        <f>VLOOKUP(W1013,Ponder2015!$K$1:$K$84,1,FALSE)</f>
        <v>1511</v>
      </c>
      <c r="Y1013" s="23">
        <v>2.6953956958950778E-3</v>
      </c>
      <c r="Z1013">
        <v>2</v>
      </c>
      <c r="AA1013">
        <v>4.1312921986763822</v>
      </c>
      <c r="AB1013">
        <v>2.014388489208633</v>
      </c>
      <c r="AC1013">
        <v>2.0508914843429187</v>
      </c>
      <c r="AD1013">
        <v>1</v>
      </c>
      <c r="AE1013">
        <v>1</v>
      </c>
      <c r="AF1013">
        <v>1</v>
      </c>
      <c r="AG1013">
        <v>1</v>
      </c>
      <c r="AH1013">
        <v>0</v>
      </c>
      <c r="AI1013">
        <v>0</v>
      </c>
      <c r="AJ1013">
        <v>0</v>
      </c>
    </row>
    <row r="1014" spans="1:36" x14ac:dyDescent="0.25">
      <c r="A1014" s="16" t="s">
        <v>407</v>
      </c>
      <c r="B1014" s="16" t="s">
        <v>408</v>
      </c>
      <c r="C1014" s="20"/>
      <c r="D1014" s="20"/>
      <c r="E1014" s="20"/>
      <c r="F1014" s="20"/>
      <c r="G1014" s="20">
        <v>800</v>
      </c>
      <c r="H1014" s="20">
        <v>800</v>
      </c>
      <c r="I1014" s="20"/>
      <c r="J1014" s="21"/>
      <c r="K1014" s="20"/>
      <c r="L1014" s="20"/>
      <c r="M1014" s="20"/>
      <c r="N1014" s="20"/>
      <c r="O1014">
        <v>800</v>
      </c>
      <c r="P1014">
        <v>800</v>
      </c>
      <c r="Q1014">
        <v>800</v>
      </c>
      <c r="R1014">
        <v>800</v>
      </c>
      <c r="S1014">
        <v>0</v>
      </c>
      <c r="T1014">
        <v>0</v>
      </c>
      <c r="U1014" s="22">
        <v>40000000</v>
      </c>
      <c r="V1014" s="22">
        <v>50000</v>
      </c>
      <c r="W1014" s="22" t="str">
        <f t="shared" si="15"/>
        <v>0204</v>
      </c>
      <c r="X1014" s="22" t="e">
        <f>VLOOKUP(W1014,Ponder2015!$K$1:$K$84,1,FALSE)</f>
        <v>#N/A</v>
      </c>
      <c r="Y1014" s="23">
        <v>2.6952934095101871E-3</v>
      </c>
      <c r="Z1014">
        <v>10</v>
      </c>
      <c r="AA1014">
        <v>1</v>
      </c>
      <c r="AB1014">
        <v>1</v>
      </c>
      <c r="AC1014">
        <v>1</v>
      </c>
      <c r="AD1014">
        <v>0</v>
      </c>
      <c r="AE1014">
        <v>1</v>
      </c>
      <c r="AF1014">
        <v>1</v>
      </c>
      <c r="AG1014">
        <v>1</v>
      </c>
      <c r="AH1014">
        <v>1</v>
      </c>
      <c r="AI1014">
        <v>0</v>
      </c>
      <c r="AJ1014">
        <v>0</v>
      </c>
    </row>
    <row r="1015" spans="1:36" x14ac:dyDescent="0.25">
      <c r="A1015" t="s">
        <v>3926</v>
      </c>
      <c r="B1015" t="s">
        <v>3918</v>
      </c>
      <c r="D1015">
        <v>6509.9027777777774</v>
      </c>
      <c r="E1015">
        <v>13500</v>
      </c>
      <c r="F1015">
        <v>3146.2665574218217</v>
      </c>
      <c r="G1015">
        <v>6885.9075000000003</v>
      </c>
      <c r="J1015" s="17">
        <v>17433.408547008548</v>
      </c>
      <c r="K1015">
        <v>7083.9921534437663</v>
      </c>
      <c r="L1015">
        <v>8071.7631111111104</v>
      </c>
      <c r="M1015">
        <v>13603.822222222223</v>
      </c>
      <c r="N1015">
        <v>12276.443418013856</v>
      </c>
      <c r="O1015">
        <v>9834.6118096665668</v>
      </c>
      <c r="P1015">
        <v>17433.408547008548</v>
      </c>
      <c r="Q1015">
        <v>3146.2665574218217</v>
      </c>
      <c r="R1015">
        <v>8071.7631111111104</v>
      </c>
      <c r="S1015">
        <v>4562.1037454214684</v>
      </c>
      <c r="T1015">
        <v>46.388244230822792</v>
      </c>
      <c r="U1015">
        <v>39849087.700000003</v>
      </c>
      <c r="V1015">
        <v>5029.6000000000004</v>
      </c>
      <c r="W1015" s="22" t="str">
        <f t="shared" si="15"/>
        <v>8501</v>
      </c>
      <c r="X1015" s="22" t="e">
        <f>VLOOKUP(W1015,Ponder2015!$K$1:$K$84,1,FALSE)</f>
        <v>#N/A</v>
      </c>
      <c r="Y1015" s="23">
        <v>2.6851245863200868E-3</v>
      </c>
      <c r="Z1015">
        <v>3</v>
      </c>
      <c r="AA1015">
        <v>5.5409826945159377</v>
      </c>
      <c r="AB1015">
        <v>2.159801806251072</v>
      </c>
      <c r="AC1015">
        <v>2.5655051674087779</v>
      </c>
      <c r="AD1015">
        <v>1</v>
      </c>
      <c r="AE1015">
        <v>1</v>
      </c>
      <c r="AF1015">
        <v>1</v>
      </c>
      <c r="AG1015">
        <v>1</v>
      </c>
      <c r="AH1015">
        <v>0</v>
      </c>
      <c r="AI1015">
        <v>0</v>
      </c>
      <c r="AJ1015">
        <v>0</v>
      </c>
    </row>
    <row r="1016" spans="1:36" x14ac:dyDescent="0.25">
      <c r="A1016" t="s">
        <v>2735</v>
      </c>
      <c r="B1016" t="s">
        <v>2736</v>
      </c>
      <c r="E1016">
        <v>244.64083018867925</v>
      </c>
      <c r="F1016">
        <v>248.48024316109422</v>
      </c>
      <c r="H1016">
        <v>1576.68</v>
      </c>
      <c r="I1016">
        <v>249.36319230769232</v>
      </c>
      <c r="L1016">
        <v>255.3495602294455</v>
      </c>
      <c r="N1016">
        <v>248.36929163526753</v>
      </c>
      <c r="O1016">
        <v>470.48051958702985</v>
      </c>
      <c r="P1016">
        <v>1576.68</v>
      </c>
      <c r="Q1016">
        <v>244.64083018867925</v>
      </c>
      <c r="R1016">
        <v>248.92171773439327</v>
      </c>
      <c r="S1016">
        <v>541.93589624348988</v>
      </c>
      <c r="T1016">
        <v>115.1877439514777</v>
      </c>
      <c r="U1016">
        <v>39682594</v>
      </c>
      <c r="V1016">
        <v>158250</v>
      </c>
      <c r="W1016" s="22" t="str">
        <f t="shared" si="15"/>
        <v>7005</v>
      </c>
      <c r="X1016" s="22" t="str">
        <f>VLOOKUP(W1016,Ponder2015!$K$1:$K$84,1,FALSE)</f>
        <v>7005</v>
      </c>
      <c r="Y1016" s="23">
        <v>2.6739058520117123E-3</v>
      </c>
      <c r="Z1016">
        <v>6</v>
      </c>
      <c r="AA1016">
        <v>6.4448767557892346</v>
      </c>
      <c r="AB1016">
        <v>6.3340395299793153</v>
      </c>
      <c r="AC1016">
        <v>1.0174986634177638</v>
      </c>
      <c r="AD1016">
        <v>0</v>
      </c>
      <c r="AE1016">
        <v>1</v>
      </c>
      <c r="AF1016">
        <v>0</v>
      </c>
      <c r="AG1016">
        <v>1</v>
      </c>
      <c r="AH1016">
        <v>0</v>
      </c>
      <c r="AI1016">
        <v>0</v>
      </c>
      <c r="AJ1016">
        <v>0</v>
      </c>
    </row>
    <row r="1017" spans="1:36" x14ac:dyDescent="0.25">
      <c r="A1017" t="s">
        <v>4455</v>
      </c>
      <c r="B1017" t="s">
        <v>4456</v>
      </c>
      <c r="E1017">
        <v>72234.673684210531</v>
      </c>
      <c r="F1017">
        <v>191144.6</v>
      </c>
      <c r="H1017">
        <v>5259.4138655462184</v>
      </c>
      <c r="I1017">
        <v>222.22222222222223</v>
      </c>
      <c r="J1017" s="17">
        <v>38153.684210526313</v>
      </c>
      <c r="K1017">
        <v>113296.34848484848</v>
      </c>
      <c r="L1017">
        <v>1503.9060995184591</v>
      </c>
      <c r="M1017">
        <v>3973.3934426229507</v>
      </c>
      <c r="N1017">
        <v>769.60822722820762</v>
      </c>
      <c r="O1017">
        <v>47395.316692969267</v>
      </c>
      <c r="P1017">
        <v>191144.6</v>
      </c>
      <c r="Q1017">
        <v>222.22222222222223</v>
      </c>
      <c r="R1017">
        <v>5259.4138655462184</v>
      </c>
      <c r="S1017">
        <v>66965.831486264433</v>
      </c>
      <c r="T1017">
        <v>141.29208571402648</v>
      </c>
      <c r="U1017">
        <v>39636622</v>
      </c>
      <c r="V1017">
        <v>5506</v>
      </c>
      <c r="W1017" s="22" t="str">
        <f t="shared" si="15"/>
        <v>9007</v>
      </c>
      <c r="X1017" s="22" t="e">
        <f>VLOOKUP(W1017,Ponder2015!$K$1:$K$84,1,FALSE)</f>
        <v>#N/A</v>
      </c>
      <c r="Y1017" s="23">
        <v>2.670808151296162E-3</v>
      </c>
      <c r="Z1017">
        <v>3</v>
      </c>
      <c r="AA1017">
        <v>860.15070000000003</v>
      </c>
      <c r="AB1017">
        <v>36.343327390940857</v>
      </c>
      <c r="AC1017">
        <v>23.667362394957983</v>
      </c>
      <c r="AD1017">
        <v>1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</row>
    <row r="1018" spans="1:36" x14ac:dyDescent="0.25">
      <c r="A1018" s="16" t="s">
        <v>632</v>
      </c>
      <c r="B1018" s="16" t="s">
        <v>633</v>
      </c>
      <c r="C1018" s="20">
        <v>92.25</v>
      </c>
      <c r="D1018" s="20">
        <v>147.6</v>
      </c>
      <c r="E1018" s="20">
        <v>868.24388235294123</v>
      </c>
      <c r="F1018" s="20">
        <v>622.04785478547853</v>
      </c>
      <c r="G1018" s="20"/>
      <c r="H1018" s="20">
        <v>908.0703768115942</v>
      </c>
      <c r="I1018" s="20">
        <v>743.28302929795473</v>
      </c>
      <c r="J1018" s="21"/>
      <c r="K1018" s="20">
        <v>827.40193581253186</v>
      </c>
      <c r="L1018" s="20"/>
      <c r="M1018" s="20"/>
      <c r="N1018" s="20">
        <v>776.83829268292686</v>
      </c>
      <c r="O1018">
        <v>623.21692146792839</v>
      </c>
      <c r="P1018">
        <v>908.0703768115942</v>
      </c>
      <c r="Q1018">
        <v>92.25</v>
      </c>
      <c r="R1018">
        <v>760.06066099044074</v>
      </c>
      <c r="S1018">
        <v>322.71732721748305</v>
      </c>
      <c r="T1018">
        <v>51.782503988716002</v>
      </c>
      <c r="U1018" s="22">
        <v>39617799</v>
      </c>
      <c r="V1018" s="22">
        <v>47847</v>
      </c>
      <c r="W1018" s="22" t="str">
        <f t="shared" si="15"/>
        <v>0902</v>
      </c>
      <c r="X1018" s="22" t="e">
        <f>VLOOKUP(W1018,Ponder2015!$K$1:$K$84,1,FALSE)</f>
        <v>#N/A</v>
      </c>
      <c r="Y1018" s="23">
        <v>2.6695398135999819E-3</v>
      </c>
      <c r="Z1018">
        <v>4</v>
      </c>
      <c r="AA1018">
        <v>9.8435813204508857</v>
      </c>
      <c r="AB1018">
        <v>1.1947340829721156</v>
      </c>
      <c r="AC1018">
        <v>8.2391399565359436</v>
      </c>
      <c r="AD1018">
        <v>1</v>
      </c>
      <c r="AE1018">
        <v>1</v>
      </c>
      <c r="AF1018">
        <v>1</v>
      </c>
      <c r="AG1018">
        <v>0</v>
      </c>
      <c r="AH1018">
        <v>0</v>
      </c>
      <c r="AI1018">
        <v>0</v>
      </c>
      <c r="AJ1018">
        <v>0</v>
      </c>
    </row>
    <row r="1019" spans="1:36" x14ac:dyDescent="0.25">
      <c r="A1019" t="s">
        <v>3088</v>
      </c>
      <c r="B1019" t="s">
        <v>3089</v>
      </c>
      <c r="F1019">
        <v>3876.9503056596332</v>
      </c>
      <c r="O1019">
        <v>3876.9503056596332</v>
      </c>
      <c r="P1019">
        <v>3876.9503056596332</v>
      </c>
      <c r="Q1019">
        <v>3876.9503056596332</v>
      </c>
      <c r="R1019">
        <v>3876.9503056596332</v>
      </c>
      <c r="S1019" t="e">
        <v>#DIV/0!</v>
      </c>
      <c r="T1019" t="e">
        <v>#DIV/0!</v>
      </c>
      <c r="U1019">
        <v>39320030</v>
      </c>
      <c r="V1019">
        <v>10142</v>
      </c>
      <c r="W1019" s="22" t="str">
        <f t="shared" si="15"/>
        <v>7408</v>
      </c>
      <c r="X1019" s="22" t="e">
        <f>VLOOKUP(W1019,Ponder2015!$K$1:$K$84,1,FALSE)</f>
        <v>#N/A</v>
      </c>
      <c r="Y1019" s="23">
        <v>2.6494754430185711E-3</v>
      </c>
      <c r="Z1019">
        <v>11</v>
      </c>
      <c r="AA1019">
        <v>1</v>
      </c>
      <c r="AB1019">
        <v>1</v>
      </c>
      <c r="AC1019">
        <v>1</v>
      </c>
      <c r="AD1019">
        <v>0</v>
      </c>
      <c r="AE1019">
        <v>1</v>
      </c>
      <c r="AF1019">
        <v>1</v>
      </c>
      <c r="AG1019">
        <v>1</v>
      </c>
      <c r="AH1019" t="e">
        <v>#DIV/0!</v>
      </c>
      <c r="AI1019">
        <v>0</v>
      </c>
      <c r="AJ1019" t="e">
        <v>#DIV/0!</v>
      </c>
    </row>
    <row r="1020" spans="1:36" x14ac:dyDescent="0.25">
      <c r="A1020" s="16" t="s">
        <v>584</v>
      </c>
      <c r="B1020" s="16" t="s">
        <v>308</v>
      </c>
      <c r="C1020" s="20"/>
      <c r="D1020" s="20"/>
      <c r="E1020" s="20"/>
      <c r="F1020" s="20"/>
      <c r="G1020" s="20">
        <v>146.41757150423729</v>
      </c>
      <c r="H1020" s="20">
        <v>254.97151839339338</v>
      </c>
      <c r="I1020" s="20">
        <v>254.97151839339338</v>
      </c>
      <c r="J1020" s="21">
        <v>254.97151839339338</v>
      </c>
      <c r="K1020" s="20">
        <v>254.97151839339338</v>
      </c>
      <c r="L1020" s="20"/>
      <c r="M1020" s="20">
        <v>254.97151839339338</v>
      </c>
      <c r="N1020" s="20"/>
      <c r="O1020">
        <v>236.87919391186736</v>
      </c>
      <c r="P1020">
        <v>254.97151839339338</v>
      </c>
      <c r="Q1020">
        <v>146.41757150423729</v>
      </c>
      <c r="R1020">
        <v>254.97151839339338</v>
      </c>
      <c r="S1020">
        <v>44.316963240602867</v>
      </c>
      <c r="T1020">
        <v>18.70867698793813</v>
      </c>
      <c r="U1020" s="22">
        <v>39238191</v>
      </c>
      <c r="V1020" s="22">
        <v>173184</v>
      </c>
      <c r="W1020" s="22" t="str">
        <f t="shared" si="15"/>
        <v>0803</v>
      </c>
      <c r="X1020" s="22" t="e">
        <f>VLOOKUP(W1020,Ponder2015!$K$1:$K$84,1,FALSE)</f>
        <v>#N/A</v>
      </c>
      <c r="Y1020" s="23">
        <v>2.6439609400850483E-3</v>
      </c>
      <c r="Z1020">
        <v>6</v>
      </c>
      <c r="AA1020">
        <v>1.7413997225463786</v>
      </c>
      <c r="AB1020">
        <v>1</v>
      </c>
      <c r="AC1020">
        <v>1.7413997225463786</v>
      </c>
      <c r="AD1020">
        <v>0</v>
      </c>
      <c r="AE1020">
        <v>1</v>
      </c>
      <c r="AF1020">
        <v>1</v>
      </c>
      <c r="AG1020">
        <v>1</v>
      </c>
      <c r="AH1020">
        <v>1</v>
      </c>
      <c r="AI1020">
        <v>0</v>
      </c>
      <c r="AJ1020">
        <v>0</v>
      </c>
    </row>
    <row r="1021" spans="1:36" x14ac:dyDescent="0.25">
      <c r="A1021" t="s">
        <v>3878</v>
      </c>
      <c r="B1021" t="s">
        <v>3879</v>
      </c>
      <c r="E1021">
        <v>89675.75</v>
      </c>
      <c r="F1021">
        <v>6902.0719557195571</v>
      </c>
      <c r="G1021">
        <v>2934.7666666666669</v>
      </c>
      <c r="J1021" s="17">
        <v>30581.01897533207</v>
      </c>
      <c r="K1021">
        <v>12662.166666666666</v>
      </c>
      <c r="L1021">
        <v>175003.75</v>
      </c>
      <c r="M1021">
        <v>32635.166666666668</v>
      </c>
      <c r="N1021">
        <v>22041.734939759037</v>
      </c>
      <c r="O1021">
        <v>46554.553233851337</v>
      </c>
      <c r="P1021">
        <v>175003.75</v>
      </c>
      <c r="Q1021">
        <v>2934.7666666666669</v>
      </c>
      <c r="R1021">
        <v>26311.376957545552</v>
      </c>
      <c r="S1021">
        <v>58593.166421577203</v>
      </c>
      <c r="T1021">
        <v>125.85915308273692</v>
      </c>
      <c r="U1021">
        <v>39204882</v>
      </c>
      <c r="V1021">
        <v>1749.8</v>
      </c>
      <c r="W1021" s="22" t="str">
        <f t="shared" si="15"/>
        <v>8482</v>
      </c>
      <c r="X1021" s="22" t="e">
        <f>VLOOKUP(W1021,Ponder2015!$K$1:$K$84,1,FALSE)</f>
        <v>#N/A</v>
      </c>
      <c r="Y1021" s="23">
        <v>2.641716501880614E-3</v>
      </c>
      <c r="Z1021">
        <v>4</v>
      </c>
      <c r="AA1021">
        <v>59.631231330145489</v>
      </c>
      <c r="AB1021">
        <v>6.6512577537228657</v>
      </c>
      <c r="AC1021">
        <v>8.9654067753980051</v>
      </c>
      <c r="AD1021">
        <v>1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</row>
    <row r="1022" spans="1:36" x14ac:dyDescent="0.25">
      <c r="A1022" t="s">
        <v>4296</v>
      </c>
      <c r="B1022" t="s">
        <v>4297</v>
      </c>
      <c r="C1022">
        <v>2527.7800000000002</v>
      </c>
      <c r="D1022">
        <v>34197.333333333336</v>
      </c>
      <c r="G1022">
        <v>90353.740112994346</v>
      </c>
      <c r="H1022">
        <v>6250.7719528178241</v>
      </c>
      <c r="L1022">
        <v>7297.3090425531918</v>
      </c>
      <c r="O1022">
        <v>28125.386888339737</v>
      </c>
      <c r="P1022">
        <v>90353.740112994346</v>
      </c>
      <c r="Q1022">
        <v>2527.7800000000002</v>
      </c>
      <c r="R1022">
        <v>7297.3090425531918</v>
      </c>
      <c r="S1022">
        <v>37002.640319376987</v>
      </c>
      <c r="T1022">
        <v>131.56313357139132</v>
      </c>
      <c r="U1022">
        <v>39188486</v>
      </c>
      <c r="V1022">
        <v>4532</v>
      </c>
      <c r="W1022" s="22" t="str">
        <f t="shared" si="15"/>
        <v>8608</v>
      </c>
      <c r="X1022" s="22" t="e">
        <f>VLOOKUP(W1022,Ponder2015!$K$1:$K$84,1,FALSE)</f>
        <v>#N/A</v>
      </c>
      <c r="Y1022" s="23">
        <v>2.6406117011120557E-3</v>
      </c>
      <c r="Z1022">
        <v>7</v>
      </c>
      <c r="AA1022">
        <v>35.744305324432638</v>
      </c>
      <c r="AB1022">
        <v>12.381788901375796</v>
      </c>
      <c r="AC1022">
        <v>2.8868449954320359</v>
      </c>
      <c r="AD1022">
        <v>0</v>
      </c>
      <c r="AE1022">
        <v>0</v>
      </c>
      <c r="AF1022">
        <v>0</v>
      </c>
      <c r="AG1022">
        <v>1</v>
      </c>
      <c r="AH1022">
        <v>0</v>
      </c>
      <c r="AI1022">
        <v>0</v>
      </c>
      <c r="AJ1022">
        <v>0</v>
      </c>
    </row>
    <row r="1023" spans="1:36" x14ac:dyDescent="0.25">
      <c r="A1023" t="s">
        <v>4016</v>
      </c>
      <c r="B1023" t="s">
        <v>4017</v>
      </c>
      <c r="C1023">
        <v>29412.99138606108</v>
      </c>
      <c r="D1023">
        <v>61869.444444444445</v>
      </c>
      <c r="E1023">
        <v>41798.142857142855</v>
      </c>
      <c r="F1023">
        <v>37108.080213903741</v>
      </c>
      <c r="G1023">
        <v>54952.235772357722</v>
      </c>
      <c r="H1023">
        <v>14662.549180327869</v>
      </c>
      <c r="I1023">
        <v>15362.786982248521</v>
      </c>
      <c r="J1023" s="17">
        <v>25655.597826086956</v>
      </c>
      <c r="K1023">
        <v>13287.023923444976</v>
      </c>
      <c r="L1023">
        <v>45221.75</v>
      </c>
      <c r="M1023">
        <v>9326.2869955156948</v>
      </c>
      <c r="N1023">
        <v>20589.785714285714</v>
      </c>
      <c r="O1023">
        <v>30770.556274651633</v>
      </c>
      <c r="P1023">
        <v>61869.444444444445</v>
      </c>
      <c r="Q1023">
        <v>9326.2869955156948</v>
      </c>
      <c r="R1023">
        <v>27534.294606074018</v>
      </c>
      <c r="S1023">
        <v>17363.899466212588</v>
      </c>
      <c r="T1023">
        <v>56.430242310948188</v>
      </c>
      <c r="U1023">
        <v>39176796</v>
      </c>
      <c r="V1023">
        <v>1747.7</v>
      </c>
      <c r="W1023" s="22" t="str">
        <f t="shared" si="15"/>
        <v>8511</v>
      </c>
      <c r="X1023" s="22" t="e">
        <f>VLOOKUP(W1023,Ponder2015!$K$1:$K$84,1,FALSE)</f>
        <v>#N/A</v>
      </c>
      <c r="Y1023" s="23">
        <v>2.6398240016131265E-3</v>
      </c>
      <c r="Z1023">
        <v>0</v>
      </c>
      <c r="AA1023">
        <v>6.633877391312617</v>
      </c>
      <c r="AB1023">
        <v>2.2469958039453881</v>
      </c>
      <c r="AC1023">
        <v>2.9523319000705399</v>
      </c>
      <c r="AD1023">
        <v>1</v>
      </c>
      <c r="AE1023">
        <v>1</v>
      </c>
      <c r="AF1023">
        <v>1</v>
      </c>
      <c r="AG1023">
        <v>1</v>
      </c>
      <c r="AH1023">
        <v>0</v>
      </c>
      <c r="AI1023">
        <v>0</v>
      </c>
      <c r="AJ1023">
        <v>0</v>
      </c>
    </row>
    <row r="1024" spans="1:36" x14ac:dyDescent="0.25">
      <c r="A1024" t="s">
        <v>3905</v>
      </c>
      <c r="B1024" t="s">
        <v>3906</v>
      </c>
      <c r="C1024">
        <v>5097.2925764192141</v>
      </c>
      <c r="D1024">
        <v>69362.068965517246</v>
      </c>
      <c r="E1024">
        <v>51044.44</v>
      </c>
      <c r="F1024">
        <v>64099.027777777781</v>
      </c>
      <c r="G1024">
        <v>4216.068376068376</v>
      </c>
      <c r="H1024">
        <v>59669.641577060938</v>
      </c>
      <c r="I1024">
        <v>48510</v>
      </c>
      <c r="J1024" s="17">
        <v>26262</v>
      </c>
      <c r="K1024">
        <v>25451.142536475869</v>
      </c>
      <c r="M1024">
        <v>10051.611275964391</v>
      </c>
      <c r="N1024">
        <v>8271.1128650355167</v>
      </c>
      <c r="O1024">
        <v>33821.309631847216</v>
      </c>
      <c r="P1024">
        <v>69362.068965517246</v>
      </c>
      <c r="Q1024">
        <v>4216.068376068376</v>
      </c>
      <c r="R1024">
        <v>26262</v>
      </c>
      <c r="S1024">
        <v>25311.991898265314</v>
      </c>
      <c r="T1024">
        <v>74.840365952094118</v>
      </c>
      <c r="U1024">
        <v>39024882</v>
      </c>
      <c r="V1024">
        <v>1951.1299999999999</v>
      </c>
      <c r="W1024" s="22" t="str">
        <f t="shared" si="15"/>
        <v>8484</v>
      </c>
      <c r="X1024" s="22" t="e">
        <f>VLOOKUP(W1024,Ponder2015!$K$1:$K$84,1,FALSE)</f>
        <v>#N/A</v>
      </c>
      <c r="Y1024" s="23">
        <v>2.629587681537818E-3</v>
      </c>
      <c r="Z1024">
        <v>1</v>
      </c>
      <c r="AA1024">
        <v>16.451836824857114</v>
      </c>
      <c r="AB1024">
        <v>2.6411571458958667</v>
      </c>
      <c r="AC1024">
        <v>6.2290261109309117</v>
      </c>
      <c r="AD1024">
        <v>1</v>
      </c>
      <c r="AE1024">
        <v>0</v>
      </c>
      <c r="AF1024">
        <v>1</v>
      </c>
      <c r="AG1024">
        <v>0</v>
      </c>
      <c r="AH1024">
        <v>0</v>
      </c>
      <c r="AI1024">
        <v>0</v>
      </c>
      <c r="AJ1024">
        <v>0</v>
      </c>
    </row>
    <row r="1025" spans="1:36" x14ac:dyDescent="0.25">
      <c r="A1025" t="s">
        <v>4196</v>
      </c>
      <c r="B1025" t="s">
        <v>4189</v>
      </c>
      <c r="C1025">
        <v>238.60147213459516</v>
      </c>
      <c r="E1025">
        <v>22717.538461538461</v>
      </c>
      <c r="G1025">
        <v>13678.055243445693</v>
      </c>
      <c r="H1025">
        <v>9505.0960247805888</v>
      </c>
      <c r="I1025">
        <v>7583.25</v>
      </c>
      <c r="J1025" s="17">
        <v>41286.073825503358</v>
      </c>
      <c r="K1025">
        <v>35861.804878048781</v>
      </c>
      <c r="L1025">
        <v>5933.8683467799419</v>
      </c>
      <c r="M1025">
        <v>33688.444444444445</v>
      </c>
      <c r="N1025">
        <v>205183</v>
      </c>
      <c r="O1025">
        <v>37567.573269667584</v>
      </c>
      <c r="P1025">
        <v>205183</v>
      </c>
      <c r="Q1025">
        <v>238.60147213459516</v>
      </c>
      <c r="R1025">
        <v>18197.796852492076</v>
      </c>
      <c r="S1025">
        <v>60551.772255576281</v>
      </c>
      <c r="T1025">
        <v>161.18095204319826</v>
      </c>
      <c r="U1025">
        <v>38991200</v>
      </c>
      <c r="V1025">
        <v>5370.73</v>
      </c>
      <c r="W1025" s="22" t="str">
        <f t="shared" si="15"/>
        <v>8536</v>
      </c>
      <c r="X1025" s="22" t="e">
        <f>VLOOKUP(W1025,Ponder2015!$K$1:$K$84,1,FALSE)</f>
        <v>#N/A</v>
      </c>
      <c r="Y1025" s="23">
        <v>2.6273181097223402E-3</v>
      </c>
      <c r="Z1025">
        <v>2</v>
      </c>
      <c r="AA1025">
        <v>859.94020977480056</v>
      </c>
      <c r="AB1025">
        <v>11.275156089672551</v>
      </c>
      <c r="AC1025">
        <v>76.268585812524634</v>
      </c>
      <c r="AD1025">
        <v>1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</row>
    <row r="1026" spans="1:36" x14ac:dyDescent="0.25">
      <c r="A1026" t="s">
        <v>3059</v>
      </c>
      <c r="B1026" t="s">
        <v>3060</v>
      </c>
      <c r="C1026">
        <v>231.54736842105262</v>
      </c>
      <c r="D1026">
        <v>162.69302628720399</v>
      </c>
      <c r="E1026">
        <v>246.2306129985229</v>
      </c>
      <c r="F1026">
        <v>282.42624768946393</v>
      </c>
      <c r="G1026">
        <v>255.82305630026809</v>
      </c>
      <c r="H1026">
        <v>183.23237410071943</v>
      </c>
      <c r="I1026">
        <v>165.34409430162302</v>
      </c>
      <c r="J1026" s="17">
        <v>401.33800871320796</v>
      </c>
      <c r="K1026">
        <v>79.554735280280823</v>
      </c>
      <c r="L1026">
        <v>171.50005035246727</v>
      </c>
      <c r="M1026">
        <v>187.54456437933692</v>
      </c>
      <c r="N1026">
        <v>142.34906414973605</v>
      </c>
      <c r="O1026">
        <v>209.13193358115691</v>
      </c>
      <c r="P1026">
        <v>401.33800871320796</v>
      </c>
      <c r="Q1026">
        <v>79.554735280280823</v>
      </c>
      <c r="R1026">
        <v>185.38846924002817</v>
      </c>
      <c r="S1026">
        <v>82.159028578571366</v>
      </c>
      <c r="T1026">
        <v>39.285740427914263</v>
      </c>
      <c r="U1026">
        <v>38851125</v>
      </c>
      <c r="V1026">
        <v>195323</v>
      </c>
      <c r="W1026" s="22" t="str">
        <f t="shared" si="15"/>
        <v>7323</v>
      </c>
      <c r="X1026" s="22" t="str">
        <f>VLOOKUP(W1026,Ponder2015!$K$1:$K$84,1,FALSE)</f>
        <v>7323</v>
      </c>
      <c r="Y1026" s="23">
        <v>2.6178795291139116E-3</v>
      </c>
      <c r="Z1026">
        <v>0</v>
      </c>
      <c r="AA1026">
        <v>5.044803521741934</v>
      </c>
      <c r="AB1026">
        <v>2.1648488191225272</v>
      </c>
      <c r="AC1026">
        <v>2.3303260149993896</v>
      </c>
      <c r="AD1026">
        <v>1</v>
      </c>
      <c r="AE1026">
        <v>1</v>
      </c>
      <c r="AF1026">
        <v>1</v>
      </c>
      <c r="AG1026">
        <v>1</v>
      </c>
      <c r="AH1026">
        <v>0</v>
      </c>
      <c r="AI1026">
        <v>0</v>
      </c>
      <c r="AJ1026">
        <v>0</v>
      </c>
    </row>
    <row r="1027" spans="1:36" x14ac:dyDescent="0.25">
      <c r="A1027" t="s">
        <v>4577</v>
      </c>
      <c r="B1027" t="s">
        <v>4578</v>
      </c>
      <c r="C1027">
        <v>49789.5</v>
      </c>
      <c r="I1027">
        <v>2355.241430151124</v>
      </c>
      <c r="M1027">
        <v>38966.187116564419</v>
      </c>
      <c r="O1027">
        <v>30370.309515571847</v>
      </c>
      <c r="P1027">
        <v>49789.5</v>
      </c>
      <c r="Q1027">
        <v>2355.241430151124</v>
      </c>
      <c r="R1027">
        <v>38966.187116564419</v>
      </c>
      <c r="S1027">
        <v>24857.977699649156</v>
      </c>
      <c r="T1027">
        <v>81.849602773734205</v>
      </c>
      <c r="U1027">
        <v>38847487</v>
      </c>
      <c r="V1027">
        <v>1251.3</v>
      </c>
      <c r="W1027" s="22" t="str">
        <f t="shared" si="15"/>
        <v>9030</v>
      </c>
      <c r="X1027" s="22" t="e">
        <f>VLOOKUP(W1027,Ponder2015!$K$1:$K$84,1,FALSE)</f>
        <v>#N/A</v>
      </c>
      <c r="Y1027" s="23">
        <v>2.6176343921783165E-3</v>
      </c>
      <c r="Z1027">
        <v>9</v>
      </c>
      <c r="AA1027">
        <v>21.139870996921644</v>
      </c>
      <c r="AB1027">
        <v>1.2777616616955221</v>
      </c>
      <c r="AC1027">
        <v>16.544455535526204</v>
      </c>
      <c r="AD1027">
        <v>0</v>
      </c>
      <c r="AE1027">
        <v>0</v>
      </c>
      <c r="AF1027">
        <v>1</v>
      </c>
      <c r="AG1027">
        <v>0</v>
      </c>
      <c r="AH1027">
        <v>0</v>
      </c>
      <c r="AI1027">
        <v>0</v>
      </c>
      <c r="AJ1027">
        <v>0</v>
      </c>
    </row>
    <row r="1028" spans="1:36" x14ac:dyDescent="0.25">
      <c r="A1028" s="16" t="s">
        <v>1465</v>
      </c>
      <c r="B1028" s="16" t="s">
        <v>308</v>
      </c>
      <c r="C1028" s="20">
        <v>141.92981318636788</v>
      </c>
      <c r="D1028" s="20">
        <v>6000</v>
      </c>
      <c r="E1028" s="20">
        <v>117.82955455349993</v>
      </c>
      <c r="F1028" s="20">
        <v>456.43187897795406</v>
      </c>
      <c r="G1028" s="20">
        <v>1063.4950495049504</v>
      </c>
      <c r="H1028" s="20"/>
      <c r="I1028" s="20">
        <v>5803.157200811359</v>
      </c>
      <c r="J1028" s="21">
        <v>1759.3486238532109</v>
      </c>
      <c r="K1028" s="20">
        <v>1783.120253164557</v>
      </c>
      <c r="L1028" s="20"/>
      <c r="M1028" s="20">
        <v>485.37144630664181</v>
      </c>
      <c r="N1028" s="20">
        <v>2723.7841617523168</v>
      </c>
      <c r="O1028">
        <v>2033.4467982110859</v>
      </c>
      <c r="P1028">
        <v>6000</v>
      </c>
      <c r="Q1028">
        <v>117.82955455349993</v>
      </c>
      <c r="R1028">
        <v>1411.4218366790806</v>
      </c>
      <c r="S1028">
        <v>2201.7761860282062</v>
      </c>
      <c r="T1028">
        <v>108.27803254873484</v>
      </c>
      <c r="U1028" s="22">
        <v>38409927.399999999</v>
      </c>
      <c r="V1028" s="22">
        <v>98734</v>
      </c>
      <c r="W1028" s="22" t="str">
        <f t="shared" si="15"/>
        <v>3302</v>
      </c>
      <c r="X1028" s="22" t="e">
        <f>VLOOKUP(W1028,Ponder2015!$K$1:$K$84,1,FALSE)</f>
        <v>#N/A</v>
      </c>
      <c r="Y1028" s="23">
        <v>2.5881506045246187E-3</v>
      </c>
      <c r="Z1028">
        <v>2</v>
      </c>
      <c r="AA1028">
        <v>50.921010630450354</v>
      </c>
      <c r="AB1028">
        <v>4.2510324299058144</v>
      </c>
      <c r="AC1028">
        <v>11.978504391597538</v>
      </c>
      <c r="AD1028">
        <v>1</v>
      </c>
      <c r="AE1028">
        <v>0</v>
      </c>
      <c r="AF1028">
        <v>1</v>
      </c>
      <c r="AG1028">
        <v>0</v>
      </c>
      <c r="AH1028">
        <v>0</v>
      </c>
      <c r="AI1028">
        <v>0</v>
      </c>
      <c r="AJ1028">
        <v>0</v>
      </c>
    </row>
    <row r="1029" spans="1:36" x14ac:dyDescent="0.25">
      <c r="A1029" s="16" t="s">
        <v>1353</v>
      </c>
      <c r="B1029" s="16" t="s">
        <v>308</v>
      </c>
      <c r="C1029" s="20">
        <v>10284.568674698796</v>
      </c>
      <c r="D1029" s="20">
        <v>4276.6842105263158</v>
      </c>
      <c r="E1029" s="20">
        <v>5887.3071216617209</v>
      </c>
      <c r="F1029" s="20"/>
      <c r="G1029" s="20">
        <v>5710.8896969696971</v>
      </c>
      <c r="H1029" s="20"/>
      <c r="I1029" s="20">
        <v>16934.820474777447</v>
      </c>
      <c r="J1029" s="21">
        <v>5634.6381142098271</v>
      </c>
      <c r="K1029" s="20"/>
      <c r="L1029" s="20">
        <v>4854.7794117647063</v>
      </c>
      <c r="M1029" s="20">
        <v>3716.7558922558924</v>
      </c>
      <c r="N1029" s="20">
        <v>312.21153846153845</v>
      </c>
      <c r="O1029">
        <v>6401.4061261473262</v>
      </c>
      <c r="P1029">
        <v>16934.820474777447</v>
      </c>
      <c r="Q1029">
        <v>312.21153846153845</v>
      </c>
      <c r="R1029">
        <v>5634.6381142098271</v>
      </c>
      <c r="S1029">
        <v>4724.3114332316336</v>
      </c>
      <c r="T1029">
        <v>73.801151499115264</v>
      </c>
      <c r="U1029" s="22">
        <v>38335048</v>
      </c>
      <c r="V1029" s="22">
        <v>5565</v>
      </c>
      <c r="W1029" s="22" t="str">
        <f t="shared" ref="W1029:W1092" si="16">LEFT(A1029,4)</f>
        <v>3003</v>
      </c>
      <c r="X1029" s="22" t="e">
        <f>VLOOKUP(W1029,Ponder2015!$K$1:$K$84,1,FALSE)</f>
        <v>#N/A</v>
      </c>
      <c r="Y1029" s="23">
        <v>2.5831050556914168E-3</v>
      </c>
      <c r="Z1029">
        <v>3</v>
      </c>
      <c r="AA1029">
        <v>54.241494591218185</v>
      </c>
      <c r="AB1029">
        <v>3.0054850252175069</v>
      </c>
      <c r="AC1029">
        <v>18.04750119734592</v>
      </c>
      <c r="AD1029">
        <v>1</v>
      </c>
      <c r="AE1029">
        <v>0</v>
      </c>
      <c r="AF1029">
        <v>1</v>
      </c>
      <c r="AG1029">
        <v>0</v>
      </c>
      <c r="AH1029">
        <v>0</v>
      </c>
      <c r="AI1029">
        <v>0</v>
      </c>
      <c r="AJ1029">
        <v>0</v>
      </c>
    </row>
    <row r="1030" spans="1:36" x14ac:dyDescent="0.25">
      <c r="A1030" t="s">
        <v>2934</v>
      </c>
      <c r="B1030" t="s">
        <v>2935</v>
      </c>
      <c r="I1030">
        <v>3894.0533249686323</v>
      </c>
      <c r="N1030">
        <v>3982.5910216718266</v>
      </c>
      <c r="O1030">
        <v>3938.3221733202295</v>
      </c>
      <c r="P1030">
        <v>3982.5910216718266</v>
      </c>
      <c r="Q1030">
        <v>3894.0533249686323</v>
      </c>
      <c r="R1030">
        <v>3938.3221733202295</v>
      </c>
      <c r="S1030">
        <v>62.605605729466554</v>
      </c>
      <c r="T1030">
        <v>1.5896517088820714</v>
      </c>
      <c r="U1030">
        <v>38141780</v>
      </c>
      <c r="V1030">
        <v>9648</v>
      </c>
      <c r="W1030" s="22" t="str">
        <f t="shared" si="16"/>
        <v>7305</v>
      </c>
      <c r="X1030" s="22" t="e">
        <f>VLOOKUP(W1030,Ponder2015!$K$1:$K$84,1,FALSE)</f>
        <v>#N/A</v>
      </c>
      <c r="Y1030" s="23">
        <v>2.5700822065246867E-3</v>
      </c>
      <c r="Z1030">
        <v>10</v>
      </c>
      <c r="AA1030">
        <v>1.0227366420833253</v>
      </c>
      <c r="AB1030">
        <v>1.011240535030753</v>
      </c>
      <c r="AC1030">
        <v>1.0113683210416626</v>
      </c>
      <c r="AD1030">
        <v>0</v>
      </c>
      <c r="AE1030">
        <v>1</v>
      </c>
      <c r="AF1030">
        <v>1</v>
      </c>
      <c r="AG1030">
        <v>1</v>
      </c>
      <c r="AH1030">
        <v>1</v>
      </c>
      <c r="AI1030">
        <v>0</v>
      </c>
      <c r="AJ1030">
        <v>0</v>
      </c>
    </row>
    <row r="1031" spans="1:36" x14ac:dyDescent="0.25">
      <c r="A1031" t="s">
        <v>2443</v>
      </c>
      <c r="B1031" t="s">
        <v>2314</v>
      </c>
      <c r="C1031">
        <v>173.82939999999999</v>
      </c>
      <c r="D1031">
        <v>429.63497221034629</v>
      </c>
      <c r="F1031">
        <v>289.72010546011228</v>
      </c>
      <c r="G1031">
        <v>401.2119375573921</v>
      </c>
      <c r="I1031">
        <v>506.8675638051044</v>
      </c>
      <c r="K1031">
        <v>568.67496140223409</v>
      </c>
      <c r="M1031">
        <v>355.31252878857669</v>
      </c>
      <c r="N1031">
        <v>398.64658333333335</v>
      </c>
      <c r="O1031">
        <v>390.4872565696374</v>
      </c>
      <c r="P1031">
        <v>568.67496140223409</v>
      </c>
      <c r="Q1031">
        <v>173.82939999999999</v>
      </c>
      <c r="R1031">
        <v>399.92926044536273</v>
      </c>
      <c r="S1031">
        <v>122.67336311854041</v>
      </c>
      <c r="T1031">
        <v>31.415458777375875</v>
      </c>
      <c r="U1031">
        <v>37890227</v>
      </c>
      <c r="V1031">
        <v>94839</v>
      </c>
      <c r="W1031" s="22" t="str">
        <f t="shared" si="16"/>
        <v>6203</v>
      </c>
      <c r="X1031" s="22" t="e">
        <f>VLOOKUP(W1031,Ponder2015!$K$1:$K$84,1,FALSE)</f>
        <v>#N/A</v>
      </c>
      <c r="Y1031" s="23">
        <v>2.5531319779486237E-3</v>
      </c>
      <c r="Z1031">
        <v>4</v>
      </c>
      <c r="AA1031">
        <v>3.2714544340729135</v>
      </c>
      <c r="AB1031">
        <v>1.4219388718118686</v>
      </c>
      <c r="AC1031">
        <v>2.3006997691147917</v>
      </c>
      <c r="AD1031">
        <v>1</v>
      </c>
      <c r="AE1031">
        <v>1</v>
      </c>
      <c r="AF1031">
        <v>1</v>
      </c>
      <c r="AG1031">
        <v>1</v>
      </c>
      <c r="AH1031">
        <v>0</v>
      </c>
      <c r="AI1031">
        <v>0</v>
      </c>
      <c r="AJ1031">
        <v>0</v>
      </c>
    </row>
    <row r="1032" spans="1:36" x14ac:dyDescent="0.25">
      <c r="A1032" t="s">
        <v>4784</v>
      </c>
      <c r="B1032" t="s">
        <v>4785</v>
      </c>
      <c r="C1032">
        <v>20702.549295774646</v>
      </c>
      <c r="D1032">
        <v>3282.5058927519153</v>
      </c>
      <c r="E1032">
        <v>2665.3666666666668</v>
      </c>
      <c r="G1032">
        <v>31334.647058823528</v>
      </c>
      <c r="H1032">
        <v>7567.4893390191901</v>
      </c>
      <c r="I1032">
        <v>143497.64285714287</v>
      </c>
      <c r="J1032" s="17">
        <v>40383.301838172134</v>
      </c>
      <c r="L1032">
        <v>9879.4864664441975</v>
      </c>
      <c r="M1032">
        <v>2547.340336134454</v>
      </c>
      <c r="N1032">
        <v>71514.125</v>
      </c>
      <c r="O1032">
        <v>33337.445475092958</v>
      </c>
      <c r="P1032">
        <v>143497.64285714287</v>
      </c>
      <c r="Q1032">
        <v>2547.340336134454</v>
      </c>
      <c r="R1032">
        <v>15291.017881109423</v>
      </c>
      <c r="S1032">
        <v>44487.821939080975</v>
      </c>
      <c r="T1032">
        <v>133.44700322740289</v>
      </c>
      <c r="U1032">
        <v>37838096</v>
      </c>
      <c r="V1032">
        <v>7779.9000000000005</v>
      </c>
      <c r="W1032" s="22" t="str">
        <f t="shared" si="16"/>
        <v>9612</v>
      </c>
      <c r="X1032" s="22" t="e">
        <f>VLOOKUP(W1032,Ponder2015!$K$1:$K$84,1,FALSE)</f>
        <v>#N/A</v>
      </c>
      <c r="Y1032" s="23">
        <v>2.5496192694303443E-3</v>
      </c>
      <c r="Z1032">
        <v>2</v>
      </c>
      <c r="AA1032">
        <v>56.332340371486488</v>
      </c>
      <c r="AB1032">
        <v>9.3844401970401439</v>
      </c>
      <c r="AC1032">
        <v>6.0027384893191327</v>
      </c>
      <c r="AD1032">
        <v>1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</row>
    <row r="1033" spans="1:36" x14ac:dyDescent="0.25">
      <c r="A1033" t="s">
        <v>2905</v>
      </c>
      <c r="B1033" t="s">
        <v>308</v>
      </c>
      <c r="G1033">
        <v>740.78889554623527</v>
      </c>
      <c r="L1033">
        <v>738.1</v>
      </c>
      <c r="O1033">
        <v>739.44444777311764</v>
      </c>
      <c r="P1033">
        <v>740.78889554623527</v>
      </c>
      <c r="Q1033">
        <v>738.1</v>
      </c>
      <c r="R1033">
        <v>739.44444777311764</v>
      </c>
      <c r="S1033">
        <v>1.9013362746452469</v>
      </c>
      <c r="T1033">
        <v>0.25713037407627276</v>
      </c>
      <c r="U1033">
        <v>37829400</v>
      </c>
      <c r="V1033">
        <v>51070</v>
      </c>
      <c r="W1033" s="22" t="str">
        <f t="shared" si="16"/>
        <v>7229</v>
      </c>
      <c r="X1033" s="22" t="e">
        <f>VLOOKUP(W1033,Ponder2015!$K$1:$K$84,1,FALSE)</f>
        <v>#N/A</v>
      </c>
      <c r="Y1033" s="23">
        <v>2.5490333126431167E-3</v>
      </c>
      <c r="Z1033">
        <v>10</v>
      </c>
      <c r="AA1033">
        <v>1.0036429962691169</v>
      </c>
      <c r="AB1033">
        <v>1.0018181863115836</v>
      </c>
      <c r="AC1033">
        <v>1.0018214981345586</v>
      </c>
      <c r="AD1033">
        <v>0</v>
      </c>
      <c r="AE1033">
        <v>1</v>
      </c>
      <c r="AF1033">
        <v>1</v>
      </c>
      <c r="AG1033">
        <v>1</v>
      </c>
      <c r="AH1033">
        <v>1</v>
      </c>
      <c r="AI1033">
        <v>0</v>
      </c>
      <c r="AJ1033">
        <v>0</v>
      </c>
    </row>
    <row r="1034" spans="1:36" x14ac:dyDescent="0.25">
      <c r="A1034" t="s">
        <v>4445</v>
      </c>
      <c r="B1034" t="s">
        <v>308</v>
      </c>
      <c r="C1034">
        <v>22753.3</v>
      </c>
      <c r="D1034">
        <v>4757.1359516616312</v>
      </c>
      <c r="E1034">
        <v>10363.855478861087</v>
      </c>
      <c r="F1034">
        <v>7098.4705882352937</v>
      </c>
      <c r="G1034">
        <v>691.76226993865032</v>
      </c>
      <c r="H1034">
        <v>7385.377049180328</v>
      </c>
      <c r="I1034">
        <v>7889.6929824561403</v>
      </c>
      <c r="J1034" s="17">
        <v>25502.786407766991</v>
      </c>
      <c r="K1034">
        <v>9147.5675675675684</v>
      </c>
      <c r="L1034">
        <v>4303.783505154639</v>
      </c>
      <c r="M1034">
        <v>8899.24</v>
      </c>
      <c r="O1034">
        <v>9890.2701637111222</v>
      </c>
      <c r="P1034">
        <v>25502.786407766991</v>
      </c>
      <c r="Q1034">
        <v>691.76226993865032</v>
      </c>
      <c r="R1034">
        <v>7889.6929824561403</v>
      </c>
      <c r="S1034">
        <v>7557.8278755376623</v>
      </c>
      <c r="T1034">
        <v>76.416799040216929</v>
      </c>
      <c r="U1034">
        <v>37749359</v>
      </c>
      <c r="V1034">
        <v>5494</v>
      </c>
      <c r="W1034" s="22" t="str">
        <f t="shared" si="16"/>
        <v>9004</v>
      </c>
      <c r="X1034" s="22" t="e">
        <f>VLOOKUP(W1034,Ponder2015!$K$1:$K$84,1,FALSE)</f>
        <v>#N/A</v>
      </c>
      <c r="Y1034" s="23">
        <v>2.5436399631483518E-3</v>
      </c>
      <c r="Z1034">
        <v>1</v>
      </c>
      <c r="AA1034">
        <v>36.866402687774126</v>
      </c>
      <c r="AB1034">
        <v>3.2324181009927866</v>
      </c>
      <c r="AC1034">
        <v>11.405208588719136</v>
      </c>
      <c r="AD1034">
        <v>1</v>
      </c>
      <c r="AE1034">
        <v>0</v>
      </c>
      <c r="AF1034">
        <v>1</v>
      </c>
      <c r="AG1034">
        <v>0</v>
      </c>
      <c r="AH1034">
        <v>0</v>
      </c>
      <c r="AI1034">
        <v>0</v>
      </c>
      <c r="AJ1034">
        <v>0</v>
      </c>
    </row>
    <row r="1035" spans="1:36" x14ac:dyDescent="0.25">
      <c r="A1035" t="s">
        <v>4067</v>
      </c>
      <c r="B1035" t="s">
        <v>4068</v>
      </c>
      <c r="C1035">
        <v>1618.3792650918635</v>
      </c>
      <c r="E1035">
        <v>1741.5467128027681</v>
      </c>
      <c r="F1035">
        <v>6049.1395348837214</v>
      </c>
      <c r="G1035">
        <v>1966.6001695394179</v>
      </c>
      <c r="H1035">
        <v>1166.1041009463722</v>
      </c>
      <c r="J1035" s="17">
        <v>1432.3094462540716</v>
      </c>
      <c r="K1035">
        <v>2030.0920745920746</v>
      </c>
      <c r="L1035">
        <v>1918.674</v>
      </c>
      <c r="M1035">
        <v>1151.2150789012273</v>
      </c>
      <c r="N1035">
        <v>7719.459731543624</v>
      </c>
      <c r="O1035">
        <v>2679.352011455514</v>
      </c>
      <c r="P1035">
        <v>7719.459731543624</v>
      </c>
      <c r="Q1035">
        <v>1151.2150789012273</v>
      </c>
      <c r="R1035">
        <v>1830.110356401384</v>
      </c>
      <c r="S1035">
        <v>2271.8498899808815</v>
      </c>
      <c r="T1035">
        <v>84.79101962965801</v>
      </c>
      <c r="U1035">
        <v>37726016</v>
      </c>
      <c r="V1035">
        <v>19629</v>
      </c>
      <c r="W1035" s="22" t="str">
        <f t="shared" si="16"/>
        <v>8516</v>
      </c>
      <c r="X1035" s="22" t="e">
        <f>VLOOKUP(W1035,Ponder2015!$K$1:$K$84,1,FALSE)</f>
        <v>#N/A</v>
      </c>
      <c r="Y1035" s="23">
        <v>2.5420670572968967E-3</v>
      </c>
      <c r="Z1035">
        <v>2</v>
      </c>
      <c r="AA1035">
        <v>6.7054887249317749</v>
      </c>
      <c r="AB1035">
        <v>4.2180296420608716</v>
      </c>
      <c r="AC1035">
        <v>1.5897206264429107</v>
      </c>
      <c r="AD1035">
        <v>1</v>
      </c>
      <c r="AE1035">
        <v>1</v>
      </c>
      <c r="AF1035">
        <v>1</v>
      </c>
      <c r="AG1035">
        <v>1</v>
      </c>
      <c r="AH1035">
        <v>0</v>
      </c>
      <c r="AI1035">
        <v>0</v>
      </c>
      <c r="AJ1035">
        <v>0</v>
      </c>
    </row>
    <row r="1036" spans="1:36" x14ac:dyDescent="0.25">
      <c r="A1036" t="s">
        <v>4079</v>
      </c>
      <c r="B1036" t="s">
        <v>4080</v>
      </c>
      <c r="C1036">
        <v>4089.8917625362255</v>
      </c>
      <c r="D1036">
        <v>61452.114496768241</v>
      </c>
      <c r="E1036">
        <v>21934.49019607843</v>
      </c>
      <c r="F1036">
        <v>7500</v>
      </c>
      <c r="G1036">
        <v>2660.965137614679</v>
      </c>
      <c r="H1036">
        <v>7500</v>
      </c>
      <c r="I1036">
        <v>6000</v>
      </c>
      <c r="J1036" s="17">
        <v>2167.5985714285716</v>
      </c>
      <c r="K1036">
        <v>1015.2204081632653</v>
      </c>
      <c r="L1036">
        <v>7718.0621468926556</v>
      </c>
      <c r="M1036">
        <v>3343.65</v>
      </c>
      <c r="N1036">
        <v>1324.2530303030303</v>
      </c>
      <c r="O1036">
        <v>10558.853812482093</v>
      </c>
      <c r="P1036">
        <v>61452.114496768241</v>
      </c>
      <c r="Q1036">
        <v>1015.2204081632653</v>
      </c>
      <c r="R1036">
        <v>5044.9458812681132</v>
      </c>
      <c r="S1036">
        <v>16976.322390950336</v>
      </c>
      <c r="T1036">
        <v>160.77807963286571</v>
      </c>
      <c r="U1036">
        <v>37705026</v>
      </c>
      <c r="V1036">
        <v>9633.1</v>
      </c>
      <c r="W1036" s="22" t="str">
        <f t="shared" si="16"/>
        <v>8517</v>
      </c>
      <c r="X1036" s="22" t="e">
        <f>VLOOKUP(W1036,Ponder2015!$K$1:$K$84,1,FALSE)</f>
        <v>#N/A</v>
      </c>
      <c r="Y1036" s="23">
        <v>2.5406527020802564E-3</v>
      </c>
      <c r="Z1036">
        <v>0</v>
      </c>
      <c r="AA1036">
        <v>60.530810849190154</v>
      </c>
      <c r="AB1036">
        <v>12.180926404966995</v>
      </c>
      <c r="AC1036">
        <v>4.9693109404640703</v>
      </c>
      <c r="AD1036">
        <v>1</v>
      </c>
      <c r="AE1036">
        <v>0</v>
      </c>
      <c r="AF1036">
        <v>0</v>
      </c>
      <c r="AG1036">
        <v>1</v>
      </c>
      <c r="AH1036">
        <v>0</v>
      </c>
      <c r="AI1036">
        <v>0</v>
      </c>
      <c r="AJ1036">
        <v>0</v>
      </c>
    </row>
    <row r="1037" spans="1:36" x14ac:dyDescent="0.25">
      <c r="A1037" s="16" t="s">
        <v>611</v>
      </c>
      <c r="B1037" s="16" t="s">
        <v>308</v>
      </c>
      <c r="C1037" s="20">
        <v>1505.856846473029</v>
      </c>
      <c r="D1037" s="20">
        <v>998.5314885496183</v>
      </c>
      <c r="E1037" s="20">
        <v>255.82728316377023</v>
      </c>
      <c r="F1037" s="20">
        <v>534.0996168582376</v>
      </c>
      <c r="G1037" s="20">
        <v>521.18320610687022</v>
      </c>
      <c r="H1037" s="20">
        <v>484.7560975609756</v>
      </c>
      <c r="I1037" s="20">
        <v>516.79999999999995</v>
      </c>
      <c r="J1037" s="21">
        <v>1129.6176897051716</v>
      </c>
      <c r="K1037" s="20">
        <v>1599.7397959183672</v>
      </c>
      <c r="L1037" s="20">
        <v>1407.4161875276427</v>
      </c>
      <c r="M1037" s="20">
        <v>1300.0826454702944</v>
      </c>
      <c r="N1037" s="20">
        <v>1675.8136467889908</v>
      </c>
      <c r="O1037">
        <v>994.14370867691412</v>
      </c>
      <c r="P1037">
        <v>1675.8136467889908</v>
      </c>
      <c r="Q1037">
        <v>255.82728316377023</v>
      </c>
      <c r="R1037">
        <v>1064.074589127395</v>
      </c>
      <c r="S1037">
        <v>508.45686238170117</v>
      </c>
      <c r="T1037">
        <v>51.14520747291116</v>
      </c>
      <c r="U1037" s="22">
        <v>37691846</v>
      </c>
      <c r="V1037" s="22">
        <v>49340</v>
      </c>
      <c r="W1037" s="22" t="str">
        <f t="shared" si="16"/>
        <v>0810</v>
      </c>
      <c r="X1037" s="22" t="e">
        <f>VLOOKUP(W1037,Ponder2015!$K$1:$K$84,1,FALSE)</f>
        <v>#N/A</v>
      </c>
      <c r="Y1037" s="23">
        <v>2.5397646029018226E-3</v>
      </c>
      <c r="Z1037">
        <v>0</v>
      </c>
      <c r="AA1037">
        <v>6.5505665621918947</v>
      </c>
      <c r="AB1037">
        <v>1.574902421232762</v>
      </c>
      <c r="AC1037">
        <v>4.1593475721907964</v>
      </c>
      <c r="AD1037">
        <v>1</v>
      </c>
      <c r="AE1037">
        <v>1</v>
      </c>
      <c r="AF1037">
        <v>1</v>
      </c>
      <c r="AG1037">
        <v>1</v>
      </c>
      <c r="AH1037">
        <v>0</v>
      </c>
      <c r="AI1037">
        <v>0</v>
      </c>
      <c r="AJ1037">
        <v>0</v>
      </c>
    </row>
    <row r="1038" spans="1:36" x14ac:dyDescent="0.25">
      <c r="A1038" s="16" t="s">
        <v>1091</v>
      </c>
      <c r="B1038" s="16" t="s">
        <v>308</v>
      </c>
      <c r="C1038" s="20">
        <v>256.13564226216573</v>
      </c>
      <c r="D1038" s="20">
        <v>156.25734355044699</v>
      </c>
      <c r="E1038" s="20">
        <v>151.25851197982345</v>
      </c>
      <c r="F1038" s="20">
        <v>165.54028732042474</v>
      </c>
      <c r="G1038" s="20">
        <v>157.20297029702971</v>
      </c>
      <c r="H1038" s="20">
        <v>139.95384693411776</v>
      </c>
      <c r="I1038" s="20">
        <v>124.74299065420561</v>
      </c>
      <c r="J1038" s="21">
        <v>107.33777895855472</v>
      </c>
      <c r="K1038" s="20">
        <v>130.75199394245331</v>
      </c>
      <c r="L1038" s="20">
        <v>131.80311244979919</v>
      </c>
      <c r="M1038" s="20">
        <v>110.18867924528301</v>
      </c>
      <c r="N1038" s="20">
        <v>267.37473106313524</v>
      </c>
      <c r="O1038">
        <v>158.21232405478662</v>
      </c>
      <c r="P1038">
        <v>267.37473106313524</v>
      </c>
      <c r="Q1038">
        <v>107.33777895855472</v>
      </c>
      <c r="R1038">
        <v>145.60617945697061</v>
      </c>
      <c r="S1038">
        <v>51.70886762040967</v>
      </c>
      <c r="T1038">
        <v>32.683210950433697</v>
      </c>
      <c r="U1038" s="22">
        <v>37544564</v>
      </c>
      <c r="V1038" s="22">
        <v>228200</v>
      </c>
      <c r="W1038" s="22" t="str">
        <f t="shared" si="16"/>
        <v>2804</v>
      </c>
      <c r="X1038" s="22" t="e">
        <f>VLOOKUP(W1038,Ponder2015!$K$1:$K$84,1,FALSE)</f>
        <v>#N/A</v>
      </c>
      <c r="Y1038" s="23">
        <v>2.5298403978033356E-3</v>
      </c>
      <c r="Z1038">
        <v>0</v>
      </c>
      <c r="AA1038">
        <v>2.4909657499655737</v>
      </c>
      <c r="AB1038">
        <v>1.8362869766948975</v>
      </c>
      <c r="AC1038">
        <v>1.3565231260579007</v>
      </c>
      <c r="AD1038">
        <v>1</v>
      </c>
      <c r="AE1038">
        <v>1</v>
      </c>
      <c r="AF1038">
        <v>1</v>
      </c>
      <c r="AG1038">
        <v>1</v>
      </c>
      <c r="AH1038">
        <v>0</v>
      </c>
      <c r="AI1038">
        <v>0</v>
      </c>
      <c r="AJ1038">
        <v>0</v>
      </c>
    </row>
    <row r="1039" spans="1:36" x14ac:dyDescent="0.25">
      <c r="A1039" t="s">
        <v>3148</v>
      </c>
      <c r="B1039" t="s">
        <v>3109</v>
      </c>
      <c r="C1039">
        <v>1994.9416453173926</v>
      </c>
      <c r="F1039">
        <v>7233.6966759002771</v>
      </c>
      <c r="H1039">
        <v>10710.033333333333</v>
      </c>
      <c r="I1039">
        <v>461.94614308930801</v>
      </c>
      <c r="K1039">
        <v>1344.7857142857142</v>
      </c>
      <c r="M1039">
        <v>6752.8288508557462</v>
      </c>
      <c r="O1039">
        <v>4749.7053937969622</v>
      </c>
      <c r="P1039">
        <v>10710.033333333333</v>
      </c>
      <c r="Q1039">
        <v>461.94614308930801</v>
      </c>
      <c r="R1039">
        <v>4373.8852480865698</v>
      </c>
      <c r="S1039">
        <v>4081.0612871284243</v>
      </c>
      <c r="T1039">
        <v>85.922408839466627</v>
      </c>
      <c r="U1039">
        <v>37465438</v>
      </c>
      <c r="V1039">
        <v>32746</v>
      </c>
      <c r="W1039" s="22" t="str">
        <f t="shared" si="16"/>
        <v>7615</v>
      </c>
      <c r="X1039" s="22" t="e">
        <f>VLOOKUP(W1039,Ponder2015!$K$1:$K$84,1,FALSE)</f>
        <v>#N/A</v>
      </c>
      <c r="Y1039" s="23">
        <v>2.5245087031453132E-3</v>
      </c>
      <c r="Z1039">
        <v>6</v>
      </c>
      <c r="AA1039">
        <v>23.184593038723051</v>
      </c>
      <c r="AB1039">
        <v>2.4486315314327505</v>
      </c>
      <c r="AC1039">
        <v>9.4683878489293214</v>
      </c>
      <c r="AD1039">
        <v>0</v>
      </c>
      <c r="AE1039">
        <v>0</v>
      </c>
      <c r="AF1039">
        <v>1</v>
      </c>
      <c r="AG1039">
        <v>0</v>
      </c>
      <c r="AH1039">
        <v>0</v>
      </c>
      <c r="AI1039">
        <v>0</v>
      </c>
      <c r="AJ1039">
        <v>0</v>
      </c>
    </row>
    <row r="1040" spans="1:36" x14ac:dyDescent="0.25">
      <c r="A1040" t="s">
        <v>1993</v>
      </c>
      <c r="B1040" t="s">
        <v>1994</v>
      </c>
      <c r="D1040">
        <v>1481.4833333333333</v>
      </c>
      <c r="H1040">
        <v>337.29418300653595</v>
      </c>
      <c r="M1040">
        <v>304.27494553376908</v>
      </c>
      <c r="O1040">
        <v>707.6841539578794</v>
      </c>
      <c r="P1040">
        <v>1481.4833333333333</v>
      </c>
      <c r="Q1040">
        <v>304.27494553376908</v>
      </c>
      <c r="R1040">
        <v>337.29418300653595</v>
      </c>
      <c r="S1040">
        <v>670.3330851244142</v>
      </c>
      <c r="T1040">
        <v>94.722070767789404</v>
      </c>
      <c r="U1040">
        <v>37438984</v>
      </c>
      <c r="V1040">
        <v>110760</v>
      </c>
      <c r="W1040" s="22" t="str">
        <f t="shared" si="16"/>
        <v>4802</v>
      </c>
      <c r="X1040" s="22" t="str">
        <f>VLOOKUP(W1040,Ponder2015!$K$1:$K$84,1,FALSE)</f>
        <v>4802</v>
      </c>
      <c r="Y1040" s="23">
        <v>2.5227261708489334E-3</v>
      </c>
      <c r="Z1040">
        <v>9</v>
      </c>
      <c r="AA1040">
        <v>4.8688968811890403</v>
      </c>
      <c r="AB1040">
        <v>4.3922587698603319</v>
      </c>
      <c r="AC1040">
        <v>1.1085177664393084</v>
      </c>
      <c r="AD1040">
        <v>0</v>
      </c>
      <c r="AE1040">
        <v>1</v>
      </c>
      <c r="AF1040">
        <v>1</v>
      </c>
      <c r="AG1040">
        <v>1</v>
      </c>
      <c r="AH1040">
        <v>0</v>
      </c>
      <c r="AI1040">
        <v>0</v>
      </c>
      <c r="AJ1040">
        <v>0</v>
      </c>
    </row>
    <row r="1041" spans="1:36" x14ac:dyDescent="0.25">
      <c r="A1041" t="s">
        <v>2582</v>
      </c>
      <c r="B1041" t="s">
        <v>308</v>
      </c>
      <c r="C1041">
        <v>228.05825242718447</v>
      </c>
      <c r="D1041">
        <v>259.8532786885246</v>
      </c>
      <c r="E1041">
        <v>904.17053050775144</v>
      </c>
      <c r="F1041">
        <v>286.08854348585402</v>
      </c>
      <c r="G1041">
        <v>200</v>
      </c>
      <c r="H1041">
        <v>5646.9111111111115</v>
      </c>
      <c r="I1041">
        <v>616.71976770158585</v>
      </c>
      <c r="K1041">
        <v>739.95396298054106</v>
      </c>
      <c r="L1041">
        <v>500</v>
      </c>
      <c r="M1041">
        <v>779.91803278688519</v>
      </c>
      <c r="O1041">
        <v>1016.1673479689438</v>
      </c>
      <c r="P1041">
        <v>5646.9111111111115</v>
      </c>
      <c r="Q1041">
        <v>200</v>
      </c>
      <c r="R1041">
        <v>558.35988385079293</v>
      </c>
      <c r="S1041">
        <v>1646.7711464484498</v>
      </c>
      <c r="T1041">
        <v>162.05708141871713</v>
      </c>
      <c r="U1041">
        <v>37317114</v>
      </c>
      <c r="V1041">
        <v>87078</v>
      </c>
      <c r="W1041" s="22" t="str">
        <f t="shared" si="16"/>
        <v>6404</v>
      </c>
      <c r="X1041" s="22" t="e">
        <f>VLOOKUP(W1041,Ponder2015!$K$1:$K$84,1,FALSE)</f>
        <v>#N/A</v>
      </c>
      <c r="Y1041" s="23">
        <v>2.5145142856535085E-3</v>
      </c>
      <c r="Z1041">
        <v>2</v>
      </c>
      <c r="AA1041">
        <v>28.234555555555559</v>
      </c>
      <c r="AB1041">
        <v>10.113389723069899</v>
      </c>
      <c r="AC1041">
        <v>2.7917994192539646</v>
      </c>
      <c r="AD1041">
        <v>1</v>
      </c>
      <c r="AE1041">
        <v>0</v>
      </c>
      <c r="AF1041">
        <v>0</v>
      </c>
      <c r="AG1041">
        <v>1</v>
      </c>
      <c r="AH1041">
        <v>0</v>
      </c>
      <c r="AI1041">
        <v>0</v>
      </c>
      <c r="AJ1041">
        <v>0</v>
      </c>
    </row>
    <row r="1042" spans="1:36" x14ac:dyDescent="0.25">
      <c r="A1042" t="s">
        <v>4246</v>
      </c>
      <c r="B1042" t="s">
        <v>4247</v>
      </c>
      <c r="C1042">
        <v>295.20999999999998</v>
      </c>
      <c r="D1042">
        <v>43869.3</v>
      </c>
      <c r="E1042">
        <v>4033.3577163247101</v>
      </c>
      <c r="G1042">
        <v>4373.3536762042741</v>
      </c>
      <c r="I1042">
        <v>8432.3846153846152</v>
      </c>
      <c r="J1042" s="17">
        <v>533512</v>
      </c>
      <c r="K1042">
        <v>86942.428571428565</v>
      </c>
      <c r="L1042">
        <v>37959.182795698922</v>
      </c>
      <c r="M1042">
        <v>1162.7190000000001</v>
      </c>
      <c r="O1042">
        <v>80064.437375004563</v>
      </c>
      <c r="P1042">
        <v>533512</v>
      </c>
      <c r="Q1042">
        <v>295.20999999999998</v>
      </c>
      <c r="R1042">
        <v>8432.3846153846152</v>
      </c>
      <c r="S1042">
        <v>172472.66676668104</v>
      </c>
      <c r="T1042">
        <v>215.41732187395039</v>
      </c>
      <c r="U1042">
        <v>37268740</v>
      </c>
      <c r="V1042">
        <v>9040.75</v>
      </c>
      <c r="W1042" s="22" t="str">
        <f t="shared" si="16"/>
        <v>8541</v>
      </c>
      <c r="X1042" s="22" t="e">
        <f>VLOOKUP(W1042,Ponder2015!$K$1:$K$84,1,FALSE)</f>
        <v>#N/A</v>
      </c>
      <c r="Y1042" s="23">
        <v>2.5112547325687171E-3</v>
      </c>
      <c r="Z1042">
        <v>3</v>
      </c>
      <c r="AA1042">
        <v>1807.2287524135363</v>
      </c>
      <c r="AB1042">
        <v>63.269410058291754</v>
      </c>
      <c r="AC1042">
        <v>28.564020918615956</v>
      </c>
      <c r="AD1042">
        <v>1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</row>
    <row r="1043" spans="1:36" x14ac:dyDescent="0.25">
      <c r="A1043" s="16" t="s">
        <v>1480</v>
      </c>
      <c r="B1043" s="16" t="s">
        <v>308</v>
      </c>
      <c r="C1043" s="20">
        <v>383.17018594390169</v>
      </c>
      <c r="D1043" s="20">
        <v>3199.5547652916075</v>
      </c>
      <c r="E1043" s="20">
        <v>402.6706836616454</v>
      </c>
      <c r="F1043" s="20">
        <v>217.49919142054642</v>
      </c>
      <c r="G1043" s="20">
        <v>1938.6792452830189</v>
      </c>
      <c r="H1043" s="20">
        <v>107.78658391430029</v>
      </c>
      <c r="I1043" s="20">
        <v>496.02156392942715</v>
      </c>
      <c r="J1043" s="21"/>
      <c r="K1043" s="20">
        <v>6568.0387096774193</v>
      </c>
      <c r="L1043" s="20">
        <v>189.42628903413217</v>
      </c>
      <c r="M1043" s="20">
        <v>98.149775336994509</v>
      </c>
      <c r="N1043" s="20">
        <v>178.14148148148149</v>
      </c>
      <c r="O1043">
        <v>1252.6489522704069</v>
      </c>
      <c r="P1043">
        <v>6568.0387096774193</v>
      </c>
      <c r="Q1043">
        <v>98.149775336994509</v>
      </c>
      <c r="R1043">
        <v>383.17018594390169</v>
      </c>
      <c r="S1043">
        <v>2014.0881664824767</v>
      </c>
      <c r="T1043">
        <v>160.78632108636447</v>
      </c>
      <c r="U1043" s="22">
        <v>37206093</v>
      </c>
      <c r="V1043" s="22">
        <v>141645</v>
      </c>
      <c r="W1043" s="22" t="str">
        <f t="shared" si="16"/>
        <v>3305</v>
      </c>
      <c r="X1043" s="22" t="e">
        <f>VLOOKUP(W1043,Ponder2015!$K$1:$K$84,1,FALSE)</f>
        <v>#N/A</v>
      </c>
      <c r="Y1043" s="23">
        <v>2.5070334314130777E-3</v>
      </c>
      <c r="Z1043">
        <v>1</v>
      </c>
      <c r="AA1043">
        <v>66.918530247534875</v>
      </c>
      <c r="AB1043">
        <v>17.141309398845081</v>
      </c>
      <c r="AC1043">
        <v>3.903933397996048</v>
      </c>
      <c r="AD1043">
        <v>1</v>
      </c>
      <c r="AE1043">
        <v>0</v>
      </c>
      <c r="AF1043">
        <v>0</v>
      </c>
      <c r="AG1043">
        <v>1</v>
      </c>
      <c r="AH1043">
        <v>0</v>
      </c>
      <c r="AI1043">
        <v>0</v>
      </c>
      <c r="AJ1043">
        <v>0</v>
      </c>
    </row>
    <row r="1044" spans="1:36" x14ac:dyDescent="0.25">
      <c r="A1044" t="s">
        <v>2764</v>
      </c>
      <c r="B1044" t="s">
        <v>308</v>
      </c>
      <c r="E1044">
        <v>1606.9287003610109</v>
      </c>
      <c r="F1044">
        <v>8278.1428571428569</v>
      </c>
      <c r="G1044">
        <v>995.84533305020648</v>
      </c>
      <c r="H1044">
        <v>297.36247065197762</v>
      </c>
      <c r="I1044">
        <v>1115.5294117647059</v>
      </c>
      <c r="J1044" s="17">
        <v>325.2072230014025</v>
      </c>
      <c r="K1044">
        <v>5303.6524390243903</v>
      </c>
      <c r="L1044">
        <v>203.22678571428571</v>
      </c>
      <c r="M1044">
        <v>187.32450695482888</v>
      </c>
      <c r="N1044">
        <v>365.13691535847227</v>
      </c>
      <c r="O1044">
        <v>1867.8356643024138</v>
      </c>
      <c r="P1044">
        <v>8278.1428571428569</v>
      </c>
      <c r="Q1044">
        <v>187.32450695482888</v>
      </c>
      <c r="R1044">
        <v>680.49112420433937</v>
      </c>
      <c r="S1044">
        <v>2728.2577276001184</v>
      </c>
      <c r="T1044">
        <v>146.06519083781652</v>
      </c>
      <c r="U1044">
        <v>37117453.5</v>
      </c>
      <c r="V1044">
        <v>82927.8</v>
      </c>
      <c r="W1044" s="22" t="str">
        <f t="shared" si="16"/>
        <v>7013</v>
      </c>
      <c r="X1044" s="22" t="e">
        <f>VLOOKUP(W1044,Ponder2015!$K$1:$K$84,1,FALSE)</f>
        <v>#N/A</v>
      </c>
      <c r="Y1044" s="23">
        <v>2.5010606949087705E-3</v>
      </c>
      <c r="Z1044">
        <v>2</v>
      </c>
      <c r="AA1044">
        <v>44.191456802494265</v>
      </c>
      <c r="AB1044">
        <v>12.164953461842771</v>
      </c>
      <c r="AC1044">
        <v>3.6326860551589859</v>
      </c>
      <c r="AD1044">
        <v>1</v>
      </c>
      <c r="AE1044">
        <v>0</v>
      </c>
      <c r="AF1044">
        <v>0</v>
      </c>
      <c r="AG1044">
        <v>1</v>
      </c>
      <c r="AH1044">
        <v>0</v>
      </c>
      <c r="AI1044">
        <v>0</v>
      </c>
      <c r="AJ1044">
        <v>0</v>
      </c>
    </row>
    <row r="1045" spans="1:36" x14ac:dyDescent="0.25">
      <c r="A1045" t="s">
        <v>2044</v>
      </c>
      <c r="B1045" t="s">
        <v>2041</v>
      </c>
      <c r="D1045">
        <v>197.79337617399901</v>
      </c>
      <c r="F1045">
        <v>17003.84693877551</v>
      </c>
      <c r="G1045">
        <v>14674.348214285714</v>
      </c>
      <c r="H1045">
        <v>908.02611410729492</v>
      </c>
      <c r="I1045">
        <v>1969.4011524507364</v>
      </c>
      <c r="M1045">
        <v>844.73157894736846</v>
      </c>
      <c r="O1045">
        <v>5933.0245624567697</v>
      </c>
      <c r="P1045">
        <v>17003.84693877551</v>
      </c>
      <c r="Q1045">
        <v>197.79337617399901</v>
      </c>
      <c r="R1045">
        <v>1438.7136332790155</v>
      </c>
      <c r="S1045">
        <v>7729.4032041604332</v>
      </c>
      <c r="T1045">
        <v>130.27762017152028</v>
      </c>
      <c r="U1045">
        <v>37061760</v>
      </c>
      <c r="V1045">
        <v>20861</v>
      </c>
      <c r="W1045" s="22" t="str">
        <f t="shared" si="16"/>
        <v>4809</v>
      </c>
      <c r="X1045" s="22" t="e">
        <f>VLOOKUP(W1045,Ponder2015!$K$1:$K$84,1,FALSE)</f>
        <v>#N/A</v>
      </c>
      <c r="Y1045" s="23">
        <v>2.4973079368212068E-3</v>
      </c>
      <c r="Z1045">
        <v>6</v>
      </c>
      <c r="AA1045">
        <v>85.967726865722796</v>
      </c>
      <c r="AB1045">
        <v>11.818784882173897</v>
      </c>
      <c r="AC1045">
        <v>7.273821101134236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</row>
    <row r="1046" spans="1:36" x14ac:dyDescent="0.25">
      <c r="A1046" t="s">
        <v>3530</v>
      </c>
      <c r="B1046" t="s">
        <v>308</v>
      </c>
      <c r="C1046">
        <v>22156.223214285714</v>
      </c>
      <c r="D1046">
        <v>256.66714449541286</v>
      </c>
      <c r="E1046">
        <v>4770.5340314136129</v>
      </c>
      <c r="F1046">
        <v>15008.666666666666</v>
      </c>
      <c r="G1046">
        <v>9834.4714064914988</v>
      </c>
      <c r="H1046">
        <v>117057.25</v>
      </c>
      <c r="I1046">
        <v>5441.586715867159</v>
      </c>
      <c r="J1046" s="17">
        <v>13938.727380952381</v>
      </c>
      <c r="K1046">
        <v>12166.107142857143</v>
      </c>
      <c r="L1046">
        <v>26967.873873873872</v>
      </c>
      <c r="M1046">
        <v>65630.666666666672</v>
      </c>
      <c r="N1046">
        <v>66174.223880597012</v>
      </c>
      <c r="O1046">
        <v>29950.249843680602</v>
      </c>
      <c r="P1046">
        <v>117057.25</v>
      </c>
      <c r="Q1046">
        <v>256.66714449541286</v>
      </c>
      <c r="R1046">
        <v>14473.697023809524</v>
      </c>
      <c r="S1046">
        <v>35109.54399746233</v>
      </c>
      <c r="T1046">
        <v>117.22621407403825</v>
      </c>
      <c r="U1046">
        <v>36847835</v>
      </c>
      <c r="V1046">
        <v>6543</v>
      </c>
      <c r="W1046" s="22" t="str">
        <f t="shared" si="16"/>
        <v>8425</v>
      </c>
      <c r="X1046" s="22" t="e">
        <f>VLOOKUP(W1046,Ponder2015!$K$1:$K$84,1,FALSE)</f>
        <v>#N/A</v>
      </c>
      <c r="Y1046" s="23">
        <v>2.48289317075547E-3</v>
      </c>
      <c r="Z1046">
        <v>0</v>
      </c>
      <c r="AA1046">
        <v>456.06635874694916</v>
      </c>
      <c r="AB1046">
        <v>8.0875846583936681</v>
      </c>
      <c r="AC1046">
        <v>56.390922384178381</v>
      </c>
      <c r="AD1046">
        <v>1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</row>
    <row r="1047" spans="1:36" x14ac:dyDescent="0.25">
      <c r="A1047" t="s">
        <v>1964</v>
      </c>
      <c r="B1047" t="s">
        <v>308</v>
      </c>
      <c r="C1047">
        <v>436.9196</v>
      </c>
      <c r="E1047">
        <v>297.05470588235295</v>
      </c>
      <c r="G1047">
        <v>1157.7471502590674</v>
      </c>
      <c r="H1047">
        <v>139.09420692603678</v>
      </c>
      <c r="I1047">
        <v>1300</v>
      </c>
      <c r="J1047" s="17">
        <v>167.14280769230768</v>
      </c>
      <c r="L1047">
        <v>167.14280769230768</v>
      </c>
      <c r="M1047">
        <v>1257.3628756830601</v>
      </c>
      <c r="O1047">
        <v>615.30801926689151</v>
      </c>
      <c r="P1047">
        <v>1300</v>
      </c>
      <c r="Q1047">
        <v>139.09420692603678</v>
      </c>
      <c r="R1047">
        <v>366.98715294117648</v>
      </c>
      <c r="S1047">
        <v>526.01861270215977</v>
      </c>
      <c r="T1047">
        <v>85.488665226382793</v>
      </c>
      <c r="U1047">
        <v>36720294</v>
      </c>
      <c r="V1047">
        <v>142666</v>
      </c>
      <c r="W1047" s="22" t="str">
        <f t="shared" si="16"/>
        <v>4418</v>
      </c>
      <c r="X1047" s="22" t="e">
        <f>VLOOKUP(W1047,Ponder2015!$K$1:$K$84,1,FALSE)</f>
        <v>#N/A</v>
      </c>
      <c r="Y1047" s="23">
        <v>2.4742991603369114E-3</v>
      </c>
      <c r="Z1047">
        <v>4</v>
      </c>
      <c r="AA1047">
        <v>9.3461836314381799</v>
      </c>
      <c r="AB1047">
        <v>3.5423583348389691</v>
      </c>
      <c r="AC1047">
        <v>2.6384071705899412</v>
      </c>
      <c r="AD1047">
        <v>1</v>
      </c>
      <c r="AE1047">
        <v>1</v>
      </c>
      <c r="AF1047">
        <v>1</v>
      </c>
      <c r="AG1047">
        <v>1</v>
      </c>
      <c r="AH1047">
        <v>0</v>
      </c>
      <c r="AI1047">
        <v>0</v>
      </c>
      <c r="AJ1047">
        <v>0</v>
      </c>
    </row>
    <row r="1048" spans="1:36" x14ac:dyDescent="0.25">
      <c r="A1048" s="16" t="s">
        <v>870</v>
      </c>
      <c r="B1048" s="16" t="s">
        <v>871</v>
      </c>
      <c r="C1048" s="20"/>
      <c r="D1048" s="20"/>
      <c r="E1048" s="20">
        <v>219.52016216216217</v>
      </c>
      <c r="F1048" s="20">
        <v>324.37327272727271</v>
      </c>
      <c r="G1048" s="20"/>
      <c r="H1048" s="20">
        <v>281.77788997673093</v>
      </c>
      <c r="I1048" s="20">
        <v>8.2897087378640784</v>
      </c>
      <c r="J1048" s="21">
        <v>879.10881740036473</v>
      </c>
      <c r="K1048" s="20"/>
      <c r="L1048" s="20"/>
      <c r="M1048" s="20"/>
      <c r="N1048" s="20">
        <v>326.73962264150941</v>
      </c>
      <c r="O1048">
        <v>339.96824560765066</v>
      </c>
      <c r="P1048">
        <v>879.10881740036473</v>
      </c>
      <c r="Q1048">
        <v>8.2897087378640784</v>
      </c>
      <c r="R1048">
        <v>303.07558135200179</v>
      </c>
      <c r="S1048">
        <v>289.48066115439258</v>
      </c>
      <c r="T1048">
        <v>85.14932347195608</v>
      </c>
      <c r="U1048" s="22">
        <v>36596422</v>
      </c>
      <c r="V1048" s="22">
        <v>100548</v>
      </c>
      <c r="W1048" s="22" t="str">
        <f t="shared" si="16"/>
        <v>2005</v>
      </c>
      <c r="X1048" s="22" t="e">
        <f>VLOOKUP(W1048,Ponder2015!$K$1:$K$84,1,FALSE)</f>
        <v>#N/A</v>
      </c>
      <c r="Y1048" s="23">
        <v>2.4659523757063406E-3</v>
      </c>
      <c r="Z1048">
        <v>6</v>
      </c>
      <c r="AA1048">
        <v>106.04821534741586</v>
      </c>
      <c r="AB1048">
        <v>2.9006256903928507</v>
      </c>
      <c r="AC1048">
        <v>36.560462006062238</v>
      </c>
      <c r="AD1048">
        <v>0</v>
      </c>
      <c r="AE1048">
        <v>0</v>
      </c>
      <c r="AF1048">
        <v>1</v>
      </c>
      <c r="AG1048">
        <v>0</v>
      </c>
      <c r="AH1048">
        <v>0</v>
      </c>
      <c r="AI1048">
        <v>0</v>
      </c>
      <c r="AJ1048">
        <v>0</v>
      </c>
    </row>
    <row r="1049" spans="1:36" x14ac:dyDescent="0.25">
      <c r="A1049" t="s">
        <v>3253</v>
      </c>
      <c r="B1049" t="s">
        <v>3254</v>
      </c>
      <c r="C1049">
        <v>500.22920548873452</v>
      </c>
      <c r="D1049">
        <v>173.37917485265226</v>
      </c>
      <c r="E1049">
        <v>368.92054574638843</v>
      </c>
      <c r="F1049">
        <v>94.384449244060477</v>
      </c>
      <c r="G1049">
        <v>9551.159453302962</v>
      </c>
      <c r="H1049">
        <v>384.61538461538464</v>
      </c>
      <c r="J1049" s="17">
        <v>8449.2694300518142</v>
      </c>
      <c r="K1049">
        <v>468.61598440545811</v>
      </c>
      <c r="L1049">
        <v>568.16081460674161</v>
      </c>
      <c r="M1049">
        <v>693.12833333333333</v>
      </c>
      <c r="N1049">
        <v>454.0786332787269</v>
      </c>
      <c r="O1049">
        <v>1973.267400811478</v>
      </c>
      <c r="P1049">
        <v>9551.159453302962</v>
      </c>
      <c r="Q1049">
        <v>94.384449244060477</v>
      </c>
      <c r="R1049">
        <v>468.61598440545811</v>
      </c>
      <c r="S1049">
        <v>3486.910172994787</v>
      </c>
      <c r="T1049">
        <v>176.70743314164341</v>
      </c>
      <c r="U1049">
        <v>36545152</v>
      </c>
      <c r="V1049">
        <v>72034</v>
      </c>
      <c r="W1049" s="22" t="str">
        <f t="shared" si="16"/>
        <v>8212</v>
      </c>
      <c r="X1049" s="22" t="e">
        <f>VLOOKUP(W1049,Ponder2015!$K$1:$K$84,1,FALSE)</f>
        <v>#N/A</v>
      </c>
      <c r="Y1049" s="23">
        <v>2.462497683378701E-3</v>
      </c>
      <c r="Z1049">
        <v>1</v>
      </c>
      <c r="AA1049">
        <v>101.19420656474306</v>
      </c>
      <c r="AB1049">
        <v>20.381633941532527</v>
      </c>
      <c r="AC1049">
        <v>4.9649702695589726</v>
      </c>
      <c r="AD1049">
        <v>1</v>
      </c>
      <c r="AE1049">
        <v>0</v>
      </c>
      <c r="AF1049">
        <v>0</v>
      </c>
      <c r="AG1049">
        <v>1</v>
      </c>
      <c r="AH1049">
        <v>0</v>
      </c>
      <c r="AI1049">
        <v>0</v>
      </c>
      <c r="AJ1049">
        <v>0</v>
      </c>
    </row>
    <row r="1050" spans="1:36" x14ac:dyDescent="0.25">
      <c r="A1050" t="s">
        <v>4002</v>
      </c>
      <c r="B1050" t="s">
        <v>4003</v>
      </c>
      <c r="C1050">
        <v>3908.940366972477</v>
      </c>
      <c r="E1050">
        <v>1693.1460317460317</v>
      </c>
      <c r="F1050">
        <v>1381.4015695441642</v>
      </c>
      <c r="H1050">
        <v>536.54557463672393</v>
      </c>
      <c r="I1050">
        <v>743.57055393586006</v>
      </c>
      <c r="J1050" s="17">
        <v>3495.8543724844494</v>
      </c>
      <c r="K1050">
        <v>4664</v>
      </c>
      <c r="L1050">
        <v>1387.5198237885463</v>
      </c>
      <c r="M1050">
        <v>1919.7887323943662</v>
      </c>
      <c r="O1050">
        <v>2192.3074472780686</v>
      </c>
      <c r="P1050">
        <v>4664</v>
      </c>
      <c r="Q1050">
        <v>536.54557463672393</v>
      </c>
      <c r="R1050">
        <v>1693.1460317460317</v>
      </c>
      <c r="S1050">
        <v>1467.3272145972307</v>
      </c>
      <c r="T1050">
        <v>66.930722532509719</v>
      </c>
      <c r="U1050">
        <v>36316571</v>
      </c>
      <c r="V1050">
        <v>20419</v>
      </c>
      <c r="W1050" s="22" t="str">
        <f t="shared" si="16"/>
        <v>8509</v>
      </c>
      <c r="X1050" s="22" t="e">
        <f>VLOOKUP(W1050,Ponder2015!$K$1:$K$84,1,FALSE)</f>
        <v>#N/A</v>
      </c>
      <c r="Y1050" s="23">
        <v>2.4470953618077195E-3</v>
      </c>
      <c r="Z1050">
        <v>3</v>
      </c>
      <c r="AA1050">
        <v>8.6926446148732648</v>
      </c>
      <c r="AB1050">
        <v>2.7546354021160946</v>
      </c>
      <c r="AC1050">
        <v>3.1556425246679205</v>
      </c>
      <c r="AD1050">
        <v>1</v>
      </c>
      <c r="AE1050">
        <v>1</v>
      </c>
      <c r="AF1050">
        <v>1</v>
      </c>
      <c r="AG1050">
        <v>1</v>
      </c>
      <c r="AH1050">
        <v>0</v>
      </c>
      <c r="AI1050">
        <v>0</v>
      </c>
      <c r="AJ1050">
        <v>0</v>
      </c>
    </row>
    <row r="1051" spans="1:36" x14ac:dyDescent="0.25">
      <c r="A1051" t="s">
        <v>2859</v>
      </c>
      <c r="B1051" t="s">
        <v>2860</v>
      </c>
      <c r="H1051">
        <v>379.08</v>
      </c>
      <c r="K1051">
        <v>255.28526625612596</v>
      </c>
      <c r="L1051">
        <v>168.56700000000001</v>
      </c>
      <c r="N1051">
        <v>123.17700000000001</v>
      </c>
      <c r="O1051">
        <v>231.52731656403151</v>
      </c>
      <c r="P1051">
        <v>379.08</v>
      </c>
      <c r="Q1051">
        <v>123.17700000000001</v>
      </c>
      <c r="R1051">
        <v>211.92613312806299</v>
      </c>
      <c r="S1051">
        <v>112.60554622826254</v>
      </c>
      <c r="T1051">
        <v>48.635965681881082</v>
      </c>
      <c r="U1051">
        <v>36270448</v>
      </c>
      <c r="V1051">
        <v>143178</v>
      </c>
      <c r="W1051" s="22" t="str">
        <f t="shared" si="16"/>
        <v>7216</v>
      </c>
      <c r="X1051" s="22" t="e">
        <f>VLOOKUP(W1051,Ponder2015!$K$1:$K$84,1,FALSE)</f>
        <v>#N/A</v>
      </c>
      <c r="Y1051" s="23">
        <v>2.4439874863595485E-3</v>
      </c>
      <c r="Z1051">
        <v>8</v>
      </c>
      <c r="AA1051">
        <v>3.0775225894444578</v>
      </c>
      <c r="AB1051">
        <v>1.7887364545595188</v>
      </c>
      <c r="AC1051">
        <v>1.7205008494123333</v>
      </c>
      <c r="AD1051">
        <v>0</v>
      </c>
      <c r="AE1051">
        <v>1</v>
      </c>
      <c r="AF1051">
        <v>1</v>
      </c>
      <c r="AG1051">
        <v>1</v>
      </c>
      <c r="AH1051">
        <v>0</v>
      </c>
      <c r="AI1051">
        <v>0</v>
      </c>
      <c r="AJ1051">
        <v>0</v>
      </c>
    </row>
    <row r="1052" spans="1:36" x14ac:dyDescent="0.25">
      <c r="A1052" t="s">
        <v>2944</v>
      </c>
      <c r="B1052" t="s">
        <v>2945</v>
      </c>
      <c r="D1052">
        <v>181.23333333333332</v>
      </c>
      <c r="F1052">
        <v>3858.5588235294117</v>
      </c>
      <c r="H1052">
        <v>22.41</v>
      </c>
      <c r="I1052">
        <v>2191.3583684950772</v>
      </c>
      <c r="J1052" s="17">
        <v>7149.9333333333334</v>
      </c>
      <c r="K1052">
        <v>236.804</v>
      </c>
      <c r="L1052">
        <v>514.81257519891324</v>
      </c>
      <c r="M1052">
        <v>39013.785714285717</v>
      </c>
      <c r="O1052">
        <v>6646.1120185219734</v>
      </c>
      <c r="P1052">
        <v>39013.785714285717</v>
      </c>
      <c r="Q1052">
        <v>22.41</v>
      </c>
      <c r="R1052">
        <v>1353.0854718469952</v>
      </c>
      <c r="S1052">
        <v>13308.834693403573</v>
      </c>
      <c r="T1052">
        <v>200.24993043020243</v>
      </c>
      <c r="U1052">
        <v>36259555</v>
      </c>
      <c r="V1052">
        <v>57513</v>
      </c>
      <c r="W1052" s="22" t="str">
        <f t="shared" si="16"/>
        <v>7306</v>
      </c>
      <c r="X1052" s="22" t="e">
        <f>VLOOKUP(W1052,Ponder2015!$K$1:$K$84,1,FALSE)</f>
        <v>#N/A</v>
      </c>
      <c r="Y1052" s="23">
        <v>2.4432534905818037E-3</v>
      </c>
      <c r="Z1052">
        <v>4</v>
      </c>
      <c r="AA1052">
        <v>1740.9096704277429</v>
      </c>
      <c r="AB1052">
        <v>28.833201247095598</v>
      </c>
      <c r="AC1052">
        <v>60.378646668763729</v>
      </c>
      <c r="AD1052">
        <v>1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</row>
    <row r="1053" spans="1:36" x14ac:dyDescent="0.25">
      <c r="A1053" t="s">
        <v>4677</v>
      </c>
      <c r="B1053" t="s">
        <v>2502</v>
      </c>
      <c r="C1053">
        <v>1896.7720873786409</v>
      </c>
      <c r="D1053">
        <v>590.36</v>
      </c>
      <c r="E1053">
        <v>3566.9483568075116</v>
      </c>
      <c r="F1053">
        <v>140.96275946275946</v>
      </c>
      <c r="G1053">
        <v>77.403000000000006</v>
      </c>
      <c r="H1053">
        <v>142.755</v>
      </c>
      <c r="I1053">
        <v>966.44333333333338</v>
      </c>
      <c r="J1053" s="17">
        <v>4129.586956521739</v>
      </c>
      <c r="K1053">
        <v>5223.8044542339694</v>
      </c>
      <c r="L1053">
        <v>500</v>
      </c>
      <c r="O1053">
        <v>1723.5035947737954</v>
      </c>
      <c r="P1053">
        <v>5223.8044542339694</v>
      </c>
      <c r="Q1053">
        <v>77.403000000000006</v>
      </c>
      <c r="R1053">
        <v>778.40166666666664</v>
      </c>
      <c r="S1053">
        <v>1901.3626192020968</v>
      </c>
      <c r="T1053">
        <v>110.31962016021468</v>
      </c>
      <c r="U1053">
        <v>35996632</v>
      </c>
      <c r="V1053">
        <v>22617</v>
      </c>
      <c r="W1053" s="22" t="str">
        <f t="shared" si="16"/>
        <v>9403</v>
      </c>
      <c r="X1053" s="22" t="str">
        <f>VLOOKUP(W1053,Ponder2015!$K$1:$K$84,1,FALSE)</f>
        <v>9403</v>
      </c>
      <c r="Y1053" s="23">
        <v>2.4255371248540878E-3</v>
      </c>
      <c r="Z1053">
        <v>2</v>
      </c>
      <c r="AA1053">
        <v>67.488397791222155</v>
      </c>
      <c r="AB1053">
        <v>6.710936882501497</v>
      </c>
      <c r="AC1053">
        <v>10.056479292361621</v>
      </c>
      <c r="AD1053">
        <v>1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</row>
    <row r="1054" spans="1:36" x14ac:dyDescent="0.25">
      <c r="A1054" t="s">
        <v>2560</v>
      </c>
      <c r="B1054" t="s">
        <v>2561</v>
      </c>
      <c r="D1054">
        <v>1426.1588431590656</v>
      </c>
      <c r="E1054">
        <v>273.90098694683223</v>
      </c>
      <c r="F1054">
        <v>292.60935143288083</v>
      </c>
      <c r="G1054">
        <v>257.07547169811323</v>
      </c>
      <c r="H1054">
        <v>316.54676258992805</v>
      </c>
      <c r="I1054">
        <v>243.01056105610562</v>
      </c>
      <c r="J1054" s="17">
        <v>751.46557350301839</v>
      </c>
      <c r="K1054">
        <v>214.28571428571428</v>
      </c>
      <c r="N1054">
        <v>2882.6995305164319</v>
      </c>
      <c r="O1054">
        <v>739.75031057645447</v>
      </c>
      <c r="P1054">
        <v>2882.6995305164319</v>
      </c>
      <c r="Q1054">
        <v>214.28571428571428</v>
      </c>
      <c r="R1054">
        <v>292.60935143288083</v>
      </c>
      <c r="S1054">
        <v>895.50373908503082</v>
      </c>
      <c r="T1054">
        <v>121.05486490261892</v>
      </c>
      <c r="U1054">
        <v>35935099</v>
      </c>
      <c r="V1054">
        <v>88861</v>
      </c>
      <c r="W1054" s="22" t="str">
        <f t="shared" si="16"/>
        <v>6401</v>
      </c>
      <c r="X1054" s="22" t="e">
        <f>VLOOKUP(W1054,Ponder2015!$K$1:$K$84,1,FALSE)</f>
        <v>#N/A</v>
      </c>
      <c r="Y1054" s="23">
        <v>2.4213908876199028E-3</v>
      </c>
      <c r="Z1054">
        <v>3</v>
      </c>
      <c r="AA1054">
        <v>13.452597809076682</v>
      </c>
      <c r="AB1054">
        <v>9.8516999419195592</v>
      </c>
      <c r="AC1054">
        <v>1.3655103066867773</v>
      </c>
      <c r="AD1054">
        <v>1</v>
      </c>
      <c r="AE1054">
        <v>0</v>
      </c>
      <c r="AF1054">
        <v>0</v>
      </c>
      <c r="AG1054">
        <v>1</v>
      </c>
      <c r="AH1054">
        <v>0</v>
      </c>
      <c r="AI1054">
        <v>0</v>
      </c>
      <c r="AJ1054">
        <v>0</v>
      </c>
    </row>
    <row r="1055" spans="1:36" x14ac:dyDescent="0.25">
      <c r="A1055" t="s">
        <v>4655</v>
      </c>
      <c r="B1055" t="s">
        <v>308</v>
      </c>
      <c r="C1055">
        <v>1024.7589658048373</v>
      </c>
      <c r="F1055">
        <v>383.20833965125092</v>
      </c>
      <c r="G1055">
        <v>2702.9131281651735</v>
      </c>
      <c r="I1055">
        <v>264.51577819235501</v>
      </c>
      <c r="K1055">
        <v>166.16</v>
      </c>
      <c r="L1055">
        <v>1462.4579406631763</v>
      </c>
      <c r="M1055">
        <v>995.60166666666669</v>
      </c>
      <c r="O1055">
        <v>999.94511702049419</v>
      </c>
      <c r="P1055">
        <v>2702.9131281651735</v>
      </c>
      <c r="Q1055">
        <v>166.16</v>
      </c>
      <c r="R1055">
        <v>995.60166666666669</v>
      </c>
      <c r="S1055">
        <v>887.98188213520928</v>
      </c>
      <c r="T1055">
        <v>88.803061990152187</v>
      </c>
      <c r="U1055">
        <v>35713657</v>
      </c>
      <c r="V1055">
        <v>56506</v>
      </c>
      <c r="W1055" s="22" t="str">
        <f t="shared" si="16"/>
        <v>9401</v>
      </c>
      <c r="X1055" s="22" t="e">
        <f>VLOOKUP(W1055,Ponder2015!$K$1:$K$84,1,FALSE)</f>
        <v>#N/A</v>
      </c>
      <c r="Y1055" s="23">
        <v>2.406469608540184E-3</v>
      </c>
      <c r="Z1055">
        <v>5</v>
      </c>
      <c r="AA1055">
        <v>16.26693023691125</v>
      </c>
      <c r="AB1055">
        <v>2.7148539608362516</v>
      </c>
      <c r="AC1055">
        <v>5.9918251484512925</v>
      </c>
      <c r="AD1055">
        <v>1</v>
      </c>
      <c r="AE1055">
        <v>0</v>
      </c>
      <c r="AF1055">
        <v>1</v>
      </c>
      <c r="AG1055">
        <v>0</v>
      </c>
      <c r="AH1055">
        <v>0</v>
      </c>
      <c r="AI1055">
        <v>0</v>
      </c>
      <c r="AJ1055">
        <v>0</v>
      </c>
    </row>
    <row r="1056" spans="1:36" x14ac:dyDescent="0.25">
      <c r="A1056" t="s">
        <v>2814</v>
      </c>
      <c r="B1056" t="s">
        <v>2815</v>
      </c>
      <c r="C1056">
        <v>831.47486111111107</v>
      </c>
      <c r="E1056">
        <v>326.81666666666666</v>
      </c>
      <c r="N1056">
        <v>788.24166666666667</v>
      </c>
      <c r="O1056">
        <v>648.84439814814812</v>
      </c>
      <c r="P1056">
        <v>831.47486111111107</v>
      </c>
      <c r="Q1056">
        <v>326.81666666666666</v>
      </c>
      <c r="R1056">
        <v>788.24166666666667</v>
      </c>
      <c r="S1056">
        <v>279.72070384188532</v>
      </c>
      <c r="T1056">
        <v>43.110598571896396</v>
      </c>
      <c r="U1056">
        <v>35493246</v>
      </c>
      <c r="V1056">
        <v>43800</v>
      </c>
      <c r="W1056" s="22" t="str">
        <f t="shared" si="16"/>
        <v>7208</v>
      </c>
      <c r="X1056" s="22" t="e">
        <f>VLOOKUP(W1056,Ponder2015!$K$1:$K$84,1,FALSE)</f>
        <v>#N/A</v>
      </c>
      <c r="Y1056" s="23">
        <v>2.3916178006480951E-3</v>
      </c>
      <c r="Z1056">
        <v>9</v>
      </c>
      <c r="AA1056">
        <v>2.5441629693848062</v>
      </c>
      <c r="AB1056">
        <v>1.0548476390841781</v>
      </c>
      <c r="AC1056">
        <v>2.4118771992452448</v>
      </c>
      <c r="AD1056">
        <v>0</v>
      </c>
      <c r="AE1056">
        <v>1</v>
      </c>
      <c r="AF1056">
        <v>1</v>
      </c>
      <c r="AG1056">
        <v>1</v>
      </c>
      <c r="AH1056">
        <v>0</v>
      </c>
      <c r="AI1056">
        <v>0</v>
      </c>
      <c r="AJ1056">
        <v>0</v>
      </c>
    </row>
    <row r="1057" spans="1:36" x14ac:dyDescent="0.25">
      <c r="A1057" t="s">
        <v>3673</v>
      </c>
      <c r="B1057" t="s">
        <v>3674</v>
      </c>
      <c r="F1057">
        <v>1015.219745608722</v>
      </c>
      <c r="L1057">
        <v>1021.3709836065574</v>
      </c>
      <c r="O1057">
        <v>1018.2953646076396</v>
      </c>
      <c r="P1057">
        <v>1021.3709836065574</v>
      </c>
      <c r="Q1057">
        <v>1015.219745608722</v>
      </c>
      <c r="R1057">
        <v>1018.2953646076396</v>
      </c>
      <c r="S1057">
        <v>4.3495821009617996</v>
      </c>
      <c r="T1057">
        <v>0.42714346467026698</v>
      </c>
      <c r="U1057">
        <v>35452367</v>
      </c>
      <c r="V1057">
        <v>34810</v>
      </c>
      <c r="W1057" s="22" t="str">
        <f t="shared" si="16"/>
        <v>8448</v>
      </c>
      <c r="X1057" s="22" t="e">
        <f>VLOOKUP(W1057,Ponder2015!$K$1:$K$84,1,FALSE)</f>
        <v>#N/A</v>
      </c>
      <c r="Y1057" s="23">
        <v>2.3888632781659111E-3</v>
      </c>
      <c r="Z1057">
        <v>10</v>
      </c>
      <c r="AA1057">
        <v>1.0060590212359859</v>
      </c>
      <c r="AB1057">
        <v>1.0030203604040786</v>
      </c>
      <c r="AC1057">
        <v>1.0030295106179929</v>
      </c>
      <c r="AD1057">
        <v>0</v>
      </c>
      <c r="AE1057">
        <v>1</v>
      </c>
      <c r="AF1057">
        <v>1</v>
      </c>
      <c r="AG1057">
        <v>1</v>
      </c>
      <c r="AH1057">
        <v>1</v>
      </c>
      <c r="AI1057">
        <v>0</v>
      </c>
      <c r="AJ1057">
        <v>0</v>
      </c>
    </row>
    <row r="1058" spans="1:36" x14ac:dyDescent="0.25">
      <c r="A1058" t="s">
        <v>2693</v>
      </c>
      <c r="B1058" t="s">
        <v>308</v>
      </c>
      <c r="D1058">
        <v>546.63333333333333</v>
      </c>
      <c r="F1058">
        <v>553.94838122953797</v>
      </c>
      <c r="I1058">
        <v>126.01942307692308</v>
      </c>
      <c r="J1058" s="17">
        <v>144.83610788488838</v>
      </c>
      <c r="K1058">
        <v>72.916666666666671</v>
      </c>
      <c r="M1058">
        <v>183.15862481640647</v>
      </c>
      <c r="N1058">
        <v>88.798190943687601</v>
      </c>
      <c r="O1058">
        <v>245.18724685020621</v>
      </c>
      <c r="P1058">
        <v>553.94838122953797</v>
      </c>
      <c r="Q1058">
        <v>72.916666666666671</v>
      </c>
      <c r="R1058">
        <v>144.83610788488838</v>
      </c>
      <c r="S1058">
        <v>211.52491658951948</v>
      </c>
      <c r="T1058">
        <v>86.270766243705864</v>
      </c>
      <c r="U1058">
        <v>35426556</v>
      </c>
      <c r="V1058">
        <v>174272</v>
      </c>
      <c r="W1058" s="22" t="str">
        <f t="shared" si="16"/>
        <v>6902</v>
      </c>
      <c r="X1058" s="22" t="e">
        <f>VLOOKUP(W1058,Ponder2015!$K$1:$K$84,1,FALSE)</f>
        <v>#N/A</v>
      </c>
      <c r="Y1058" s="23">
        <v>2.3871240727110893E-3</v>
      </c>
      <c r="Z1058">
        <v>5</v>
      </c>
      <c r="AA1058">
        <v>7.5970063711479492</v>
      </c>
      <c r="AB1058">
        <v>3.8246566365191228</v>
      </c>
      <c r="AC1058">
        <v>1.9863237652784691</v>
      </c>
      <c r="AD1058">
        <v>1</v>
      </c>
      <c r="AE1058">
        <v>1</v>
      </c>
      <c r="AF1058">
        <v>1</v>
      </c>
      <c r="AG1058">
        <v>1</v>
      </c>
      <c r="AH1058">
        <v>0</v>
      </c>
      <c r="AI1058">
        <v>0</v>
      </c>
      <c r="AJ1058">
        <v>0</v>
      </c>
    </row>
    <row r="1059" spans="1:36" x14ac:dyDescent="0.25">
      <c r="A1059" t="s">
        <v>4598</v>
      </c>
      <c r="B1059" t="s">
        <v>4462</v>
      </c>
      <c r="C1059">
        <v>698476.16666666663</v>
      </c>
      <c r="D1059">
        <v>355504</v>
      </c>
      <c r="E1059">
        <v>523841.125</v>
      </c>
      <c r="F1059">
        <v>462458</v>
      </c>
      <c r="G1059">
        <v>1159170</v>
      </c>
      <c r="H1059">
        <v>825227.56097560981</v>
      </c>
      <c r="I1059">
        <v>467699</v>
      </c>
      <c r="J1059" s="17">
        <v>1964549.2537313434</v>
      </c>
      <c r="K1059">
        <v>124183.05882352941</v>
      </c>
      <c r="L1059">
        <v>209141.69565217392</v>
      </c>
      <c r="O1059">
        <v>679024.98608493223</v>
      </c>
      <c r="P1059">
        <v>1964549.2537313434</v>
      </c>
      <c r="Q1059">
        <v>124183.05882352941</v>
      </c>
      <c r="R1059">
        <v>495770.0625</v>
      </c>
      <c r="S1059">
        <v>543017.60564218764</v>
      </c>
      <c r="T1059">
        <v>79.970195025233906</v>
      </c>
      <c r="U1059">
        <v>35387074</v>
      </c>
      <c r="V1059">
        <v>89.06</v>
      </c>
      <c r="W1059" s="22" t="str">
        <f t="shared" si="16"/>
        <v>9031</v>
      </c>
      <c r="X1059" s="22" t="e">
        <f>VLOOKUP(W1059,Ponder2015!$K$1:$K$84,1,FALSE)</f>
        <v>#N/A</v>
      </c>
      <c r="Y1059" s="23">
        <v>2.3844636833512322E-3</v>
      </c>
      <c r="Z1059">
        <v>2</v>
      </c>
      <c r="AA1059">
        <v>15.819784698032525</v>
      </c>
      <c r="AB1059">
        <v>3.9626217924995086</v>
      </c>
      <c r="AC1059">
        <v>3.9922519802360084</v>
      </c>
      <c r="AD1059">
        <v>1</v>
      </c>
      <c r="AE1059">
        <v>0</v>
      </c>
      <c r="AF1059">
        <v>1</v>
      </c>
      <c r="AG1059">
        <v>1</v>
      </c>
      <c r="AH1059">
        <v>0</v>
      </c>
      <c r="AI1059">
        <v>0</v>
      </c>
      <c r="AJ1059">
        <v>0</v>
      </c>
    </row>
    <row r="1060" spans="1:36" x14ac:dyDescent="0.25">
      <c r="A1060" t="s">
        <v>4118</v>
      </c>
      <c r="B1060" t="s">
        <v>308</v>
      </c>
      <c r="C1060">
        <v>11992.782608695652</v>
      </c>
      <c r="E1060">
        <v>1957.5752688172042</v>
      </c>
      <c r="F1060">
        <v>232215</v>
      </c>
      <c r="G1060">
        <v>27278.939799331103</v>
      </c>
      <c r="H1060">
        <v>11570.132743362832</v>
      </c>
      <c r="I1060">
        <v>9874.4312197177169</v>
      </c>
      <c r="K1060">
        <v>202135.61111111112</v>
      </c>
      <c r="L1060">
        <v>3764.6103896103896</v>
      </c>
      <c r="O1060">
        <v>62598.635392580763</v>
      </c>
      <c r="P1060">
        <v>232215</v>
      </c>
      <c r="Q1060">
        <v>1957.5752688172042</v>
      </c>
      <c r="R1060">
        <v>11781.457676029242</v>
      </c>
      <c r="S1060">
        <v>96044.069072008962</v>
      </c>
      <c r="T1060">
        <v>153.42837502715304</v>
      </c>
      <c r="U1060">
        <v>35122078</v>
      </c>
      <c r="V1060">
        <v>2362.4</v>
      </c>
      <c r="W1060" s="22" t="str">
        <f t="shared" si="16"/>
        <v>8523</v>
      </c>
      <c r="X1060" s="22" t="e">
        <f>VLOOKUP(W1060,Ponder2015!$K$1:$K$84,1,FALSE)</f>
        <v>#N/A</v>
      </c>
      <c r="Y1060" s="23">
        <v>2.3666076340425682E-3</v>
      </c>
      <c r="Z1060">
        <v>4</v>
      </c>
      <c r="AA1060">
        <v>118.62379122735226</v>
      </c>
      <c r="AB1060">
        <v>19.710209584037184</v>
      </c>
      <c r="AC1060">
        <v>6.0183931947341023</v>
      </c>
      <c r="AD1060">
        <v>1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</row>
    <row r="1061" spans="1:36" x14ac:dyDescent="0.25">
      <c r="A1061" t="s">
        <v>3888</v>
      </c>
      <c r="B1061" t="s">
        <v>3889</v>
      </c>
      <c r="C1061">
        <v>55655.181818181816</v>
      </c>
      <c r="D1061">
        <v>2821.3937706270626</v>
      </c>
      <c r="F1061">
        <v>8779.267986798679</v>
      </c>
      <c r="G1061">
        <v>219800.8</v>
      </c>
      <c r="H1061">
        <v>12130.652777777777</v>
      </c>
      <c r="I1061">
        <v>842.93956043956041</v>
      </c>
      <c r="J1061" s="17">
        <v>27402.5</v>
      </c>
      <c r="L1061">
        <v>27670.163461538461</v>
      </c>
      <c r="M1061">
        <v>45456.125</v>
      </c>
      <c r="N1061">
        <v>28434</v>
      </c>
      <c r="O1061">
        <v>42899.302437536331</v>
      </c>
      <c r="P1061">
        <v>219800.8</v>
      </c>
      <c r="Q1061">
        <v>842.93956043956041</v>
      </c>
      <c r="R1061">
        <v>27536.33173076923</v>
      </c>
      <c r="S1061">
        <v>64662.005973753134</v>
      </c>
      <c r="T1061">
        <v>150.72973754737495</v>
      </c>
      <c r="U1061">
        <v>35085828</v>
      </c>
      <c r="V1061">
        <v>7391</v>
      </c>
      <c r="W1061" s="22" t="str">
        <f t="shared" si="16"/>
        <v>8482</v>
      </c>
      <c r="X1061" s="22" t="e">
        <f>VLOOKUP(W1061,Ponder2015!$K$1:$K$84,1,FALSE)</f>
        <v>#N/A</v>
      </c>
      <c r="Y1061" s="23">
        <v>2.3641650243901996E-3</v>
      </c>
      <c r="Z1061">
        <v>2</v>
      </c>
      <c r="AA1061">
        <v>260.75511260307007</v>
      </c>
      <c r="AB1061">
        <v>7.9822106353546545</v>
      </c>
      <c r="AC1061">
        <v>32.667029788482225</v>
      </c>
      <c r="AD1061">
        <v>1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</row>
    <row r="1062" spans="1:36" x14ac:dyDescent="0.25">
      <c r="A1062" t="s">
        <v>2562</v>
      </c>
      <c r="B1062" t="s">
        <v>308</v>
      </c>
      <c r="G1062">
        <v>428.78734793187346</v>
      </c>
      <c r="H1062">
        <v>349.37528921795467</v>
      </c>
      <c r="I1062">
        <v>3701.4212678936606</v>
      </c>
      <c r="J1062" s="17">
        <v>398.61351819757368</v>
      </c>
      <c r="L1062">
        <v>7293.9416363636356</v>
      </c>
      <c r="N1062">
        <v>1652.4027473330411</v>
      </c>
      <c r="O1062">
        <v>2304.09030115629</v>
      </c>
      <c r="P1062">
        <v>7293.9416363636356</v>
      </c>
      <c r="Q1062">
        <v>349.37528921795467</v>
      </c>
      <c r="R1062">
        <v>1040.5950476324574</v>
      </c>
      <c r="S1062">
        <v>2765.6594353081814</v>
      </c>
      <c r="T1062">
        <v>120.03259741687454</v>
      </c>
      <c r="U1062">
        <v>35017817.789999999</v>
      </c>
      <c r="V1062">
        <v>62747</v>
      </c>
      <c r="W1062" s="22" t="str">
        <f t="shared" si="16"/>
        <v>6401</v>
      </c>
      <c r="X1062" s="22" t="e">
        <f>VLOOKUP(W1062,Ponder2015!$K$1:$K$84,1,FALSE)</f>
        <v>#N/A</v>
      </c>
      <c r="Y1062" s="23">
        <v>2.3595823376203894E-3</v>
      </c>
      <c r="Z1062">
        <v>6</v>
      </c>
      <c r="AA1062">
        <v>20.877096524744125</v>
      </c>
      <c r="AB1062">
        <v>7.00939491587883</v>
      </c>
      <c r="AC1062">
        <v>2.9784448979254838</v>
      </c>
      <c r="AD1062">
        <v>0</v>
      </c>
      <c r="AE1062">
        <v>0</v>
      </c>
      <c r="AF1062">
        <v>0</v>
      </c>
      <c r="AG1062">
        <v>1</v>
      </c>
      <c r="AH1062">
        <v>0</v>
      </c>
      <c r="AI1062">
        <v>0</v>
      </c>
      <c r="AJ1062">
        <v>0</v>
      </c>
    </row>
    <row r="1063" spans="1:36" x14ac:dyDescent="0.25">
      <c r="A1063" t="s">
        <v>4112</v>
      </c>
      <c r="B1063" t="s">
        <v>308</v>
      </c>
      <c r="C1063">
        <v>696.19230769230774</v>
      </c>
      <c r="D1063">
        <v>15844.481927710844</v>
      </c>
      <c r="E1063">
        <v>2156.427536231884</v>
      </c>
      <c r="F1063">
        <v>930.97643097643095</v>
      </c>
      <c r="G1063">
        <v>7148.7804878048782</v>
      </c>
      <c r="H1063">
        <v>1059.3220338983051</v>
      </c>
      <c r="I1063">
        <v>9319.3279816513768</v>
      </c>
      <c r="J1063" s="17">
        <v>826.8125</v>
      </c>
      <c r="K1063">
        <v>2423.7288135593221</v>
      </c>
      <c r="L1063">
        <v>226.76985822489803</v>
      </c>
      <c r="M1063">
        <v>11735.481541802388</v>
      </c>
      <c r="N1063">
        <v>700</v>
      </c>
      <c r="O1063">
        <v>4422.3584516293859</v>
      </c>
      <c r="P1063">
        <v>15844.481927710844</v>
      </c>
      <c r="Q1063">
        <v>226.76985822489803</v>
      </c>
      <c r="R1063">
        <v>1607.8747850650946</v>
      </c>
      <c r="S1063">
        <v>5276.5369871712965</v>
      </c>
      <c r="T1063">
        <v>119.31500001378663</v>
      </c>
      <c r="U1063">
        <v>34993853</v>
      </c>
      <c r="V1063">
        <v>15242</v>
      </c>
      <c r="W1063" s="22" t="str">
        <f t="shared" si="16"/>
        <v>8522</v>
      </c>
      <c r="X1063" s="22" t="e">
        <f>VLOOKUP(W1063,Ponder2015!$K$1:$K$84,1,FALSE)</f>
        <v>#N/A</v>
      </c>
      <c r="Y1063" s="23">
        <v>2.3579675341067071E-3</v>
      </c>
      <c r="Z1063">
        <v>0</v>
      </c>
      <c r="AA1063">
        <v>69.87031720942889</v>
      </c>
      <c r="AB1063">
        <v>9.8543008913902348</v>
      </c>
      <c r="AC1063">
        <v>7.0903373034280932</v>
      </c>
      <c r="AD1063">
        <v>1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</row>
    <row r="1064" spans="1:36" x14ac:dyDescent="0.25">
      <c r="A1064" t="s">
        <v>4533</v>
      </c>
      <c r="B1064" t="s">
        <v>4534</v>
      </c>
      <c r="C1064">
        <v>8270.4774193548383</v>
      </c>
      <c r="D1064">
        <v>216138.83333333334</v>
      </c>
      <c r="E1064">
        <v>65078.866666666669</v>
      </c>
      <c r="F1064">
        <v>431.45019488956257</v>
      </c>
      <c r="J1064" s="17">
        <v>603.68571724209289</v>
      </c>
      <c r="K1064">
        <v>16308.722772277228</v>
      </c>
      <c r="L1064">
        <v>4425.1656378600819</v>
      </c>
      <c r="M1064">
        <v>1391.1210517877184</v>
      </c>
      <c r="O1064">
        <v>39081.040349176437</v>
      </c>
      <c r="P1064">
        <v>216138.83333333334</v>
      </c>
      <c r="Q1064">
        <v>431.45019488956257</v>
      </c>
      <c r="R1064">
        <v>6347.8215286074601</v>
      </c>
      <c r="S1064">
        <v>74727.19487073987</v>
      </c>
      <c r="T1064">
        <v>191.21086389481087</v>
      </c>
      <c r="U1064">
        <v>34972559</v>
      </c>
      <c r="V1064">
        <v>24255.599999999999</v>
      </c>
      <c r="W1064" s="22" t="str">
        <f t="shared" si="16"/>
        <v>9022</v>
      </c>
      <c r="X1064" s="22" t="e">
        <f>VLOOKUP(W1064,Ponder2015!$K$1:$K$84,1,FALSE)</f>
        <v>#N/A</v>
      </c>
      <c r="Y1064" s="23">
        <v>2.3565326946601546E-3</v>
      </c>
      <c r="Z1064">
        <v>4</v>
      </c>
      <c r="AA1064">
        <v>500.95894240738022</v>
      </c>
      <c r="AB1064">
        <v>34.049292715503981</v>
      </c>
      <c r="AC1064">
        <v>14.712756197114013</v>
      </c>
      <c r="AD1064">
        <v>1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</row>
    <row r="1065" spans="1:36" x14ac:dyDescent="0.25">
      <c r="A1065" t="s">
        <v>4809</v>
      </c>
      <c r="B1065" t="s">
        <v>4810</v>
      </c>
      <c r="C1065">
        <v>1319.8494505494505</v>
      </c>
      <c r="H1065">
        <v>19520.8125</v>
      </c>
      <c r="L1065">
        <v>3768.3833333333332</v>
      </c>
      <c r="M1065">
        <v>2524.1192848992014</v>
      </c>
      <c r="O1065">
        <v>6783.2911421954959</v>
      </c>
      <c r="P1065">
        <v>19520.8125</v>
      </c>
      <c r="Q1065">
        <v>1319.8494505494505</v>
      </c>
      <c r="R1065">
        <v>3146.2513091162673</v>
      </c>
      <c r="S1065">
        <v>8550.3188919958775</v>
      </c>
      <c r="T1065">
        <v>126.04971116171879</v>
      </c>
      <c r="U1065">
        <v>34919047</v>
      </c>
      <c r="V1065">
        <v>14131</v>
      </c>
      <c r="W1065" s="22" t="str">
        <f t="shared" si="16"/>
        <v>9703</v>
      </c>
      <c r="X1065" s="22" t="e">
        <f>VLOOKUP(W1065,Ponder2015!$K$1:$K$84,1,FALSE)</f>
        <v>#N/A</v>
      </c>
      <c r="Y1065" s="23">
        <v>2.3529269311369119E-3</v>
      </c>
      <c r="Z1065">
        <v>8</v>
      </c>
      <c r="AA1065">
        <v>14.790181177007369</v>
      </c>
      <c r="AB1065">
        <v>6.2044670250715255</v>
      </c>
      <c r="AC1065">
        <v>2.3837955971466971</v>
      </c>
      <c r="AD1065">
        <v>0</v>
      </c>
      <c r="AE1065">
        <v>0</v>
      </c>
      <c r="AF1065">
        <v>0</v>
      </c>
      <c r="AG1065">
        <v>1</v>
      </c>
      <c r="AH1065">
        <v>0</v>
      </c>
      <c r="AI1065">
        <v>0</v>
      </c>
      <c r="AJ1065">
        <v>0</v>
      </c>
    </row>
    <row r="1066" spans="1:36" x14ac:dyDescent="0.25">
      <c r="A1066" t="s">
        <v>2922</v>
      </c>
      <c r="B1066" t="s">
        <v>308</v>
      </c>
      <c r="E1066">
        <v>1112.5</v>
      </c>
      <c r="F1066">
        <v>983.83804809052333</v>
      </c>
      <c r="G1066">
        <v>187.49569975146173</v>
      </c>
      <c r="H1066">
        <v>77.208666666666673</v>
      </c>
      <c r="I1066">
        <v>187.38513223731238</v>
      </c>
      <c r="K1066">
        <v>119.26428571428572</v>
      </c>
      <c r="L1066">
        <v>119.24354</v>
      </c>
      <c r="M1066">
        <v>48444.763271162126</v>
      </c>
      <c r="O1066">
        <v>6403.9623304527968</v>
      </c>
      <c r="P1066">
        <v>48444.763271162126</v>
      </c>
      <c r="Q1066">
        <v>77.208666666666673</v>
      </c>
      <c r="R1066">
        <v>187.44041599438705</v>
      </c>
      <c r="S1066">
        <v>16992.096842398059</v>
      </c>
      <c r="T1066">
        <v>265.33723912764833</v>
      </c>
      <c r="U1066">
        <v>34678088</v>
      </c>
      <c r="V1066">
        <v>201521.97</v>
      </c>
      <c r="W1066" s="22" t="str">
        <f t="shared" si="16"/>
        <v>7304</v>
      </c>
      <c r="X1066" s="22" t="e">
        <f>VLOOKUP(W1066,Ponder2015!$K$1:$K$84,1,FALSE)</f>
        <v>#N/A</v>
      </c>
      <c r="Y1066" s="23">
        <v>2.3366905510203576E-3</v>
      </c>
      <c r="Z1066">
        <v>4</v>
      </c>
      <c r="AA1066">
        <v>627.45240091132416</v>
      </c>
      <c r="AB1066">
        <v>258.45420270841066</v>
      </c>
      <c r="AC1066">
        <v>2.4277121220552145</v>
      </c>
      <c r="AD1066">
        <v>1</v>
      </c>
      <c r="AE1066">
        <v>0</v>
      </c>
      <c r="AF1066">
        <v>0</v>
      </c>
      <c r="AG1066">
        <v>1</v>
      </c>
      <c r="AH1066">
        <v>0</v>
      </c>
      <c r="AI1066">
        <v>0</v>
      </c>
      <c r="AJ1066">
        <v>0</v>
      </c>
    </row>
    <row r="1067" spans="1:36" x14ac:dyDescent="0.25">
      <c r="A1067" t="s">
        <v>2906</v>
      </c>
      <c r="B1067" t="s">
        <v>2907</v>
      </c>
      <c r="D1067">
        <v>675</v>
      </c>
      <c r="E1067">
        <v>4355.6049492385782</v>
      </c>
      <c r="F1067">
        <v>1264</v>
      </c>
      <c r="O1067">
        <v>2098.2016497461927</v>
      </c>
      <c r="P1067">
        <v>4355.6049492385782</v>
      </c>
      <c r="Q1067">
        <v>675</v>
      </c>
      <c r="R1067">
        <v>1264</v>
      </c>
      <c r="S1067">
        <v>1977.026173933803</v>
      </c>
      <c r="T1067">
        <v>94.224793607085005</v>
      </c>
      <c r="U1067">
        <v>34666743</v>
      </c>
      <c r="V1067">
        <v>8339</v>
      </c>
      <c r="W1067" s="22" t="str">
        <f t="shared" si="16"/>
        <v>7301</v>
      </c>
      <c r="X1067" s="22" t="e">
        <f>VLOOKUP(W1067,Ponder2015!$K$1:$K$84,1,FALSE)</f>
        <v>#N/A</v>
      </c>
      <c r="Y1067" s="23">
        <v>2.3359260984270854E-3</v>
      </c>
      <c r="Z1067">
        <v>9</v>
      </c>
      <c r="AA1067">
        <v>6.4527480729460418</v>
      </c>
      <c r="AB1067">
        <v>3.4458899914862169</v>
      </c>
      <c r="AC1067">
        <v>1.8725925925925926</v>
      </c>
      <c r="AD1067">
        <v>0</v>
      </c>
      <c r="AE1067">
        <v>1</v>
      </c>
      <c r="AF1067">
        <v>1</v>
      </c>
      <c r="AG1067">
        <v>1</v>
      </c>
      <c r="AH1067">
        <v>0</v>
      </c>
      <c r="AI1067">
        <v>0</v>
      </c>
      <c r="AJ1067">
        <v>0</v>
      </c>
    </row>
    <row r="1068" spans="1:36" x14ac:dyDescent="0.25">
      <c r="A1068" t="s">
        <v>2379</v>
      </c>
      <c r="B1068" t="s">
        <v>2283</v>
      </c>
      <c r="C1068">
        <v>140.90909090909091</v>
      </c>
      <c r="D1068">
        <v>224.48979591836735</v>
      </c>
      <c r="E1068">
        <v>156.86274509803923</v>
      </c>
      <c r="F1068">
        <v>1963.5897435897436</v>
      </c>
      <c r="G1068">
        <v>570.52631578947364</v>
      </c>
      <c r="H1068">
        <v>435</v>
      </c>
      <c r="I1068">
        <v>306.43138659978501</v>
      </c>
      <c r="J1068" s="17">
        <v>355.78703703703701</v>
      </c>
      <c r="K1068">
        <v>404.30632630410656</v>
      </c>
      <c r="L1068">
        <v>433.08035714285717</v>
      </c>
      <c r="M1068">
        <v>366.44444444444446</v>
      </c>
      <c r="N1068">
        <v>242.85714285714286</v>
      </c>
      <c r="O1068">
        <v>466.69036547417403</v>
      </c>
      <c r="P1068">
        <v>1963.5897435897436</v>
      </c>
      <c r="Q1068">
        <v>140.90909090909091</v>
      </c>
      <c r="R1068">
        <v>361.11574074074076</v>
      </c>
      <c r="S1068">
        <v>487.7067008826865</v>
      </c>
      <c r="T1068">
        <v>104.50327175431597</v>
      </c>
      <c r="U1068">
        <v>34616500</v>
      </c>
      <c r="V1068">
        <v>84749</v>
      </c>
      <c r="W1068" s="22" t="str">
        <f t="shared" si="16"/>
        <v>6001</v>
      </c>
      <c r="X1068" s="22" t="e">
        <f>VLOOKUP(W1068,Ponder2015!$K$1:$K$84,1,FALSE)</f>
        <v>#N/A</v>
      </c>
      <c r="Y1068" s="23">
        <v>2.3325406077577349E-3</v>
      </c>
      <c r="Z1068">
        <v>0</v>
      </c>
      <c r="AA1068">
        <v>13.935153019023987</v>
      </c>
      <c r="AB1068">
        <v>5.4375634237430877</v>
      </c>
      <c r="AC1068">
        <v>2.5627568697729992</v>
      </c>
      <c r="AD1068">
        <v>1</v>
      </c>
      <c r="AE1068">
        <v>0</v>
      </c>
      <c r="AF1068">
        <v>0</v>
      </c>
      <c r="AG1068">
        <v>1</v>
      </c>
      <c r="AH1068">
        <v>0</v>
      </c>
      <c r="AI1068">
        <v>0</v>
      </c>
      <c r="AJ1068">
        <v>0</v>
      </c>
    </row>
    <row r="1069" spans="1:36" x14ac:dyDescent="0.25">
      <c r="A1069" t="s">
        <v>4526</v>
      </c>
      <c r="B1069" t="s">
        <v>4527</v>
      </c>
      <c r="C1069">
        <v>4351.4072727272724</v>
      </c>
      <c r="D1069">
        <v>8820.7142857142862</v>
      </c>
      <c r="F1069">
        <v>10317.475555555555</v>
      </c>
      <c r="G1069">
        <v>11484.740069686412</v>
      </c>
      <c r="H1069">
        <v>1681.1887941534715</v>
      </c>
      <c r="I1069">
        <v>2300.8081911262798</v>
      </c>
      <c r="J1069" s="17">
        <v>8085.0773195876291</v>
      </c>
      <c r="K1069">
        <v>47505.938775510207</v>
      </c>
      <c r="L1069">
        <v>3863.9008016032062</v>
      </c>
      <c r="M1069">
        <v>5705.8274509803923</v>
      </c>
      <c r="N1069">
        <v>19179.568106312294</v>
      </c>
      <c r="O1069">
        <v>11208.786056632454</v>
      </c>
      <c r="P1069">
        <v>47505.938775510207</v>
      </c>
      <c r="Q1069">
        <v>1681.1887941534715</v>
      </c>
      <c r="R1069">
        <v>8085.0773195876291</v>
      </c>
      <c r="S1069">
        <v>13033.52755751103</v>
      </c>
      <c r="T1069">
        <v>116.27956401040271</v>
      </c>
      <c r="U1069">
        <v>34511908</v>
      </c>
      <c r="V1069">
        <v>5872.5</v>
      </c>
      <c r="W1069" s="22" t="str">
        <f t="shared" si="16"/>
        <v>9021</v>
      </c>
      <c r="X1069" s="22" t="e">
        <f>VLOOKUP(W1069,Ponder2015!$K$1:$K$84,1,FALSE)</f>
        <v>#N/A</v>
      </c>
      <c r="Y1069" s="23">
        <v>2.3254929545505473E-3</v>
      </c>
      <c r="Z1069">
        <v>1</v>
      </c>
      <c r="AA1069">
        <v>28.257349169062753</v>
      </c>
      <c r="AB1069">
        <v>5.8757556542369835</v>
      </c>
      <c r="AC1069">
        <v>4.8091429991113559</v>
      </c>
      <c r="AD1069">
        <v>1</v>
      </c>
      <c r="AE1069">
        <v>0</v>
      </c>
      <c r="AF1069">
        <v>0</v>
      </c>
      <c r="AG1069">
        <v>1</v>
      </c>
      <c r="AH1069">
        <v>0</v>
      </c>
      <c r="AI1069">
        <v>0</v>
      </c>
      <c r="AJ1069">
        <v>0</v>
      </c>
    </row>
    <row r="1070" spans="1:36" x14ac:dyDescent="0.25">
      <c r="A1070" t="s">
        <v>2046</v>
      </c>
      <c r="B1070" t="s">
        <v>308</v>
      </c>
      <c r="C1070">
        <v>158.036069558245</v>
      </c>
      <c r="D1070">
        <v>133.88303225274271</v>
      </c>
      <c r="H1070">
        <v>110.33328282828283</v>
      </c>
      <c r="J1070" s="17">
        <v>104.53126943872913</v>
      </c>
      <c r="K1070">
        <v>134.83514380940625</v>
      </c>
      <c r="L1070">
        <v>127.08545666084933</v>
      </c>
      <c r="M1070">
        <v>107.08818627450981</v>
      </c>
      <c r="N1070">
        <v>165.34528737635628</v>
      </c>
      <c r="O1070">
        <v>130.14221602489016</v>
      </c>
      <c r="P1070">
        <v>165.34528737635628</v>
      </c>
      <c r="Q1070">
        <v>104.53126943872913</v>
      </c>
      <c r="R1070">
        <v>130.48424445679603</v>
      </c>
      <c r="S1070">
        <v>22.811297513437303</v>
      </c>
      <c r="T1070">
        <v>17.527976862691936</v>
      </c>
      <c r="U1070">
        <v>34385418</v>
      </c>
      <c r="V1070">
        <v>249829</v>
      </c>
      <c r="W1070" s="22" t="str">
        <f t="shared" si="16"/>
        <v>4810</v>
      </c>
      <c r="X1070" s="22" t="e">
        <f>VLOOKUP(W1070,Ponder2015!$K$1:$K$84,1,FALSE)</f>
        <v>#N/A</v>
      </c>
      <c r="Y1070" s="23">
        <v>2.3169697629663241E-3</v>
      </c>
      <c r="Z1070">
        <v>4</v>
      </c>
      <c r="AA1070">
        <v>1.5817782397952531</v>
      </c>
      <c r="AB1070">
        <v>1.2671666841057037</v>
      </c>
      <c r="AC1070">
        <v>1.2482795354674154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0</v>
      </c>
      <c r="AJ1070">
        <v>0</v>
      </c>
    </row>
    <row r="1071" spans="1:36" x14ac:dyDescent="0.25">
      <c r="A1071" t="s">
        <v>3375</v>
      </c>
      <c r="B1071" t="s">
        <v>3373</v>
      </c>
      <c r="D1071">
        <v>60943.903614457835</v>
      </c>
      <c r="F1071">
        <v>48519.241935483871</v>
      </c>
      <c r="H1071">
        <v>68401.135802469129</v>
      </c>
      <c r="I1071">
        <v>6953.2</v>
      </c>
      <c r="K1071">
        <v>399397.85714285716</v>
      </c>
      <c r="L1071">
        <v>25248.107205623903</v>
      </c>
      <c r="M1071">
        <v>108049.66666666667</v>
      </c>
      <c r="O1071">
        <v>102501.87319536551</v>
      </c>
      <c r="P1071">
        <v>399397.85714285716</v>
      </c>
      <c r="Q1071">
        <v>6953.2</v>
      </c>
      <c r="R1071">
        <v>60943.903614457835</v>
      </c>
      <c r="S1071">
        <v>134833.07347093368</v>
      </c>
      <c r="T1071">
        <v>131.54205798165842</v>
      </c>
      <c r="U1071">
        <v>34273375</v>
      </c>
      <c r="V1071">
        <v>786.5</v>
      </c>
      <c r="W1071" s="22" t="str">
        <f t="shared" si="16"/>
        <v>8412</v>
      </c>
      <c r="X1071" s="22" t="e">
        <f>VLOOKUP(W1071,Ponder2015!$K$1:$K$84,1,FALSE)</f>
        <v>#N/A</v>
      </c>
      <c r="Y1071" s="23">
        <v>2.3094200439792802E-3</v>
      </c>
      <c r="Z1071">
        <v>5</v>
      </c>
      <c r="AA1071">
        <v>57.440869979701027</v>
      </c>
      <c r="AB1071">
        <v>6.5535325677449263</v>
      </c>
      <c r="AC1071">
        <v>8.7648713706578025</v>
      </c>
      <c r="AD1071">
        <v>1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</row>
    <row r="1072" spans="1:36" x14ac:dyDescent="0.25">
      <c r="A1072" t="s">
        <v>4558</v>
      </c>
      <c r="B1072" t="s">
        <v>4559</v>
      </c>
      <c r="C1072">
        <v>3488.6254681647938</v>
      </c>
      <c r="E1072">
        <v>23528</v>
      </c>
      <c r="F1072">
        <v>3038.1315789473683</v>
      </c>
      <c r="G1072">
        <v>20465.759259259259</v>
      </c>
      <c r="H1072">
        <v>31458.324786324785</v>
      </c>
      <c r="I1072">
        <v>1582509</v>
      </c>
      <c r="J1072" s="17">
        <v>42706.475409836065</v>
      </c>
      <c r="K1072">
        <v>194973.33333333334</v>
      </c>
      <c r="L1072">
        <v>17876.938461538462</v>
      </c>
      <c r="N1072">
        <v>61993.563739376768</v>
      </c>
      <c r="O1072">
        <v>198203.81520367807</v>
      </c>
      <c r="P1072">
        <v>1582509</v>
      </c>
      <c r="Q1072">
        <v>3038.1315789473683</v>
      </c>
      <c r="R1072">
        <v>27493.162393162391</v>
      </c>
      <c r="S1072">
        <v>489611.17034399393</v>
      </c>
      <c r="T1072">
        <v>247.02408974361069</v>
      </c>
      <c r="U1072">
        <v>34215575</v>
      </c>
      <c r="V1072">
        <v>1543.4</v>
      </c>
      <c r="W1072" s="22" t="str">
        <f t="shared" si="16"/>
        <v>9027</v>
      </c>
      <c r="X1072" s="22" t="e">
        <f>VLOOKUP(W1072,Ponder2015!$K$1:$K$84,1,FALSE)</f>
        <v>#N/A</v>
      </c>
      <c r="Y1072" s="23">
        <v>2.3055253450025379E-3</v>
      </c>
      <c r="Z1072">
        <v>2</v>
      </c>
      <c r="AA1072">
        <v>520.88231167008814</v>
      </c>
      <c r="AB1072">
        <v>57.560093574159858</v>
      </c>
      <c r="AC1072">
        <v>9.0493652689947144</v>
      </c>
      <c r="AD1072">
        <v>1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</row>
    <row r="1073" spans="1:36" x14ac:dyDescent="0.25">
      <c r="A1073" t="s">
        <v>4556</v>
      </c>
      <c r="B1073" t="s">
        <v>4486</v>
      </c>
      <c r="C1073">
        <v>11112.11396011396</v>
      </c>
      <c r="D1073">
        <v>1657.7686567164178</v>
      </c>
      <c r="E1073">
        <v>36412.98623853211</v>
      </c>
      <c r="F1073">
        <v>60642</v>
      </c>
      <c r="G1073">
        <v>23059.338983050846</v>
      </c>
      <c r="H1073">
        <v>58911.554054054053</v>
      </c>
      <c r="I1073">
        <v>80780.538461538468</v>
      </c>
      <c r="K1073">
        <v>5233.8914285714282</v>
      </c>
      <c r="L1073">
        <v>16656.81081081081</v>
      </c>
      <c r="M1073">
        <v>7096.3397435897432</v>
      </c>
      <c r="N1073">
        <v>30322.538461538461</v>
      </c>
      <c r="O1073">
        <v>30171.443708956031</v>
      </c>
      <c r="P1073">
        <v>80780.538461538468</v>
      </c>
      <c r="Q1073">
        <v>1657.7686567164178</v>
      </c>
      <c r="R1073">
        <v>23059.338983050846</v>
      </c>
      <c r="S1073">
        <v>26303.166892972749</v>
      </c>
      <c r="T1073">
        <v>87.179013197717708</v>
      </c>
      <c r="U1073">
        <v>34191347</v>
      </c>
      <c r="V1073">
        <v>2594.5</v>
      </c>
      <c r="W1073" s="22" t="str">
        <f t="shared" si="16"/>
        <v>9026</v>
      </c>
      <c r="X1073" s="22" t="e">
        <f>VLOOKUP(W1073,Ponder2015!$K$1:$K$84,1,FALSE)</f>
        <v>#N/A</v>
      </c>
      <c r="Y1073" s="23">
        <v>2.3038928057843976E-3</v>
      </c>
      <c r="Z1073">
        <v>1</v>
      </c>
      <c r="AA1073">
        <v>48.728474949901887</v>
      </c>
      <c r="AB1073">
        <v>3.5031593282406774</v>
      </c>
      <c r="AC1073">
        <v>13.909865462606243</v>
      </c>
      <c r="AD1073">
        <v>1</v>
      </c>
      <c r="AE1073">
        <v>0</v>
      </c>
      <c r="AF1073">
        <v>1</v>
      </c>
      <c r="AG1073">
        <v>0</v>
      </c>
      <c r="AH1073">
        <v>0</v>
      </c>
      <c r="AI1073">
        <v>0</v>
      </c>
      <c r="AJ1073">
        <v>0</v>
      </c>
    </row>
    <row r="1074" spans="1:36" x14ac:dyDescent="0.25">
      <c r="A1074" t="s">
        <v>2011</v>
      </c>
      <c r="B1074" t="s">
        <v>308</v>
      </c>
      <c r="C1074">
        <v>742.87755235602094</v>
      </c>
      <c r="O1074">
        <v>742.87755235602094</v>
      </c>
      <c r="P1074">
        <v>742.87755235602094</v>
      </c>
      <c r="Q1074">
        <v>742.87755235602094</v>
      </c>
      <c r="R1074">
        <v>742.87755235602094</v>
      </c>
      <c r="S1074" t="e">
        <v>#DIV/0!</v>
      </c>
      <c r="T1074" t="e">
        <v>#DIV/0!</v>
      </c>
      <c r="U1074">
        <v>34053507</v>
      </c>
      <c r="V1074">
        <v>45840</v>
      </c>
      <c r="W1074" s="22" t="str">
        <f t="shared" si="16"/>
        <v>4804</v>
      </c>
      <c r="X1074" s="22" t="e">
        <f>VLOOKUP(W1074,Ponder2015!$K$1:$K$84,1,FALSE)</f>
        <v>#N/A</v>
      </c>
      <c r="Y1074" s="23">
        <v>2.2946048246952257E-3</v>
      </c>
      <c r="Z1074">
        <v>11</v>
      </c>
      <c r="AA1074">
        <v>1</v>
      </c>
      <c r="AB1074">
        <v>1</v>
      </c>
      <c r="AC1074">
        <v>1</v>
      </c>
      <c r="AD1074">
        <v>0</v>
      </c>
      <c r="AE1074">
        <v>1</v>
      </c>
      <c r="AF1074">
        <v>1</v>
      </c>
      <c r="AG1074">
        <v>1</v>
      </c>
      <c r="AH1074" t="e">
        <v>#DIV/0!</v>
      </c>
      <c r="AI1074">
        <v>0</v>
      </c>
      <c r="AJ1074" t="e">
        <v>#DIV/0!</v>
      </c>
    </row>
    <row r="1075" spans="1:36" x14ac:dyDescent="0.25">
      <c r="A1075" t="s">
        <v>3733</v>
      </c>
      <c r="B1075" t="s">
        <v>308</v>
      </c>
      <c r="E1075">
        <v>5112.6980322003574</v>
      </c>
      <c r="F1075">
        <v>2197.3176190476192</v>
      </c>
      <c r="I1075">
        <v>102.52941176470588</v>
      </c>
      <c r="N1075">
        <v>23643.18</v>
      </c>
      <c r="O1075">
        <v>7763.9312657531709</v>
      </c>
      <c r="P1075">
        <v>23643.18</v>
      </c>
      <c r="Q1075">
        <v>102.52941176470588</v>
      </c>
      <c r="R1075">
        <v>3655.0078256239885</v>
      </c>
      <c r="S1075">
        <v>10783.688977382475</v>
      </c>
      <c r="T1075">
        <v>138.89469919639171</v>
      </c>
      <c r="U1075">
        <v>34034198</v>
      </c>
      <c r="V1075">
        <v>12265</v>
      </c>
      <c r="W1075" s="22" t="str">
        <f t="shared" si="16"/>
        <v>8464</v>
      </c>
      <c r="X1075" s="22" t="e">
        <f>VLOOKUP(W1075,Ponder2015!$K$1:$K$84,1,FALSE)</f>
        <v>#N/A</v>
      </c>
      <c r="Y1075" s="23">
        <v>2.2933037391841197E-3</v>
      </c>
      <c r="Z1075">
        <v>8</v>
      </c>
      <c r="AA1075">
        <v>230.5990017211704</v>
      </c>
      <c r="AB1075">
        <v>6.468708448240764</v>
      </c>
      <c r="AC1075">
        <v>35.648383841427311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</row>
    <row r="1076" spans="1:36" x14ac:dyDescent="0.25">
      <c r="A1076" t="s">
        <v>2548</v>
      </c>
      <c r="B1076" t="s">
        <v>2549</v>
      </c>
      <c r="C1076">
        <v>2788.4228915662652</v>
      </c>
      <c r="F1076">
        <v>1033.3333333333333</v>
      </c>
      <c r="G1076">
        <v>1687.5</v>
      </c>
      <c r="I1076">
        <v>145.05494505494505</v>
      </c>
      <c r="J1076" s="17">
        <v>2505.4955161626694</v>
      </c>
      <c r="K1076">
        <v>2207.1521739130435</v>
      </c>
      <c r="N1076">
        <v>2260.5659942363113</v>
      </c>
      <c r="O1076">
        <v>1803.9321220380809</v>
      </c>
      <c r="P1076">
        <v>2788.4228915662652</v>
      </c>
      <c r="Q1076">
        <v>145.05494505494505</v>
      </c>
      <c r="R1076">
        <v>2207.1521739130435</v>
      </c>
      <c r="S1076">
        <v>930.21203633415928</v>
      </c>
      <c r="T1076">
        <v>51.565800340824723</v>
      </c>
      <c r="U1076">
        <v>33865777</v>
      </c>
      <c r="V1076">
        <v>14644</v>
      </c>
      <c r="W1076" s="22" t="str">
        <f t="shared" si="16"/>
        <v>6307</v>
      </c>
      <c r="X1076" s="22" t="e">
        <f>VLOOKUP(W1076,Ponder2015!$K$1:$K$84,1,FALSE)</f>
        <v>#N/A</v>
      </c>
      <c r="Y1076" s="23">
        <v>2.2819551389010417E-3</v>
      </c>
      <c r="Z1076">
        <v>5</v>
      </c>
      <c r="AA1076">
        <v>19.223218419131072</v>
      </c>
      <c r="AB1076">
        <v>1.2633577895187404</v>
      </c>
      <c r="AC1076">
        <v>15.215973320158103</v>
      </c>
      <c r="AD1076">
        <v>1</v>
      </c>
      <c r="AE1076">
        <v>0</v>
      </c>
      <c r="AF1076">
        <v>1</v>
      </c>
      <c r="AG1076">
        <v>0</v>
      </c>
      <c r="AH1076">
        <v>0</v>
      </c>
      <c r="AI1076">
        <v>0</v>
      </c>
      <c r="AJ1076">
        <v>0</v>
      </c>
    </row>
    <row r="1077" spans="1:36" x14ac:dyDescent="0.25">
      <c r="A1077" t="s">
        <v>2127</v>
      </c>
      <c r="B1077" t="s">
        <v>308</v>
      </c>
      <c r="C1077">
        <v>1056.2807855626327</v>
      </c>
      <c r="D1077">
        <v>1065.1725039205437</v>
      </c>
      <c r="E1077">
        <v>602.83473389355743</v>
      </c>
      <c r="F1077">
        <v>957.30412842041153</v>
      </c>
      <c r="G1077">
        <v>480.76923076923077</v>
      </c>
      <c r="H1077">
        <v>716.61650045330919</v>
      </c>
      <c r="I1077">
        <v>759.5193321616872</v>
      </c>
      <c r="J1077" s="17">
        <v>924.29316770186335</v>
      </c>
      <c r="K1077">
        <v>587.59335517080024</v>
      </c>
      <c r="L1077">
        <v>689.89762340036566</v>
      </c>
      <c r="M1077">
        <v>445.17913000977518</v>
      </c>
      <c r="N1077">
        <v>480.76923076923077</v>
      </c>
      <c r="O1077">
        <v>730.51914351945061</v>
      </c>
      <c r="P1077">
        <v>1065.1725039205437</v>
      </c>
      <c r="Q1077">
        <v>445.17913000977518</v>
      </c>
      <c r="R1077">
        <v>703.25706192683742</v>
      </c>
      <c r="S1077">
        <v>224.15047173816632</v>
      </c>
      <c r="T1077">
        <v>30.683723175037937</v>
      </c>
      <c r="U1077">
        <v>33659819</v>
      </c>
      <c r="V1077">
        <v>39784</v>
      </c>
      <c r="W1077" s="22" t="str">
        <f t="shared" si="16"/>
        <v>4902</v>
      </c>
      <c r="X1077" s="22" t="e">
        <f>VLOOKUP(W1077,Ponder2015!$K$1:$K$84,1,FALSE)</f>
        <v>#N/A</v>
      </c>
      <c r="Y1077" s="23">
        <v>2.2680772079001444E-3</v>
      </c>
      <c r="Z1077">
        <v>0</v>
      </c>
      <c r="AA1077">
        <v>2.3926829272009109</v>
      </c>
      <c r="AB1077">
        <v>1.5146275261027635</v>
      </c>
      <c r="AC1077">
        <v>1.5797170498792148</v>
      </c>
      <c r="AD1077">
        <v>1</v>
      </c>
      <c r="AE1077">
        <v>1</v>
      </c>
      <c r="AF1077">
        <v>1</v>
      </c>
      <c r="AG1077">
        <v>1</v>
      </c>
      <c r="AH1077">
        <v>0</v>
      </c>
      <c r="AI1077">
        <v>0</v>
      </c>
      <c r="AJ1077">
        <v>0</v>
      </c>
    </row>
    <row r="1078" spans="1:36" x14ac:dyDescent="0.25">
      <c r="A1078" t="s">
        <v>3096</v>
      </c>
      <c r="B1078" t="s">
        <v>3097</v>
      </c>
      <c r="L1078">
        <v>2957.294029587883</v>
      </c>
      <c r="O1078">
        <v>2957.294029587883</v>
      </c>
      <c r="P1078">
        <v>2957.294029587883</v>
      </c>
      <c r="Q1078">
        <v>2957.294029587883</v>
      </c>
      <c r="R1078">
        <v>2957.294029587883</v>
      </c>
      <c r="S1078" t="e">
        <v>#DIV/0!</v>
      </c>
      <c r="T1078" t="e">
        <v>#DIV/0!</v>
      </c>
      <c r="U1078">
        <v>33583031</v>
      </c>
      <c r="V1078">
        <v>11356</v>
      </c>
      <c r="W1078" s="22" t="str">
        <f t="shared" si="16"/>
        <v>7413</v>
      </c>
      <c r="X1078" s="22" t="e">
        <f>VLOOKUP(W1078,Ponder2015!$K$1:$K$84,1,FALSE)</f>
        <v>#N/A</v>
      </c>
      <c r="Y1078" s="23">
        <v>2.2629030531419077E-3</v>
      </c>
      <c r="Z1078">
        <v>11</v>
      </c>
      <c r="AA1078">
        <v>1</v>
      </c>
      <c r="AB1078">
        <v>1</v>
      </c>
      <c r="AC1078">
        <v>1</v>
      </c>
      <c r="AD1078">
        <v>0</v>
      </c>
      <c r="AE1078">
        <v>1</v>
      </c>
      <c r="AF1078">
        <v>1</v>
      </c>
      <c r="AG1078">
        <v>1</v>
      </c>
      <c r="AH1078" t="e">
        <v>#DIV/0!</v>
      </c>
      <c r="AI1078">
        <v>0</v>
      </c>
      <c r="AJ1078" t="e">
        <v>#DIV/0!</v>
      </c>
    </row>
    <row r="1079" spans="1:36" x14ac:dyDescent="0.25">
      <c r="A1079" t="s">
        <v>1725</v>
      </c>
      <c r="B1079" t="s">
        <v>1726</v>
      </c>
      <c r="C1079">
        <v>7125.6931506849314</v>
      </c>
      <c r="D1079">
        <v>6913.0119189511324</v>
      </c>
      <c r="G1079">
        <v>6934.8900523560205</v>
      </c>
      <c r="H1079">
        <v>1875.2300852618757</v>
      </c>
      <c r="I1079">
        <v>162975.33333333334</v>
      </c>
      <c r="K1079">
        <v>191.91206968063045</v>
      </c>
      <c r="M1079">
        <v>2425.962962962963</v>
      </c>
      <c r="N1079">
        <v>8302.5429553264603</v>
      </c>
      <c r="O1079">
        <v>24593.072066069668</v>
      </c>
      <c r="P1079">
        <v>162975.33333333334</v>
      </c>
      <c r="Q1079">
        <v>191.91206968063045</v>
      </c>
      <c r="R1079">
        <v>6923.9509856535769</v>
      </c>
      <c r="S1079">
        <v>55994.176350991249</v>
      </c>
      <c r="T1079">
        <v>227.68272381978969</v>
      </c>
      <c r="U1079">
        <v>33558301</v>
      </c>
      <c r="V1079">
        <v>15517.55</v>
      </c>
      <c r="W1079" s="22" t="str">
        <f t="shared" si="16"/>
        <v>3919</v>
      </c>
      <c r="X1079" s="22" t="e">
        <f>VLOOKUP(W1079,Ponder2015!$K$1:$K$84,1,FALSE)</f>
        <v>#N/A</v>
      </c>
      <c r="Y1079" s="23">
        <v>2.2612366879914778E-3</v>
      </c>
      <c r="Z1079">
        <v>4</v>
      </c>
      <c r="AA1079">
        <v>849.21877818600967</v>
      </c>
      <c r="AB1079">
        <v>23.53790973838754</v>
      </c>
      <c r="AC1079">
        <v>36.078767725115135</v>
      </c>
      <c r="AD1079">
        <v>1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</row>
    <row r="1080" spans="1:36" x14ac:dyDescent="0.25">
      <c r="A1080" t="s">
        <v>3587</v>
      </c>
      <c r="B1080" t="s">
        <v>3588</v>
      </c>
      <c r="D1080">
        <v>2138.4736842105262</v>
      </c>
      <c r="F1080">
        <v>1018.1430995475113</v>
      </c>
      <c r="K1080">
        <v>2050.8852413409377</v>
      </c>
      <c r="N1080">
        <v>1882.1859311588757</v>
      </c>
      <c r="O1080">
        <v>1772.4219890644627</v>
      </c>
      <c r="P1080">
        <v>2138.4736842105262</v>
      </c>
      <c r="Q1080">
        <v>1018.1430995475113</v>
      </c>
      <c r="R1080">
        <v>1966.5355862499068</v>
      </c>
      <c r="S1080">
        <v>513.97807752948984</v>
      </c>
      <c r="T1080">
        <v>28.998629034205496</v>
      </c>
      <c r="U1080">
        <v>33494853</v>
      </c>
      <c r="V1080">
        <v>17681</v>
      </c>
      <c r="W1080" s="22" t="str">
        <f t="shared" si="16"/>
        <v>8431</v>
      </c>
      <c r="X1080" s="22" t="str">
        <f>VLOOKUP(W1080,Ponder2015!$K$1:$K$84,1,FALSE)</f>
        <v>8431</v>
      </c>
      <c r="Y1080" s="23">
        <v>2.2569614135853127E-3</v>
      </c>
      <c r="Z1080">
        <v>8</v>
      </c>
      <c r="AA1080">
        <v>2.1003665252565367</v>
      </c>
      <c r="AB1080">
        <v>1.0874319789394187</v>
      </c>
      <c r="AC1080">
        <v>1.9314923286558494</v>
      </c>
      <c r="AD1080">
        <v>0</v>
      </c>
      <c r="AE1080">
        <v>1</v>
      </c>
      <c r="AF1080">
        <v>1</v>
      </c>
      <c r="AG1080">
        <v>1</v>
      </c>
      <c r="AH1080">
        <v>1</v>
      </c>
      <c r="AI1080">
        <v>0</v>
      </c>
      <c r="AJ1080">
        <v>0</v>
      </c>
    </row>
    <row r="1081" spans="1:36" x14ac:dyDescent="0.25">
      <c r="A1081" t="s">
        <v>1899</v>
      </c>
      <c r="B1081" t="s">
        <v>308</v>
      </c>
      <c r="D1081">
        <v>27313.153846153848</v>
      </c>
      <c r="E1081">
        <v>1473.0920421860019</v>
      </c>
      <c r="G1081">
        <v>7767.0485436893205</v>
      </c>
      <c r="H1081">
        <v>4096.6770186335407</v>
      </c>
      <c r="I1081">
        <v>4942.2250000000004</v>
      </c>
      <c r="J1081" s="17">
        <v>327.58666666666664</v>
      </c>
      <c r="K1081">
        <v>291.00666666666666</v>
      </c>
      <c r="L1081">
        <v>278.25098780278302</v>
      </c>
      <c r="M1081">
        <v>11557.96</v>
      </c>
      <c r="N1081">
        <v>438.73843766166578</v>
      </c>
      <c r="O1081">
        <v>5848.5739209460498</v>
      </c>
      <c r="P1081">
        <v>27313.153846153848</v>
      </c>
      <c r="Q1081">
        <v>278.25098780278302</v>
      </c>
      <c r="R1081">
        <v>2784.8845304097713</v>
      </c>
      <c r="S1081">
        <v>8443.9587215495012</v>
      </c>
      <c r="T1081">
        <v>144.37636996103197</v>
      </c>
      <c r="U1081">
        <v>33481921</v>
      </c>
      <c r="V1081">
        <v>60755</v>
      </c>
      <c r="W1081" s="22" t="str">
        <f t="shared" si="16"/>
        <v>4203</v>
      </c>
      <c r="X1081" s="22" t="e">
        <f>VLOOKUP(W1081,Ponder2015!$K$1:$K$84,1,FALSE)</f>
        <v>#N/A</v>
      </c>
      <c r="Y1081" s="23">
        <v>2.2560900252260184E-3</v>
      </c>
      <c r="Z1081">
        <v>2</v>
      </c>
      <c r="AA1081">
        <v>98.160132554543495</v>
      </c>
      <c r="AB1081">
        <v>9.8076432067131183</v>
      </c>
      <c r="AC1081">
        <v>10.008534210069451</v>
      </c>
      <c r="AD1081">
        <v>1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</row>
    <row r="1082" spans="1:36" x14ac:dyDescent="0.25">
      <c r="A1082" s="16" t="s">
        <v>749</v>
      </c>
      <c r="B1082" s="16" t="s">
        <v>308</v>
      </c>
      <c r="C1082" s="20"/>
      <c r="D1082" s="20"/>
      <c r="E1082" s="20"/>
      <c r="F1082" s="20"/>
      <c r="G1082" s="20">
        <v>28.571428571428573</v>
      </c>
      <c r="H1082" s="20">
        <v>1.3256781750924784</v>
      </c>
      <c r="I1082" s="20"/>
      <c r="J1082" s="21">
        <v>27.242571595378564</v>
      </c>
      <c r="K1082" s="20">
        <v>31.708491986870051</v>
      </c>
      <c r="L1082" s="20">
        <v>21.706778281595163</v>
      </c>
      <c r="M1082" s="20">
        <v>84.800550495851041</v>
      </c>
      <c r="N1082" s="20"/>
      <c r="O1082">
        <v>32.559249851035979</v>
      </c>
      <c r="P1082">
        <v>84.800550495851041</v>
      </c>
      <c r="Q1082">
        <v>1.3256781750924784</v>
      </c>
      <c r="R1082">
        <v>27.907000083403567</v>
      </c>
      <c r="S1082">
        <v>27.81136173235495</v>
      </c>
      <c r="T1082">
        <v>85.417698072273126</v>
      </c>
      <c r="U1082" s="22">
        <v>33473314</v>
      </c>
      <c r="V1082" s="22">
        <v>1322771</v>
      </c>
      <c r="W1082" s="22" t="str">
        <f t="shared" si="16"/>
        <v>1515</v>
      </c>
      <c r="X1082" s="22" t="e">
        <f>VLOOKUP(W1082,Ponder2015!$K$1:$K$84,1,FALSE)</f>
        <v>#N/A</v>
      </c>
      <c r="Y1082" s="23">
        <v>2.255510065466627E-3</v>
      </c>
      <c r="Z1082">
        <v>6</v>
      </c>
      <c r="AA1082">
        <v>63.967674877000526</v>
      </c>
      <c r="AB1082">
        <v>3.0386838514499579</v>
      </c>
      <c r="AC1082">
        <v>21.051112259170136</v>
      </c>
      <c r="AD1082">
        <v>0</v>
      </c>
      <c r="AE1082">
        <v>0</v>
      </c>
      <c r="AF1082">
        <v>1</v>
      </c>
      <c r="AG1082">
        <v>0</v>
      </c>
      <c r="AH1082">
        <v>0</v>
      </c>
      <c r="AI1082">
        <v>0</v>
      </c>
      <c r="AJ1082">
        <v>0</v>
      </c>
    </row>
    <row r="1083" spans="1:36" x14ac:dyDescent="0.25">
      <c r="A1083" t="s">
        <v>1706</v>
      </c>
      <c r="B1083" t="s">
        <v>1707</v>
      </c>
      <c r="F1083">
        <v>1584.2439526505405</v>
      </c>
      <c r="G1083">
        <v>6558</v>
      </c>
      <c r="M1083">
        <v>2608.9427225390527</v>
      </c>
      <c r="O1083">
        <v>3583.7288917298647</v>
      </c>
      <c r="P1083">
        <v>6558</v>
      </c>
      <c r="Q1083">
        <v>1584.2439526505405</v>
      </c>
      <c r="R1083">
        <v>2608.9427225390527</v>
      </c>
      <c r="S1083">
        <v>2626.2555780751036</v>
      </c>
      <c r="T1083">
        <v>73.282763775342701</v>
      </c>
      <c r="U1083">
        <v>33435172</v>
      </c>
      <c r="V1083">
        <v>15850</v>
      </c>
      <c r="W1083" s="22" t="str">
        <f t="shared" si="16"/>
        <v>3917</v>
      </c>
      <c r="X1083" s="22" t="str">
        <f>VLOOKUP(W1083,Ponder2015!$K$1:$K$84,1,FALSE)</f>
        <v>3917</v>
      </c>
      <c r="Y1083" s="23">
        <v>2.2529399684359883E-3</v>
      </c>
      <c r="Z1083">
        <v>9</v>
      </c>
      <c r="AA1083">
        <v>4.1395139864842472</v>
      </c>
      <c r="AB1083">
        <v>2.5136619303077992</v>
      </c>
      <c r="AC1083">
        <v>1.6468061741211801</v>
      </c>
      <c r="AD1083">
        <v>0</v>
      </c>
      <c r="AE1083">
        <v>1</v>
      </c>
      <c r="AF1083">
        <v>1</v>
      </c>
      <c r="AG1083">
        <v>1</v>
      </c>
      <c r="AH1083">
        <v>0</v>
      </c>
      <c r="AI1083">
        <v>0</v>
      </c>
      <c r="AJ1083">
        <v>0</v>
      </c>
    </row>
    <row r="1084" spans="1:36" x14ac:dyDescent="0.25">
      <c r="A1084" t="s">
        <v>3176</v>
      </c>
      <c r="B1084" t="s">
        <v>3177</v>
      </c>
      <c r="C1084">
        <v>255.99655326223592</v>
      </c>
      <c r="D1084">
        <v>646.6018292682927</v>
      </c>
      <c r="E1084">
        <v>399.4023162583519</v>
      </c>
      <c r="F1084">
        <v>194.05204460966542</v>
      </c>
      <c r="H1084">
        <v>653.81742738589207</v>
      </c>
      <c r="I1084">
        <v>1082.214953271028</v>
      </c>
      <c r="J1084" s="17">
        <v>210.22145861968428</v>
      </c>
      <c r="K1084">
        <v>95.895681818181814</v>
      </c>
      <c r="L1084">
        <v>112.74238227146814</v>
      </c>
      <c r="M1084">
        <v>218.46</v>
      </c>
      <c r="N1084">
        <v>255.47676767676768</v>
      </c>
      <c r="O1084">
        <v>374.98921949468792</v>
      </c>
      <c r="P1084">
        <v>1082.214953271028</v>
      </c>
      <c r="Q1084">
        <v>95.895681818181814</v>
      </c>
      <c r="R1084">
        <v>255.47676767676768</v>
      </c>
      <c r="S1084">
        <v>301.95694678392209</v>
      </c>
      <c r="T1084">
        <v>80.524167385617233</v>
      </c>
      <c r="U1084">
        <v>33406120</v>
      </c>
      <c r="V1084">
        <v>115936</v>
      </c>
      <c r="W1084" s="22" t="str">
        <f t="shared" si="16"/>
        <v>8201</v>
      </c>
      <c r="X1084" s="22" t="e">
        <f>VLOOKUP(W1084,Ponder2015!$K$1:$K$84,1,FALSE)</f>
        <v>#N/A</v>
      </c>
      <c r="Y1084" s="23">
        <v>2.2509823768326613E-3</v>
      </c>
      <c r="Z1084">
        <v>1</v>
      </c>
      <c r="AA1084">
        <v>11.285335614203225</v>
      </c>
      <c r="AB1084">
        <v>4.2360601439903123</v>
      </c>
      <c r="AC1084">
        <v>2.6641112804344158</v>
      </c>
      <c r="AD1084">
        <v>1</v>
      </c>
      <c r="AE1084">
        <v>0</v>
      </c>
      <c r="AF1084">
        <v>1</v>
      </c>
      <c r="AG1084">
        <v>1</v>
      </c>
      <c r="AH1084">
        <v>0</v>
      </c>
      <c r="AI1084">
        <v>0</v>
      </c>
      <c r="AJ1084">
        <v>0</v>
      </c>
    </row>
    <row r="1085" spans="1:36" x14ac:dyDescent="0.25">
      <c r="A1085" t="s">
        <v>2980</v>
      </c>
      <c r="B1085" t="s">
        <v>2981</v>
      </c>
      <c r="C1085">
        <v>2310.7681818181818</v>
      </c>
      <c r="D1085">
        <v>276.70432967032968</v>
      </c>
      <c r="G1085">
        <v>1858.3055989990617</v>
      </c>
      <c r="K1085">
        <v>201103.81818181818</v>
      </c>
      <c r="L1085">
        <v>3120.8571428571427</v>
      </c>
      <c r="O1085">
        <v>41734.090687032571</v>
      </c>
      <c r="P1085">
        <v>201103.81818181818</v>
      </c>
      <c r="Q1085">
        <v>276.70432967032968</v>
      </c>
      <c r="R1085">
        <v>2310.7681818181818</v>
      </c>
      <c r="S1085">
        <v>89096.413120590951</v>
      </c>
      <c r="T1085">
        <v>213.48593357102806</v>
      </c>
      <c r="U1085">
        <v>33265752</v>
      </c>
      <c r="V1085">
        <v>94649.5</v>
      </c>
      <c r="W1085" s="22" t="str">
        <f t="shared" si="16"/>
        <v>7310</v>
      </c>
      <c r="X1085" s="22" t="e">
        <f>VLOOKUP(W1085,Ponder2015!$K$1:$K$84,1,FALSE)</f>
        <v>#N/A</v>
      </c>
      <c r="Y1085" s="23">
        <v>2.2415240532000081E-3</v>
      </c>
      <c r="Z1085">
        <v>7</v>
      </c>
      <c r="AA1085">
        <v>726.78233268491579</v>
      </c>
      <c r="AB1085">
        <v>87.028988785704868</v>
      </c>
      <c r="AC1085">
        <v>8.3510373132623936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</row>
    <row r="1086" spans="1:36" x14ac:dyDescent="0.25">
      <c r="A1086" t="s">
        <v>2817</v>
      </c>
      <c r="B1086" t="s">
        <v>2813</v>
      </c>
      <c r="G1086">
        <v>220</v>
      </c>
      <c r="O1086">
        <v>220</v>
      </c>
      <c r="P1086">
        <v>220</v>
      </c>
      <c r="Q1086">
        <v>220</v>
      </c>
      <c r="R1086">
        <v>220</v>
      </c>
      <c r="S1086" t="e">
        <v>#DIV/0!</v>
      </c>
      <c r="T1086" t="e">
        <v>#DIV/0!</v>
      </c>
      <c r="U1086">
        <v>33000000</v>
      </c>
      <c r="V1086">
        <v>150000</v>
      </c>
      <c r="W1086" s="22" t="str">
        <f t="shared" si="16"/>
        <v>7208</v>
      </c>
      <c r="X1086" s="22" t="e">
        <f>VLOOKUP(W1086,Ponder2015!$K$1:$K$84,1,FALSE)</f>
        <v>#N/A</v>
      </c>
      <c r="Y1086" s="23">
        <v>2.2236170628459045E-3</v>
      </c>
      <c r="Z1086">
        <v>11</v>
      </c>
      <c r="AA1086">
        <v>1</v>
      </c>
      <c r="AB1086">
        <v>1</v>
      </c>
      <c r="AC1086">
        <v>1</v>
      </c>
      <c r="AD1086">
        <v>0</v>
      </c>
      <c r="AE1086">
        <v>1</v>
      </c>
      <c r="AF1086">
        <v>1</v>
      </c>
      <c r="AG1086">
        <v>1</v>
      </c>
      <c r="AH1086" t="e">
        <v>#DIV/0!</v>
      </c>
      <c r="AI1086">
        <v>0</v>
      </c>
      <c r="AJ1086" t="e">
        <v>#DIV/0!</v>
      </c>
    </row>
    <row r="1087" spans="1:36" x14ac:dyDescent="0.25">
      <c r="A1087" t="s">
        <v>3538</v>
      </c>
      <c r="B1087" t="s">
        <v>3539</v>
      </c>
      <c r="E1087">
        <v>440</v>
      </c>
      <c r="F1087">
        <v>1289.1674</v>
      </c>
      <c r="H1087">
        <v>137.92199327165685</v>
      </c>
      <c r="L1087">
        <v>1567.6132</v>
      </c>
      <c r="O1087">
        <v>858.67564831791424</v>
      </c>
      <c r="P1087">
        <v>1567.6132</v>
      </c>
      <c r="Q1087">
        <v>137.92199327165685</v>
      </c>
      <c r="R1087">
        <v>864.58370000000002</v>
      </c>
      <c r="S1087">
        <v>678.89388719403109</v>
      </c>
      <c r="T1087">
        <v>79.062902100919814</v>
      </c>
      <c r="U1087">
        <v>32882828</v>
      </c>
      <c r="V1087">
        <v>133900</v>
      </c>
      <c r="W1087" s="22" t="str">
        <f t="shared" si="16"/>
        <v>8426</v>
      </c>
      <c r="X1087" s="22" t="e">
        <f>VLOOKUP(W1087,Ponder2015!$K$1:$K$84,1,FALSE)</f>
        <v>#N/A</v>
      </c>
      <c r="Y1087" s="23">
        <v>2.215721739861426E-3</v>
      </c>
      <c r="Z1087">
        <v>8</v>
      </c>
      <c r="AA1087">
        <v>11.365940723553527</v>
      </c>
      <c r="AB1087">
        <v>1.8131422093661955</v>
      </c>
      <c r="AC1087">
        <v>6.2686427268860614</v>
      </c>
      <c r="AD1087">
        <v>0</v>
      </c>
      <c r="AE1087">
        <v>0</v>
      </c>
      <c r="AF1087">
        <v>1</v>
      </c>
      <c r="AG1087">
        <v>0</v>
      </c>
      <c r="AH1087">
        <v>0</v>
      </c>
      <c r="AI1087">
        <v>0</v>
      </c>
      <c r="AJ1087">
        <v>0</v>
      </c>
    </row>
    <row r="1088" spans="1:36" x14ac:dyDescent="0.25">
      <c r="A1088" t="s">
        <v>2851</v>
      </c>
      <c r="B1088" t="s">
        <v>2852</v>
      </c>
      <c r="C1088">
        <v>288.375</v>
      </c>
      <c r="D1088">
        <v>294.125</v>
      </c>
      <c r="E1088">
        <v>258.75</v>
      </c>
      <c r="F1088">
        <v>243.01886792452831</v>
      </c>
      <c r="G1088">
        <v>363</v>
      </c>
      <c r="H1088">
        <v>78.489999999999995</v>
      </c>
      <c r="I1088">
        <v>109.125</v>
      </c>
      <c r="J1088" s="17">
        <v>96</v>
      </c>
      <c r="K1088">
        <v>84.070796460176993</v>
      </c>
      <c r="L1088">
        <v>111.15</v>
      </c>
      <c r="M1088">
        <v>88.537499999999994</v>
      </c>
      <c r="O1088">
        <v>183.14928767133685</v>
      </c>
      <c r="P1088">
        <v>363</v>
      </c>
      <c r="Q1088">
        <v>78.489999999999995</v>
      </c>
      <c r="R1088">
        <v>111.15</v>
      </c>
      <c r="S1088">
        <v>106.30812177172484</v>
      </c>
      <c r="T1088">
        <v>58.044518285266712</v>
      </c>
      <c r="U1088">
        <v>32767250</v>
      </c>
      <c r="V1088">
        <v>283450</v>
      </c>
      <c r="W1088" s="22" t="str">
        <f t="shared" si="16"/>
        <v>7216</v>
      </c>
      <c r="X1088" s="22" t="e">
        <f>VLOOKUP(W1088,Ponder2015!$K$1:$K$84,1,FALSE)</f>
        <v>#N/A</v>
      </c>
      <c r="Y1088" s="23">
        <v>2.2079338243193168E-3</v>
      </c>
      <c r="Z1088">
        <v>1</v>
      </c>
      <c r="AA1088">
        <v>4.6247929672569761</v>
      </c>
      <c r="AB1088">
        <v>3.2658569500674761</v>
      </c>
      <c r="AC1088">
        <v>1.4161039622881897</v>
      </c>
      <c r="AD1088">
        <v>1</v>
      </c>
      <c r="AE1088">
        <v>1</v>
      </c>
      <c r="AF1088">
        <v>1</v>
      </c>
      <c r="AG1088">
        <v>1</v>
      </c>
      <c r="AH1088">
        <v>0</v>
      </c>
      <c r="AI1088">
        <v>0</v>
      </c>
      <c r="AJ1088">
        <v>0</v>
      </c>
    </row>
    <row r="1089" spans="1:36" x14ac:dyDescent="0.25">
      <c r="A1089" t="s">
        <v>3925</v>
      </c>
      <c r="B1089" t="s">
        <v>3916</v>
      </c>
      <c r="D1089">
        <v>71967.25</v>
      </c>
      <c r="H1089">
        <v>32920.75</v>
      </c>
      <c r="I1089">
        <v>15299.717741935483</v>
      </c>
      <c r="K1089">
        <v>4012.3529884318764</v>
      </c>
      <c r="M1089">
        <v>12763.621621621622</v>
      </c>
      <c r="N1089">
        <v>11148.899408284024</v>
      </c>
      <c r="O1089">
        <v>24685.431960045502</v>
      </c>
      <c r="P1089">
        <v>71967.25</v>
      </c>
      <c r="Q1089">
        <v>4012.3529884318764</v>
      </c>
      <c r="R1089">
        <v>14031.669681778552</v>
      </c>
      <c r="S1089">
        <v>25076.785604233341</v>
      </c>
      <c r="T1089">
        <v>101.58536275492875</v>
      </c>
      <c r="U1089">
        <v>32697456</v>
      </c>
      <c r="V1089">
        <v>6700</v>
      </c>
      <c r="W1089" s="22" t="str">
        <f t="shared" si="16"/>
        <v>8501</v>
      </c>
      <c r="X1089" s="22" t="e">
        <f>VLOOKUP(W1089,Ponder2015!$K$1:$K$84,1,FALSE)</f>
        <v>#N/A</v>
      </c>
      <c r="Y1089" s="23">
        <v>2.2032309416137332E-3</v>
      </c>
      <c r="Z1089">
        <v>6</v>
      </c>
      <c r="AA1089">
        <v>17.936420401567542</v>
      </c>
      <c r="AB1089">
        <v>5.1289156338576207</v>
      </c>
      <c r="AC1089">
        <v>3.4971174575700692</v>
      </c>
      <c r="AD1089">
        <v>0</v>
      </c>
      <c r="AE1089">
        <v>0</v>
      </c>
      <c r="AF1089">
        <v>0</v>
      </c>
      <c r="AG1089">
        <v>1</v>
      </c>
      <c r="AH1089">
        <v>0</v>
      </c>
      <c r="AI1089">
        <v>0</v>
      </c>
      <c r="AJ1089">
        <v>0</v>
      </c>
    </row>
    <row r="1090" spans="1:36" x14ac:dyDescent="0.25">
      <c r="A1090" t="s">
        <v>3226</v>
      </c>
      <c r="B1090" t="s">
        <v>3227</v>
      </c>
      <c r="E1090">
        <v>31515.291000000001</v>
      </c>
      <c r="H1090">
        <v>63988</v>
      </c>
      <c r="K1090">
        <v>1965.8490566037735</v>
      </c>
      <c r="N1090">
        <v>24762</v>
      </c>
      <c r="O1090">
        <v>30557.785014150944</v>
      </c>
      <c r="P1090">
        <v>63988</v>
      </c>
      <c r="Q1090">
        <v>1965.8490566037735</v>
      </c>
      <c r="R1090">
        <v>28138.645499999999</v>
      </c>
      <c r="S1090">
        <v>25622.81546749406</v>
      </c>
      <c r="T1090">
        <v>83.850368917866405</v>
      </c>
      <c r="U1090">
        <v>32589323</v>
      </c>
      <c r="V1090">
        <v>1377</v>
      </c>
      <c r="W1090" s="22" t="str">
        <f t="shared" si="16"/>
        <v>8207</v>
      </c>
      <c r="X1090" s="22" t="e">
        <f>VLOOKUP(W1090,Ponder2015!$K$1:$K$84,1,FALSE)</f>
        <v>#N/A</v>
      </c>
      <c r="Y1090" s="23">
        <v>2.1959446875574689E-3</v>
      </c>
      <c r="Z1090">
        <v>8</v>
      </c>
      <c r="AA1090">
        <v>32.549803244073331</v>
      </c>
      <c r="AB1090">
        <v>2.2740255923121815</v>
      </c>
      <c r="AC1090">
        <v>14.313736553412035</v>
      </c>
      <c r="AD1090">
        <v>0</v>
      </c>
      <c r="AE1090">
        <v>0</v>
      </c>
      <c r="AF1090">
        <v>1</v>
      </c>
      <c r="AG1090">
        <v>0</v>
      </c>
      <c r="AH1090">
        <v>0</v>
      </c>
      <c r="AI1090">
        <v>0</v>
      </c>
      <c r="AJ1090">
        <v>0</v>
      </c>
    </row>
    <row r="1091" spans="1:36" x14ac:dyDescent="0.25">
      <c r="A1091" s="16" t="s">
        <v>881</v>
      </c>
      <c r="B1091" s="16" t="s">
        <v>308</v>
      </c>
      <c r="C1091" s="20"/>
      <c r="D1091" s="20"/>
      <c r="E1091" s="20">
        <v>666.70155469183783</v>
      </c>
      <c r="F1091" s="20">
        <v>235.26010910035501</v>
      </c>
      <c r="G1091" s="20">
        <v>173.16984712704269</v>
      </c>
      <c r="H1091" s="20">
        <v>211.30864530029626</v>
      </c>
      <c r="I1091" s="20">
        <v>331.34320000000002</v>
      </c>
      <c r="J1091" s="21">
        <v>257.79708206686928</v>
      </c>
      <c r="K1091" s="20">
        <v>240.72386792452829</v>
      </c>
      <c r="L1091" s="20">
        <v>234.84564356435644</v>
      </c>
      <c r="M1091" s="20"/>
      <c r="N1091" s="20">
        <v>290.8370780173874</v>
      </c>
      <c r="O1091">
        <v>293.55411419918596</v>
      </c>
      <c r="P1091">
        <v>666.70155469183783</v>
      </c>
      <c r="Q1091">
        <v>173.16984712704269</v>
      </c>
      <c r="R1091">
        <v>240.72386792452829</v>
      </c>
      <c r="S1091">
        <v>146.98876418517617</v>
      </c>
      <c r="T1091">
        <v>50.072118589160539</v>
      </c>
      <c r="U1091" s="22">
        <v>32545573</v>
      </c>
      <c r="V1091" s="22">
        <v>122417</v>
      </c>
      <c r="W1091" s="22" t="str">
        <f t="shared" si="16"/>
        <v>2008</v>
      </c>
      <c r="X1091" s="22" t="e">
        <f>VLOOKUP(W1091,Ponder2015!$K$1:$K$84,1,FALSE)</f>
        <v>#N/A</v>
      </c>
      <c r="Y1091" s="23">
        <v>2.1929967103908174E-3</v>
      </c>
      <c r="Z1091">
        <v>3</v>
      </c>
      <c r="AA1091">
        <v>3.8499863905447995</v>
      </c>
      <c r="AB1091">
        <v>2.7695697997876221</v>
      </c>
      <c r="AC1091">
        <v>1.3901026761773712</v>
      </c>
      <c r="AD1091">
        <v>1</v>
      </c>
      <c r="AE1091">
        <v>1</v>
      </c>
      <c r="AF1091">
        <v>1</v>
      </c>
      <c r="AG1091">
        <v>1</v>
      </c>
      <c r="AH1091">
        <v>0</v>
      </c>
      <c r="AI1091">
        <v>0</v>
      </c>
      <c r="AJ1091">
        <v>0</v>
      </c>
    </row>
    <row r="1092" spans="1:36" x14ac:dyDescent="0.25">
      <c r="A1092" t="s">
        <v>3170</v>
      </c>
      <c r="B1092" t="s">
        <v>3171</v>
      </c>
      <c r="D1092">
        <v>1947.1040723981901</v>
      </c>
      <c r="E1092">
        <v>705.83970588235297</v>
      </c>
      <c r="F1092">
        <v>3233.2624113475176</v>
      </c>
      <c r="G1092">
        <v>388.26981635071093</v>
      </c>
      <c r="H1092">
        <v>31548.379888268155</v>
      </c>
      <c r="J1092" s="17">
        <v>356.49855072463765</v>
      </c>
      <c r="K1092">
        <v>401.67222836095766</v>
      </c>
      <c r="O1092">
        <v>5511.5752390475027</v>
      </c>
      <c r="P1092">
        <v>31548.379888268155</v>
      </c>
      <c r="Q1092">
        <v>356.49855072463765</v>
      </c>
      <c r="R1092">
        <v>705.83970588235297</v>
      </c>
      <c r="S1092">
        <v>11531.410995555347</v>
      </c>
      <c r="T1092">
        <v>209.22169244573675</v>
      </c>
      <c r="U1092">
        <v>32430469</v>
      </c>
      <c r="V1092">
        <v>63793</v>
      </c>
      <c r="W1092" s="22" t="str">
        <f t="shared" si="16"/>
        <v>8201</v>
      </c>
      <c r="X1092" s="22" t="e">
        <f>VLOOKUP(W1092,Ponder2015!$K$1:$K$84,1,FALSE)</f>
        <v>#N/A</v>
      </c>
      <c r="Y1092" s="23">
        <v>2.1852407340756108E-3</v>
      </c>
      <c r="Z1092">
        <v>5</v>
      </c>
      <c r="AA1092">
        <v>88.495114002963717</v>
      </c>
      <c r="AB1092">
        <v>44.696238572793654</v>
      </c>
      <c r="AC1092">
        <v>1.9799230724714763</v>
      </c>
      <c r="AD1092">
        <v>1</v>
      </c>
      <c r="AE1092">
        <v>0</v>
      </c>
      <c r="AF1092">
        <v>0</v>
      </c>
      <c r="AG1092">
        <v>1</v>
      </c>
      <c r="AH1092">
        <v>0</v>
      </c>
      <c r="AI1092">
        <v>0</v>
      </c>
      <c r="AJ1092">
        <v>0</v>
      </c>
    </row>
    <row r="1093" spans="1:36" x14ac:dyDescent="0.25">
      <c r="A1093" t="s">
        <v>2219</v>
      </c>
      <c r="B1093" t="s">
        <v>2220</v>
      </c>
      <c r="C1093">
        <v>621.48</v>
      </c>
      <c r="N1093">
        <v>504.06551926461958</v>
      </c>
      <c r="O1093">
        <v>562.77275963230977</v>
      </c>
      <c r="P1093">
        <v>621.48</v>
      </c>
      <c r="Q1093">
        <v>504.06551926461958</v>
      </c>
      <c r="R1093">
        <v>562.77275963230977</v>
      </c>
      <c r="S1093">
        <v>83.024575537485461</v>
      </c>
      <c r="T1093">
        <v>14.752770832712296</v>
      </c>
      <c r="U1093">
        <v>32426416</v>
      </c>
      <c r="V1093">
        <v>59904</v>
      </c>
      <c r="W1093" s="22" t="str">
        <f t="shared" ref="W1093:W1156" si="17">LEFT(A1093,4)</f>
        <v>5401</v>
      </c>
      <c r="X1093" s="22" t="e">
        <f>VLOOKUP(W1093,Ponder2015!$K$1:$K$84,1,FALSE)</f>
        <v>#N/A</v>
      </c>
      <c r="Y1093" s="23">
        <v>2.184967633470892E-3</v>
      </c>
      <c r="Z1093">
        <v>10</v>
      </c>
      <c r="AA1093">
        <v>1.2329349583496134</v>
      </c>
      <c r="AB1093">
        <v>1.104317842971019</v>
      </c>
      <c r="AC1093">
        <v>1.1164674791748066</v>
      </c>
      <c r="AD1093">
        <v>0</v>
      </c>
      <c r="AE1093">
        <v>1</v>
      </c>
      <c r="AF1093">
        <v>1</v>
      </c>
      <c r="AG1093">
        <v>1</v>
      </c>
      <c r="AH1093">
        <v>1</v>
      </c>
      <c r="AI1093">
        <v>0</v>
      </c>
      <c r="AJ1093">
        <v>0</v>
      </c>
    </row>
    <row r="1094" spans="1:36" x14ac:dyDescent="0.25">
      <c r="A1094" t="s">
        <v>3361</v>
      </c>
      <c r="B1094" t="s">
        <v>3362</v>
      </c>
      <c r="D1094">
        <v>167.01201923076923</v>
      </c>
      <c r="F1094">
        <v>1020.4081632653061</v>
      </c>
      <c r="J1094" s="17">
        <v>874288.125</v>
      </c>
      <c r="K1094">
        <v>1808.1563922217624</v>
      </c>
      <c r="L1094">
        <v>78730.35555555555</v>
      </c>
      <c r="O1094">
        <v>191202.81142605469</v>
      </c>
      <c r="P1094">
        <v>874288.125</v>
      </c>
      <c r="Q1094">
        <v>167.01201923076923</v>
      </c>
      <c r="R1094">
        <v>1808.1563922217624</v>
      </c>
      <c r="S1094">
        <v>383337.30495190376</v>
      </c>
      <c r="T1094">
        <v>200.48727426801184</v>
      </c>
      <c r="U1094">
        <v>32271978</v>
      </c>
      <c r="V1094">
        <v>9094.6</v>
      </c>
      <c r="W1094" s="22" t="str">
        <f t="shared" si="17"/>
        <v>8410</v>
      </c>
      <c r="X1094" s="22" t="e">
        <f>VLOOKUP(W1094,Ponder2015!$K$1:$K$84,1,FALSE)</f>
        <v>#N/A</v>
      </c>
      <c r="Y1094" s="23">
        <v>2.1745612403814437E-3</v>
      </c>
      <c r="Z1094">
        <v>7</v>
      </c>
      <c r="AA1094">
        <v>5234.8814715661301</v>
      </c>
      <c r="AB1094">
        <v>483.52461588000318</v>
      </c>
      <c r="AC1094">
        <v>10.826504586615041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</row>
    <row r="1095" spans="1:36" x14ac:dyDescent="0.25">
      <c r="A1095" s="16" t="s">
        <v>718</v>
      </c>
      <c r="B1095" s="16" t="s">
        <v>308</v>
      </c>
      <c r="C1095" s="20">
        <v>50.533707865168537</v>
      </c>
      <c r="D1095" s="20">
        <v>262.68692986937168</v>
      </c>
      <c r="E1095" s="20">
        <v>425.82570372476545</v>
      </c>
      <c r="F1095" s="20">
        <v>537.4009145814847</v>
      </c>
      <c r="G1095" s="20">
        <v>50</v>
      </c>
      <c r="H1095" s="20">
        <v>205.28735957040911</v>
      </c>
      <c r="I1095" s="20">
        <v>686.27349047465293</v>
      </c>
      <c r="J1095" s="21">
        <v>106.91917043339538</v>
      </c>
      <c r="K1095" s="20">
        <v>607.13291069661761</v>
      </c>
      <c r="L1095" s="20">
        <v>450.83739524733699</v>
      </c>
      <c r="M1095" s="20">
        <v>182.88390900815597</v>
      </c>
      <c r="N1095" s="20">
        <v>50.09321375609067</v>
      </c>
      <c r="O1095">
        <v>301.32289210228743</v>
      </c>
      <c r="P1095">
        <v>686.27349047465293</v>
      </c>
      <c r="Q1095">
        <v>50</v>
      </c>
      <c r="R1095">
        <v>233.98714471989041</v>
      </c>
      <c r="S1095">
        <v>231.00689151832523</v>
      </c>
      <c r="T1095">
        <v>76.664235467349542</v>
      </c>
      <c r="U1095" s="22">
        <v>32154027</v>
      </c>
      <c r="V1095" s="22">
        <v>128453.04000000001</v>
      </c>
      <c r="W1095" s="22" t="str">
        <f t="shared" si="17"/>
        <v>1211</v>
      </c>
      <c r="X1095" s="22" t="e">
        <f>VLOOKUP(W1095,Ponder2015!$K$1:$K$84,1,FALSE)</f>
        <v>#N/A</v>
      </c>
      <c r="Y1095" s="23">
        <v>2.1666134265578151E-3</v>
      </c>
      <c r="Z1095">
        <v>0</v>
      </c>
      <c r="AA1095">
        <v>13.725469809493058</v>
      </c>
      <c r="AB1095">
        <v>2.9329538222973808</v>
      </c>
      <c r="AC1095">
        <v>4.6797428943978083</v>
      </c>
      <c r="AD1095">
        <v>1</v>
      </c>
      <c r="AE1095">
        <v>0</v>
      </c>
      <c r="AF1095">
        <v>1</v>
      </c>
      <c r="AG1095">
        <v>1</v>
      </c>
      <c r="AH1095">
        <v>0</v>
      </c>
      <c r="AI1095">
        <v>0</v>
      </c>
      <c r="AJ1095">
        <v>0</v>
      </c>
    </row>
    <row r="1096" spans="1:36" x14ac:dyDescent="0.25">
      <c r="A1096" t="s">
        <v>3953</v>
      </c>
      <c r="B1096" t="s">
        <v>3954</v>
      </c>
      <c r="E1096">
        <v>6214.8995159728947</v>
      </c>
      <c r="O1096">
        <v>6214.8995159728947</v>
      </c>
      <c r="P1096">
        <v>6214.8995159728947</v>
      </c>
      <c r="Q1096">
        <v>6214.8995159728947</v>
      </c>
      <c r="R1096">
        <v>6214.8995159728947</v>
      </c>
      <c r="S1096" t="e">
        <v>#DIV/0!</v>
      </c>
      <c r="T1096" t="e">
        <v>#DIV/0!</v>
      </c>
      <c r="U1096">
        <v>32099956</v>
      </c>
      <c r="V1096">
        <v>5165</v>
      </c>
      <c r="W1096" s="22" t="str">
        <f t="shared" si="17"/>
        <v>8504</v>
      </c>
      <c r="X1096" s="22" t="e">
        <f>VLOOKUP(W1096,Ponder2015!$K$1:$K$84,1,FALSE)</f>
        <v>#N/A</v>
      </c>
      <c r="Y1096" s="23">
        <v>2.1629699963091747E-3</v>
      </c>
      <c r="Z1096">
        <v>11</v>
      </c>
      <c r="AA1096">
        <v>1</v>
      </c>
      <c r="AB1096">
        <v>1</v>
      </c>
      <c r="AC1096">
        <v>1</v>
      </c>
      <c r="AD1096">
        <v>0</v>
      </c>
      <c r="AE1096">
        <v>1</v>
      </c>
      <c r="AF1096">
        <v>1</v>
      </c>
      <c r="AG1096">
        <v>1</v>
      </c>
      <c r="AH1096" t="e">
        <v>#DIV/0!</v>
      </c>
      <c r="AI1096">
        <v>0</v>
      </c>
      <c r="AJ1096" t="e">
        <v>#DIV/0!</v>
      </c>
    </row>
    <row r="1097" spans="1:36" x14ac:dyDescent="0.25">
      <c r="A1097" t="s">
        <v>1922</v>
      </c>
      <c r="B1097" t="s">
        <v>1919</v>
      </c>
      <c r="E1097">
        <v>7376.2349999999997</v>
      </c>
      <c r="M1097">
        <v>90.144578313253007</v>
      </c>
      <c r="N1097">
        <v>95.431722845820971</v>
      </c>
      <c r="O1097">
        <v>2520.6037670530245</v>
      </c>
      <c r="P1097">
        <v>7376.2349999999997</v>
      </c>
      <c r="Q1097">
        <v>90.144578313253007</v>
      </c>
      <c r="R1097">
        <v>95.431722845820971</v>
      </c>
      <c r="S1097">
        <v>4205.10083009337</v>
      </c>
      <c r="T1097">
        <v>166.82910995605559</v>
      </c>
      <c r="U1097">
        <v>31980341</v>
      </c>
      <c r="V1097">
        <v>324452</v>
      </c>
      <c r="W1097" s="22" t="str">
        <f t="shared" si="17"/>
        <v>4409</v>
      </c>
      <c r="X1097" s="22" t="e">
        <f>VLOOKUP(W1097,Ponder2015!$K$1:$K$84,1,FALSE)</f>
        <v>#N/A</v>
      </c>
      <c r="Y1097" s="23">
        <v>2.1549100582797108E-3</v>
      </c>
      <c r="Z1097">
        <v>9</v>
      </c>
      <c r="AA1097">
        <v>81.826718123496391</v>
      </c>
      <c r="AB1097">
        <v>77.293323226669699</v>
      </c>
      <c r="AC1097">
        <v>1.0586518305537478</v>
      </c>
      <c r="AD1097">
        <v>0</v>
      </c>
      <c r="AE1097">
        <v>0</v>
      </c>
      <c r="AF1097">
        <v>0</v>
      </c>
      <c r="AG1097">
        <v>1</v>
      </c>
      <c r="AH1097">
        <v>0</v>
      </c>
      <c r="AI1097">
        <v>0</v>
      </c>
      <c r="AJ1097">
        <v>0</v>
      </c>
    </row>
    <row r="1098" spans="1:36" x14ac:dyDescent="0.25">
      <c r="A1098" s="16" t="s">
        <v>1371</v>
      </c>
      <c r="B1098" s="16" t="s">
        <v>1372</v>
      </c>
      <c r="C1098" s="20"/>
      <c r="D1098" s="20"/>
      <c r="E1098" s="20">
        <v>437.69881835484324</v>
      </c>
      <c r="F1098" s="20"/>
      <c r="G1098" s="20"/>
      <c r="H1098" s="20"/>
      <c r="I1098" s="20">
        <v>28265.495238095238</v>
      </c>
      <c r="J1098" s="21">
        <v>23635.17391304348</v>
      </c>
      <c r="K1098" s="20"/>
      <c r="L1098" s="20"/>
      <c r="M1098" s="20">
        <v>732.27975774516653</v>
      </c>
      <c r="N1098" s="20">
        <v>1346.9616057027085</v>
      </c>
      <c r="O1098">
        <v>10883.521866588286</v>
      </c>
      <c r="P1098">
        <v>28265.495238095238</v>
      </c>
      <c r="Q1098">
        <v>437.69881835484324</v>
      </c>
      <c r="R1098">
        <v>1346.9616057027085</v>
      </c>
      <c r="S1098">
        <v>13855.022061679461</v>
      </c>
      <c r="T1098">
        <v>127.30274475042395</v>
      </c>
      <c r="U1098" s="22">
        <v>31860365</v>
      </c>
      <c r="V1098" s="22">
        <v>28727.09</v>
      </c>
      <c r="W1098" s="22" t="str">
        <f t="shared" si="17"/>
        <v>3006</v>
      </c>
      <c r="X1098" s="22" t="e">
        <f>VLOOKUP(W1098,Ponder2015!$K$1:$K$84,1,FALSE)</f>
        <v>#N/A</v>
      </c>
      <c r="Y1098" s="23">
        <v>2.1468257952272259E-3</v>
      </c>
      <c r="Z1098">
        <v>7</v>
      </c>
      <c r="AA1098">
        <v>64.577499533435684</v>
      </c>
      <c r="AB1098">
        <v>20.984633205895395</v>
      </c>
      <c r="AC1098">
        <v>3.0773708980194785</v>
      </c>
      <c r="AD1098">
        <v>0</v>
      </c>
      <c r="AE1098">
        <v>0</v>
      </c>
      <c r="AF1098">
        <v>0</v>
      </c>
      <c r="AG1098">
        <v>1</v>
      </c>
      <c r="AH1098">
        <v>0</v>
      </c>
      <c r="AI1098">
        <v>0</v>
      </c>
      <c r="AJ1098">
        <v>0</v>
      </c>
    </row>
    <row r="1099" spans="1:36" x14ac:dyDescent="0.25">
      <c r="A1099" t="s">
        <v>2404</v>
      </c>
      <c r="B1099" t="s">
        <v>2314</v>
      </c>
      <c r="C1099">
        <v>849.89444444444439</v>
      </c>
      <c r="D1099">
        <v>829.50109890109889</v>
      </c>
      <c r="E1099">
        <v>768.99796875000004</v>
      </c>
      <c r="F1099">
        <v>932.74241071428571</v>
      </c>
      <c r="G1099">
        <v>1095.937037037037</v>
      </c>
      <c r="I1099">
        <v>841.41176470588232</v>
      </c>
      <c r="J1099" s="17">
        <v>1323.5294117647059</v>
      </c>
      <c r="O1099">
        <v>948.85916233106479</v>
      </c>
      <c r="P1099">
        <v>1323.5294117647059</v>
      </c>
      <c r="Q1099">
        <v>768.99796875000004</v>
      </c>
      <c r="R1099">
        <v>849.89444444444439</v>
      </c>
      <c r="S1099">
        <v>195.87615203929715</v>
      </c>
      <c r="T1099">
        <v>20.643332521349922</v>
      </c>
      <c r="U1099">
        <v>31850907</v>
      </c>
      <c r="V1099">
        <v>35500</v>
      </c>
      <c r="W1099" s="22" t="str">
        <f t="shared" si="17"/>
        <v>6108</v>
      </c>
      <c r="X1099" s="22" t="e">
        <f>VLOOKUP(W1099,Ponder2015!$K$1:$K$84,1,FALSE)</f>
        <v>#N/A</v>
      </c>
      <c r="Y1099" s="23">
        <v>2.1461884931005472E-3</v>
      </c>
      <c r="Z1099">
        <v>5</v>
      </c>
      <c r="AA1099">
        <v>1.7211091128317182</v>
      </c>
      <c r="AB1099">
        <v>1.557286814164158</v>
      </c>
      <c r="AC1099">
        <v>1.10519725536589</v>
      </c>
      <c r="AD1099">
        <v>1</v>
      </c>
      <c r="AE1099">
        <v>1</v>
      </c>
      <c r="AF1099">
        <v>1</v>
      </c>
      <c r="AG1099">
        <v>1</v>
      </c>
      <c r="AH1099">
        <v>1</v>
      </c>
      <c r="AI1099">
        <v>0</v>
      </c>
      <c r="AJ1099">
        <v>0</v>
      </c>
    </row>
    <row r="1100" spans="1:36" x14ac:dyDescent="0.25">
      <c r="A1100" t="s">
        <v>2262</v>
      </c>
      <c r="B1100" t="s">
        <v>2148</v>
      </c>
      <c r="C1100">
        <v>780.75866666666661</v>
      </c>
      <c r="L1100">
        <v>2917.0153134471207</v>
      </c>
      <c r="O1100">
        <v>1848.8869900568936</v>
      </c>
      <c r="P1100">
        <v>2917.0153134471207</v>
      </c>
      <c r="Q1100">
        <v>780.75866666666661</v>
      </c>
      <c r="R1100">
        <v>1848.8869900568936</v>
      </c>
      <c r="S1100">
        <v>1510.5615612932943</v>
      </c>
      <c r="T1100">
        <v>81.701129891492812</v>
      </c>
      <c r="U1100">
        <v>31754856</v>
      </c>
      <c r="V1100">
        <v>23519</v>
      </c>
      <c r="W1100" s="22" t="str">
        <f t="shared" si="17"/>
        <v>5513</v>
      </c>
      <c r="X1100" s="22" t="e">
        <f>VLOOKUP(W1100,Ponder2015!$K$1:$K$84,1,FALSE)</f>
        <v>#N/A</v>
      </c>
      <c r="Y1100" s="23">
        <v>2.1397163524186254E-3</v>
      </c>
      <c r="Z1100">
        <v>10</v>
      </c>
      <c r="AA1100">
        <v>3.7361292778226658</v>
      </c>
      <c r="AB1100">
        <v>1.577714229768775</v>
      </c>
      <c r="AC1100">
        <v>2.3680646389113331</v>
      </c>
      <c r="AD1100">
        <v>0</v>
      </c>
      <c r="AE1100">
        <v>1</v>
      </c>
      <c r="AF1100">
        <v>1</v>
      </c>
      <c r="AG1100">
        <v>1</v>
      </c>
      <c r="AH1100">
        <v>0</v>
      </c>
      <c r="AI1100">
        <v>0</v>
      </c>
      <c r="AJ1100">
        <v>0</v>
      </c>
    </row>
    <row r="1101" spans="1:36" x14ac:dyDescent="0.25">
      <c r="A1101" s="16" t="s">
        <v>1177</v>
      </c>
      <c r="B1101" s="16" t="s">
        <v>1178</v>
      </c>
      <c r="C1101" s="20">
        <v>81.242519853472018</v>
      </c>
      <c r="D1101" s="20">
        <v>158.49765625000001</v>
      </c>
      <c r="E1101" s="20">
        <v>49.904761904761905</v>
      </c>
      <c r="F1101" s="20">
        <v>62.967773533157022</v>
      </c>
      <c r="G1101" s="20">
        <v>127.36808506049562</v>
      </c>
      <c r="H1101" s="20">
        <v>47.060240963855421</v>
      </c>
      <c r="I1101" s="20">
        <v>43.84976525821596</v>
      </c>
      <c r="J1101" s="21">
        <v>40.937284631288769</v>
      </c>
      <c r="K1101" s="20">
        <v>39.230769230769234</v>
      </c>
      <c r="L1101" s="20">
        <v>96.170301658750091</v>
      </c>
      <c r="M1101" s="20">
        <v>42.97520661157025</v>
      </c>
      <c r="N1101" s="20">
        <v>105.13777094035878</v>
      </c>
      <c r="O1101">
        <v>74.611844658057933</v>
      </c>
      <c r="P1101">
        <v>158.49765625000001</v>
      </c>
      <c r="Q1101">
        <v>39.230769230769234</v>
      </c>
      <c r="R1101">
        <v>56.436267718959463</v>
      </c>
      <c r="S1101">
        <v>39.426236613990277</v>
      </c>
      <c r="T1101">
        <v>52.841793142467651</v>
      </c>
      <c r="U1101" s="22">
        <v>31741634</v>
      </c>
      <c r="V1101" s="22">
        <v>430843</v>
      </c>
      <c r="W1101" s="22" t="str">
        <f t="shared" si="17"/>
        <v>2836</v>
      </c>
      <c r="X1101" s="22" t="e">
        <f>VLOOKUP(W1101,Ponder2015!$K$1:$K$84,1,FALSE)</f>
        <v>#N/A</v>
      </c>
      <c r="Y1101" s="23">
        <v>2.1388254231821118E-3</v>
      </c>
      <c r="Z1101">
        <v>0</v>
      </c>
      <c r="AA1101">
        <v>4.0401363357843136</v>
      </c>
      <c r="AB1101">
        <v>2.8084361821955417</v>
      </c>
      <c r="AC1101">
        <v>1.4385715300911235</v>
      </c>
      <c r="AD1101">
        <v>1</v>
      </c>
      <c r="AE1101">
        <v>1</v>
      </c>
      <c r="AF1101">
        <v>1</v>
      </c>
      <c r="AG1101">
        <v>1</v>
      </c>
      <c r="AH1101">
        <v>0</v>
      </c>
      <c r="AI1101">
        <v>0</v>
      </c>
      <c r="AJ1101">
        <v>0</v>
      </c>
    </row>
    <row r="1102" spans="1:36" x14ac:dyDescent="0.25">
      <c r="A1102" t="s">
        <v>1995</v>
      </c>
      <c r="B1102" t="s">
        <v>1996</v>
      </c>
      <c r="C1102">
        <v>316.03912100906581</v>
      </c>
      <c r="D1102">
        <v>499.06375619942571</v>
      </c>
      <c r="E1102">
        <v>2058.1925000000001</v>
      </c>
      <c r="G1102">
        <v>346.98985499255667</v>
      </c>
      <c r="H1102">
        <v>904.11207243460763</v>
      </c>
      <c r="I1102">
        <v>1908.835</v>
      </c>
      <c r="J1102" s="17">
        <v>14.114942528735632</v>
      </c>
      <c r="M1102">
        <v>1833.6375968992247</v>
      </c>
      <c r="N1102">
        <v>550.125</v>
      </c>
      <c r="O1102">
        <v>936.78998267373515</v>
      </c>
      <c r="P1102">
        <v>2058.1925000000001</v>
      </c>
      <c r="Q1102">
        <v>14.114942528735632</v>
      </c>
      <c r="R1102">
        <v>550.125</v>
      </c>
      <c r="S1102">
        <v>785.29116584871792</v>
      </c>
      <c r="T1102">
        <v>83.82787821955381</v>
      </c>
      <c r="U1102">
        <v>31658929</v>
      </c>
      <c r="V1102">
        <v>72343</v>
      </c>
      <c r="W1102" s="22" t="str">
        <f t="shared" si="17"/>
        <v>4802</v>
      </c>
      <c r="X1102" s="22" t="str">
        <f>VLOOKUP(W1102,Ponder2015!$K$1:$K$84,1,FALSE)</f>
        <v>4802</v>
      </c>
      <c r="Y1102" s="23">
        <v>2.1332525671462735E-3</v>
      </c>
      <c r="Z1102">
        <v>3</v>
      </c>
      <c r="AA1102">
        <v>145.81656962540717</v>
      </c>
      <c r="AB1102">
        <v>3.7413178822994775</v>
      </c>
      <c r="AC1102">
        <v>38.974653908794785</v>
      </c>
      <c r="AD1102">
        <v>1</v>
      </c>
      <c r="AE1102">
        <v>0</v>
      </c>
      <c r="AF1102">
        <v>1</v>
      </c>
      <c r="AG1102">
        <v>0</v>
      </c>
      <c r="AH1102">
        <v>0</v>
      </c>
      <c r="AI1102">
        <v>0</v>
      </c>
      <c r="AJ1102">
        <v>0</v>
      </c>
    </row>
    <row r="1103" spans="1:36" x14ac:dyDescent="0.25">
      <c r="A1103" t="s">
        <v>2215</v>
      </c>
      <c r="B1103" t="s">
        <v>308</v>
      </c>
      <c r="C1103">
        <v>223.78464873173559</v>
      </c>
      <c r="D1103">
        <v>251.4865464632455</v>
      </c>
      <c r="E1103">
        <v>218.45997140814868</v>
      </c>
      <c r="F1103">
        <v>203.57361677344204</v>
      </c>
      <c r="G1103">
        <v>418.05639435240352</v>
      </c>
      <c r="H1103">
        <v>423.01837794646423</v>
      </c>
      <c r="I1103">
        <v>230.19680331869205</v>
      </c>
      <c r="J1103" s="17">
        <v>532.7981355324489</v>
      </c>
      <c r="K1103">
        <v>535.98642659279778</v>
      </c>
      <c r="L1103">
        <v>393.11313485113834</v>
      </c>
      <c r="M1103">
        <v>391.74054682955204</v>
      </c>
      <c r="N1103">
        <v>307.90394318818915</v>
      </c>
      <c r="O1103">
        <v>344.17654549902142</v>
      </c>
      <c r="P1103">
        <v>535.98642659279778</v>
      </c>
      <c r="Q1103">
        <v>203.57361677344204</v>
      </c>
      <c r="R1103">
        <v>349.8222450088706</v>
      </c>
      <c r="S1103">
        <v>121.23121932299168</v>
      </c>
      <c r="T1103">
        <v>35.223556313873331</v>
      </c>
      <c r="U1103">
        <v>31619823</v>
      </c>
      <c r="V1103">
        <v>106975.72</v>
      </c>
      <c r="W1103" s="22" t="str">
        <f t="shared" si="17"/>
        <v>5309</v>
      </c>
      <c r="X1103" s="22" t="e">
        <f>VLOOKUP(W1103,Ponder2015!$K$1:$K$84,1,FALSE)</f>
        <v>#N/A</v>
      </c>
      <c r="Y1103" s="23">
        <v>2.1306175135444656E-3</v>
      </c>
      <c r="Z1103">
        <v>0</v>
      </c>
      <c r="AA1103">
        <v>2.632887478681972</v>
      </c>
      <c r="AB1103">
        <v>1.5321679345440327</v>
      </c>
      <c r="AC1103">
        <v>1.7184065919415741</v>
      </c>
      <c r="AD1103">
        <v>1</v>
      </c>
      <c r="AE1103">
        <v>1</v>
      </c>
      <c r="AF1103">
        <v>1</v>
      </c>
      <c r="AG1103">
        <v>1</v>
      </c>
      <c r="AH1103">
        <v>0</v>
      </c>
      <c r="AI1103">
        <v>0</v>
      </c>
      <c r="AJ1103">
        <v>0</v>
      </c>
    </row>
    <row r="1104" spans="1:36" x14ac:dyDescent="0.25">
      <c r="A1104" t="s">
        <v>1832</v>
      </c>
      <c r="B1104" t="s">
        <v>1828</v>
      </c>
      <c r="F1104">
        <v>2488.2068917604556</v>
      </c>
      <c r="G1104">
        <v>5309.7751363990646</v>
      </c>
      <c r="O1104">
        <v>3898.9910140797601</v>
      </c>
      <c r="P1104">
        <v>5309.7751363990646</v>
      </c>
      <c r="Q1104">
        <v>2488.2068917604556</v>
      </c>
      <c r="R1104">
        <v>3898.9910140797601</v>
      </c>
      <c r="S1104">
        <v>1995.1500393645849</v>
      </c>
      <c r="T1104">
        <v>51.17093197085709</v>
      </c>
      <c r="U1104">
        <v>31532508</v>
      </c>
      <c r="V1104">
        <v>9763</v>
      </c>
      <c r="W1104" s="22" t="str">
        <f t="shared" si="17"/>
        <v>4011</v>
      </c>
      <c r="X1104" s="22" t="str">
        <f>VLOOKUP(W1104,Ponder2015!$K$1:$K$84,1,FALSE)</f>
        <v>4011</v>
      </c>
      <c r="Y1104" s="23">
        <v>2.1247340249431813E-3</v>
      </c>
      <c r="Z1104">
        <v>10</v>
      </c>
      <c r="AA1104">
        <v>2.1339765410915223</v>
      </c>
      <c r="AB1104">
        <v>1.3618331299622852</v>
      </c>
      <c r="AC1104">
        <v>1.5669882705457612</v>
      </c>
      <c r="AD1104">
        <v>0</v>
      </c>
      <c r="AE1104">
        <v>1</v>
      </c>
      <c r="AF1104">
        <v>1</v>
      </c>
      <c r="AG1104">
        <v>1</v>
      </c>
      <c r="AH1104">
        <v>0</v>
      </c>
      <c r="AI1104">
        <v>0</v>
      </c>
      <c r="AJ1104">
        <v>0</v>
      </c>
    </row>
    <row r="1105" spans="1:36" x14ac:dyDescent="0.25">
      <c r="A1105" t="s">
        <v>4592</v>
      </c>
      <c r="B1105" t="s">
        <v>4462</v>
      </c>
      <c r="E1105">
        <v>169749.46896551724</v>
      </c>
      <c r="I1105">
        <v>135848.68</v>
      </c>
      <c r="O1105">
        <v>152799.07448275862</v>
      </c>
      <c r="P1105">
        <v>169749.46896551724</v>
      </c>
      <c r="Q1105">
        <v>135848.68</v>
      </c>
      <c r="R1105">
        <v>152799.07448275862</v>
      </c>
      <c r="S1105">
        <v>23971.47776509124</v>
      </c>
      <c r="T1105">
        <v>15.688234923043403</v>
      </c>
      <c r="U1105">
        <v>31406107</v>
      </c>
      <c r="V1105">
        <v>195</v>
      </c>
      <c r="W1105" s="22" t="str">
        <f t="shared" si="17"/>
        <v>9030</v>
      </c>
      <c r="X1105" s="22" t="e">
        <f>VLOOKUP(W1105,Ponder2015!$K$1:$K$84,1,FALSE)</f>
        <v>#N/A</v>
      </c>
      <c r="Y1105" s="23">
        <v>2.1162168303867938E-3</v>
      </c>
      <c r="Z1105">
        <v>10</v>
      </c>
      <c r="AA1105">
        <v>1.2495481661324737</v>
      </c>
      <c r="AB1105">
        <v>1.1109325729893165</v>
      </c>
      <c r="AC1105">
        <v>1.1247740830662367</v>
      </c>
      <c r="AD1105">
        <v>0</v>
      </c>
      <c r="AE1105">
        <v>1</v>
      </c>
      <c r="AF1105">
        <v>1</v>
      </c>
      <c r="AG1105">
        <v>1</v>
      </c>
      <c r="AH1105">
        <v>1</v>
      </c>
      <c r="AI1105">
        <v>0</v>
      </c>
      <c r="AJ1105">
        <v>0</v>
      </c>
    </row>
    <row r="1106" spans="1:36" x14ac:dyDescent="0.25">
      <c r="A1106" s="16" t="s">
        <v>1472</v>
      </c>
      <c r="B1106" s="16" t="s">
        <v>1473</v>
      </c>
      <c r="C1106" s="20">
        <v>689.43396226415098</v>
      </c>
      <c r="D1106" s="20">
        <v>251.59102222222222</v>
      </c>
      <c r="E1106" s="20"/>
      <c r="F1106" s="20">
        <v>244.37922949613829</v>
      </c>
      <c r="G1106" s="20">
        <v>382.15890821563198</v>
      </c>
      <c r="H1106" s="20">
        <v>830.76923076923072</v>
      </c>
      <c r="I1106" s="20">
        <v>775</v>
      </c>
      <c r="J1106" s="21"/>
      <c r="K1106" s="20"/>
      <c r="L1106" s="20">
        <v>779.00552486187848</v>
      </c>
      <c r="M1106" s="20">
        <v>745.26315789473688</v>
      </c>
      <c r="N1106" s="20">
        <v>771.42857142857144</v>
      </c>
      <c r="O1106">
        <v>607.66995635028456</v>
      </c>
      <c r="P1106">
        <v>830.76923076923072</v>
      </c>
      <c r="Q1106">
        <v>244.37922949613829</v>
      </c>
      <c r="R1106">
        <v>745.26315789473688</v>
      </c>
      <c r="S1106">
        <v>242.1750980583939</v>
      </c>
      <c r="T1106">
        <v>39.853064237849992</v>
      </c>
      <c r="U1106" s="22">
        <v>31400527</v>
      </c>
      <c r="V1106" s="22">
        <v>111899</v>
      </c>
      <c r="W1106" s="22" t="str">
        <f t="shared" si="17"/>
        <v>3304</v>
      </c>
      <c r="X1106" s="22" t="str">
        <f>VLOOKUP(W1106,Ponder2015!$K$1:$K$84,1,FALSE)</f>
        <v>3304</v>
      </c>
      <c r="Y1106" s="23">
        <v>2.115840836956167E-3</v>
      </c>
      <c r="Z1106">
        <v>3</v>
      </c>
      <c r="AA1106">
        <v>3.3995083480789785</v>
      </c>
      <c r="AB1106">
        <v>1.1147327249022163</v>
      </c>
      <c r="AC1106">
        <v>3.0496174303819612</v>
      </c>
      <c r="AD1106">
        <v>1</v>
      </c>
      <c r="AE1106">
        <v>1</v>
      </c>
      <c r="AF1106">
        <v>1</v>
      </c>
      <c r="AG1106">
        <v>1</v>
      </c>
      <c r="AH1106">
        <v>0</v>
      </c>
      <c r="AI1106">
        <v>0</v>
      </c>
      <c r="AJ1106">
        <v>0</v>
      </c>
    </row>
    <row r="1107" spans="1:36" x14ac:dyDescent="0.25">
      <c r="A1107" t="s">
        <v>3935</v>
      </c>
      <c r="B1107" t="s">
        <v>3936</v>
      </c>
      <c r="C1107">
        <v>71318.404907975462</v>
      </c>
      <c r="D1107">
        <v>27540.68181818182</v>
      </c>
      <c r="E1107">
        <v>32147.895734597158</v>
      </c>
      <c r="F1107">
        <v>42880.478260869568</v>
      </c>
      <c r="G1107">
        <v>493.42494965051532</v>
      </c>
      <c r="I1107">
        <v>37180.818181818184</v>
      </c>
      <c r="J1107" s="17">
        <v>50408.26315789474</v>
      </c>
      <c r="K1107">
        <v>21050.75</v>
      </c>
      <c r="L1107">
        <v>2623.8266666666668</v>
      </c>
      <c r="M1107">
        <v>1716.8329359165425</v>
      </c>
      <c r="O1107">
        <v>28736.137661357068</v>
      </c>
      <c r="P1107">
        <v>71318.404907975462</v>
      </c>
      <c r="Q1107">
        <v>493.42494965051532</v>
      </c>
      <c r="R1107">
        <v>29844.288776389491</v>
      </c>
      <c r="S1107">
        <v>23180.41878027912</v>
      </c>
      <c r="T1107">
        <v>80.666438383092085</v>
      </c>
      <c r="U1107">
        <v>31389698</v>
      </c>
      <c r="V1107">
        <v>15642.75</v>
      </c>
      <c r="W1107" s="22" t="str">
        <f t="shared" si="17"/>
        <v>8501</v>
      </c>
      <c r="X1107" s="22" t="e">
        <f>VLOOKUP(W1107,Ponder2015!$K$1:$K$84,1,FALSE)</f>
        <v>#N/A</v>
      </c>
      <c r="Y1107" s="23">
        <v>2.1151111536478777E-3</v>
      </c>
      <c r="Z1107">
        <v>2</v>
      </c>
      <c r="AA1107">
        <v>144.53749239573131</v>
      </c>
      <c r="AB1107">
        <v>2.3896835150716376</v>
      </c>
      <c r="AC1107">
        <v>60.4839475537824</v>
      </c>
      <c r="AD1107">
        <v>1</v>
      </c>
      <c r="AE1107">
        <v>0</v>
      </c>
      <c r="AF1107">
        <v>1</v>
      </c>
      <c r="AG1107">
        <v>0</v>
      </c>
      <c r="AH1107">
        <v>0</v>
      </c>
      <c r="AI1107">
        <v>0</v>
      </c>
      <c r="AJ1107">
        <v>0</v>
      </c>
    </row>
    <row r="1108" spans="1:36" x14ac:dyDescent="0.25">
      <c r="A1108" s="16" t="s">
        <v>1519</v>
      </c>
      <c r="B1108" s="16" t="s">
        <v>1520</v>
      </c>
      <c r="C1108" s="20">
        <v>775.10895883777243</v>
      </c>
      <c r="D1108" s="20">
        <v>5080.200607902736</v>
      </c>
      <c r="E1108" s="20">
        <v>1368.0364705882353</v>
      </c>
      <c r="F1108" s="20"/>
      <c r="G1108" s="20"/>
      <c r="H1108" s="20">
        <v>398.49996751348192</v>
      </c>
      <c r="I1108" s="20">
        <v>769.42914078068225</v>
      </c>
      <c r="J1108" s="21">
        <v>502</v>
      </c>
      <c r="K1108" s="20">
        <v>258.60056657223794</v>
      </c>
      <c r="L1108" s="20">
        <v>225.82577565632459</v>
      </c>
      <c r="M1108" s="20">
        <v>2602.5244491080798</v>
      </c>
      <c r="N1108" s="20"/>
      <c r="O1108">
        <v>1331.136215217728</v>
      </c>
      <c r="P1108">
        <v>5080.200607902736</v>
      </c>
      <c r="Q1108">
        <v>225.82577565632459</v>
      </c>
      <c r="R1108">
        <v>769.42914078068225</v>
      </c>
      <c r="S1108">
        <v>1590.0973145245759</v>
      </c>
      <c r="T1108">
        <v>119.45413973013204</v>
      </c>
      <c r="U1108" s="22">
        <v>31323003</v>
      </c>
      <c r="V1108" s="22">
        <v>32330</v>
      </c>
      <c r="W1108" s="22" t="str">
        <f t="shared" si="17"/>
        <v>3405</v>
      </c>
      <c r="X1108" s="22" t="e">
        <f>VLOOKUP(W1108,Ponder2015!$K$1:$K$84,1,FALSE)</f>
        <v>#N/A</v>
      </c>
      <c r="Y1108" s="23">
        <v>2.1106170887991954E-3</v>
      </c>
      <c r="Z1108">
        <v>3</v>
      </c>
      <c r="AA1108">
        <v>22.496106093903535</v>
      </c>
      <c r="AB1108">
        <v>6.6025581026840703</v>
      </c>
      <c r="AC1108">
        <v>3.4071803298116259</v>
      </c>
      <c r="AD1108">
        <v>1</v>
      </c>
      <c r="AE1108">
        <v>0</v>
      </c>
      <c r="AF1108">
        <v>0</v>
      </c>
      <c r="AG1108">
        <v>1</v>
      </c>
      <c r="AH1108">
        <v>0</v>
      </c>
      <c r="AI1108">
        <v>0</v>
      </c>
      <c r="AJ1108">
        <v>0</v>
      </c>
    </row>
    <row r="1109" spans="1:36" x14ac:dyDescent="0.25">
      <c r="A1109" t="s">
        <v>4761</v>
      </c>
      <c r="B1109" t="s">
        <v>308</v>
      </c>
      <c r="C1109">
        <v>465.625</v>
      </c>
      <c r="D1109">
        <v>320</v>
      </c>
      <c r="E1109">
        <v>1176.4746666666667</v>
      </c>
      <c r="F1109">
        <v>2643.312101910828</v>
      </c>
      <c r="G1109">
        <v>390.31602082128398</v>
      </c>
      <c r="H1109">
        <v>537.92130457653866</v>
      </c>
      <c r="I1109">
        <v>430.1073991586241</v>
      </c>
      <c r="K1109">
        <v>351.51950569420887</v>
      </c>
      <c r="L1109">
        <v>500</v>
      </c>
      <c r="M1109">
        <v>660.38364011303747</v>
      </c>
      <c r="N1109">
        <v>482.13631739572736</v>
      </c>
      <c r="O1109">
        <v>723.43599603062864</v>
      </c>
      <c r="P1109">
        <v>2643.312101910828</v>
      </c>
      <c r="Q1109">
        <v>320</v>
      </c>
      <c r="R1109">
        <v>482.13631739572736</v>
      </c>
      <c r="S1109">
        <v>678.40020272424908</v>
      </c>
      <c r="T1109">
        <v>93.774737011500207</v>
      </c>
      <c r="U1109">
        <v>31202322</v>
      </c>
      <c r="V1109">
        <v>60287</v>
      </c>
      <c r="W1109" s="22" t="str">
        <f t="shared" si="17"/>
        <v>9607</v>
      </c>
      <c r="X1109" s="22" t="e">
        <f>VLOOKUP(W1109,Ponder2015!$K$1:$K$84,1,FALSE)</f>
        <v>#N/A</v>
      </c>
      <c r="Y1109" s="23">
        <v>2.1024853212003678E-3</v>
      </c>
      <c r="Z1109">
        <v>1</v>
      </c>
      <c r="AA1109">
        <v>8.2603503184713372</v>
      </c>
      <c r="AB1109">
        <v>5.4824994644434826</v>
      </c>
      <c r="AC1109">
        <v>1.5066759918616479</v>
      </c>
      <c r="AD1109">
        <v>1</v>
      </c>
      <c r="AE1109">
        <v>1</v>
      </c>
      <c r="AF1109">
        <v>0</v>
      </c>
      <c r="AG1109">
        <v>1</v>
      </c>
      <c r="AH1109">
        <v>0</v>
      </c>
      <c r="AI1109">
        <v>0</v>
      </c>
      <c r="AJ1109">
        <v>0</v>
      </c>
    </row>
    <row r="1110" spans="1:36" x14ac:dyDescent="0.25">
      <c r="A1110" t="s">
        <v>2469</v>
      </c>
      <c r="B1110" t="s">
        <v>2314</v>
      </c>
      <c r="F1110">
        <v>1143.9560439560439</v>
      </c>
      <c r="G1110">
        <v>474.86604361370718</v>
      </c>
      <c r="J1110" s="17">
        <v>534.3956628477905</v>
      </c>
      <c r="L1110">
        <v>235.95253521126762</v>
      </c>
      <c r="O1110">
        <v>597.29257140720233</v>
      </c>
      <c r="P1110">
        <v>1143.9560439560439</v>
      </c>
      <c r="Q1110">
        <v>235.95253521126762</v>
      </c>
      <c r="R1110">
        <v>504.63085323074881</v>
      </c>
      <c r="S1110">
        <v>386.58843308749772</v>
      </c>
      <c r="T1110">
        <v>64.72346243595625</v>
      </c>
      <c r="U1110">
        <v>31120181</v>
      </c>
      <c r="V1110">
        <v>99083</v>
      </c>
      <c r="W1110" s="22" t="str">
        <f t="shared" si="17"/>
        <v>6209</v>
      </c>
      <c r="X1110" s="22" t="e">
        <f>VLOOKUP(W1110,Ponder2015!$K$1:$K$84,1,FALSE)</f>
        <v>#N/A</v>
      </c>
      <c r="Y1110" s="23">
        <v>2.0969504688016036E-3</v>
      </c>
      <c r="Z1110">
        <v>8</v>
      </c>
      <c r="AA1110">
        <v>4.8482464616528338</v>
      </c>
      <c r="AB1110">
        <v>2.2669165720490652</v>
      </c>
      <c r="AC1110">
        <v>2.1386964661299848</v>
      </c>
      <c r="AD1110">
        <v>0</v>
      </c>
      <c r="AE1110">
        <v>1</v>
      </c>
      <c r="AF1110">
        <v>1</v>
      </c>
      <c r="AG1110">
        <v>1</v>
      </c>
      <c r="AH1110">
        <v>0</v>
      </c>
      <c r="AI1110">
        <v>0</v>
      </c>
      <c r="AJ1110">
        <v>0</v>
      </c>
    </row>
    <row r="1111" spans="1:36" x14ac:dyDescent="0.25">
      <c r="A1111" t="s">
        <v>2615</v>
      </c>
      <c r="B1111" t="s">
        <v>2602</v>
      </c>
      <c r="E1111">
        <v>3475.3566206336313</v>
      </c>
      <c r="F1111">
        <v>643.33333333333337</v>
      </c>
      <c r="H1111">
        <v>570.37515344954579</v>
      </c>
      <c r="I1111">
        <v>3713.4030354131532</v>
      </c>
      <c r="J1111" s="17">
        <v>2186.52</v>
      </c>
      <c r="M1111">
        <v>6937.4769568397951</v>
      </c>
      <c r="N1111">
        <v>3391.796875</v>
      </c>
      <c r="O1111">
        <v>2988.3231392384946</v>
      </c>
      <c r="P1111">
        <v>6937.4769568397951</v>
      </c>
      <c r="Q1111">
        <v>570.37515344954579</v>
      </c>
      <c r="R1111">
        <v>3391.796875</v>
      </c>
      <c r="S1111">
        <v>2179.8274902781277</v>
      </c>
      <c r="T1111">
        <v>72.94483858374187</v>
      </c>
      <c r="U1111">
        <v>31111788</v>
      </c>
      <c r="V1111">
        <v>9877</v>
      </c>
      <c r="W1111" s="22" t="str">
        <f t="shared" si="17"/>
        <v>6702</v>
      </c>
      <c r="X1111" s="22" t="e">
        <f>VLOOKUP(W1111,Ponder2015!$K$1:$K$84,1,FALSE)</f>
        <v>#N/A</v>
      </c>
      <c r="Y1111" s="23">
        <v>2.0963849288619532E-3</v>
      </c>
      <c r="Z1111">
        <v>5</v>
      </c>
      <c r="AA1111">
        <v>12.163006952324178</v>
      </c>
      <c r="AB1111">
        <v>2.0453692283208427</v>
      </c>
      <c r="AC1111">
        <v>5.946606991007422</v>
      </c>
      <c r="AD1111">
        <v>1</v>
      </c>
      <c r="AE1111">
        <v>0</v>
      </c>
      <c r="AF1111">
        <v>1</v>
      </c>
      <c r="AG1111">
        <v>0</v>
      </c>
      <c r="AH1111">
        <v>0</v>
      </c>
      <c r="AI1111">
        <v>0</v>
      </c>
      <c r="AJ1111">
        <v>0</v>
      </c>
    </row>
    <row r="1112" spans="1:36" x14ac:dyDescent="0.25">
      <c r="A1112" t="s">
        <v>1587</v>
      </c>
      <c r="B1112" t="s">
        <v>1588</v>
      </c>
      <c r="C1112">
        <v>416.66666666666669</v>
      </c>
      <c r="D1112">
        <v>131.55963302752295</v>
      </c>
      <c r="E1112">
        <v>211.00612745098039</v>
      </c>
      <c r="F1112">
        <v>132.1230805134189</v>
      </c>
      <c r="G1112">
        <v>264.0625</v>
      </c>
      <c r="H1112">
        <v>166.61007957559681</v>
      </c>
      <c r="I1112">
        <v>785.88237704918038</v>
      </c>
      <c r="J1112" s="17">
        <v>482.62401960784314</v>
      </c>
      <c r="K1112">
        <v>165.71839424805273</v>
      </c>
      <c r="L1112">
        <v>162.37562437562437</v>
      </c>
      <c r="M1112">
        <v>89.017857142857139</v>
      </c>
      <c r="N1112">
        <v>59.82</v>
      </c>
      <c r="O1112">
        <v>255.62219663814537</v>
      </c>
      <c r="P1112">
        <v>785.88237704918038</v>
      </c>
      <c r="Q1112">
        <v>59.82</v>
      </c>
      <c r="R1112">
        <v>166.16423691182479</v>
      </c>
      <c r="S1112">
        <v>209.35890707011114</v>
      </c>
      <c r="T1112">
        <v>81.901693132884006</v>
      </c>
      <c r="U1112">
        <v>31110209</v>
      </c>
      <c r="V1112">
        <v>165300</v>
      </c>
      <c r="W1112" s="22" t="str">
        <f t="shared" si="17"/>
        <v>3809</v>
      </c>
      <c r="X1112" s="22" t="e">
        <f>VLOOKUP(W1112,Ponder2015!$K$1:$K$84,1,FALSE)</f>
        <v>#N/A</v>
      </c>
      <c r="Y1112" s="23">
        <v>2.0962785321546125E-3</v>
      </c>
      <c r="Z1112">
        <v>0</v>
      </c>
      <c r="AA1112">
        <v>13.137451973406559</v>
      </c>
      <c r="AB1112">
        <v>4.7295518678078103</v>
      </c>
      <c r="AC1112">
        <v>2.7777371600104446</v>
      </c>
      <c r="AD1112">
        <v>1</v>
      </c>
      <c r="AE1112">
        <v>0</v>
      </c>
      <c r="AF1112">
        <v>1</v>
      </c>
      <c r="AG1112">
        <v>1</v>
      </c>
      <c r="AH1112">
        <v>0</v>
      </c>
      <c r="AI1112">
        <v>0</v>
      </c>
      <c r="AJ1112">
        <v>0</v>
      </c>
    </row>
    <row r="1113" spans="1:36" x14ac:dyDescent="0.25">
      <c r="A1113" t="s">
        <v>2049</v>
      </c>
      <c r="B1113" t="s">
        <v>308</v>
      </c>
      <c r="H1113">
        <v>393.86508138522339</v>
      </c>
      <c r="I1113">
        <v>4819.3884297520663</v>
      </c>
      <c r="L1113">
        <v>4288.5911111111109</v>
      </c>
      <c r="O1113">
        <v>3167.2815407494672</v>
      </c>
      <c r="P1113">
        <v>4819.3884297520663</v>
      </c>
      <c r="Q1113">
        <v>393.86508138522339</v>
      </c>
      <c r="R1113">
        <v>4288.5911111111109</v>
      </c>
      <c r="S1113">
        <v>2416.4675853761159</v>
      </c>
      <c r="T1113">
        <v>76.294688498210121</v>
      </c>
      <c r="U1113">
        <v>30948138</v>
      </c>
      <c r="V1113">
        <v>74991</v>
      </c>
      <c r="W1113" s="22" t="str">
        <f t="shared" si="17"/>
        <v>4810</v>
      </c>
      <c r="X1113" s="22" t="e">
        <f>VLOOKUP(W1113,Ponder2015!$K$1:$K$84,1,FALSE)</f>
        <v>#N/A</v>
      </c>
      <c r="Y1113" s="23">
        <v>2.0853578097002946E-3</v>
      </c>
      <c r="Z1113">
        <v>9</v>
      </c>
      <c r="AA1113">
        <v>12.236140387978235</v>
      </c>
      <c r="AB1113">
        <v>1.1237696261753043</v>
      </c>
      <c r="AC1113">
        <v>10.888477587371129</v>
      </c>
      <c r="AD1113">
        <v>0</v>
      </c>
      <c r="AE1113">
        <v>0</v>
      </c>
      <c r="AF1113">
        <v>1</v>
      </c>
      <c r="AG1113">
        <v>0</v>
      </c>
      <c r="AH1113">
        <v>0</v>
      </c>
      <c r="AI1113">
        <v>0</v>
      </c>
      <c r="AJ1113">
        <v>0</v>
      </c>
    </row>
    <row r="1114" spans="1:36" x14ac:dyDescent="0.25">
      <c r="A1114" t="s">
        <v>1693</v>
      </c>
      <c r="B1114" t="s">
        <v>1694</v>
      </c>
      <c r="I1114">
        <v>3008.9208443271768</v>
      </c>
      <c r="N1114">
        <v>2435.7981292517006</v>
      </c>
      <c r="O1114">
        <v>2722.359486789439</v>
      </c>
      <c r="P1114">
        <v>3008.9208443271768</v>
      </c>
      <c r="Q1114">
        <v>2435.7981292517006</v>
      </c>
      <c r="R1114">
        <v>2722.359486789439</v>
      </c>
      <c r="S1114">
        <v>405.25895828191051</v>
      </c>
      <c r="T1114">
        <v>14.886313150356372</v>
      </c>
      <c r="U1114">
        <v>30925748</v>
      </c>
      <c r="V1114">
        <v>12518</v>
      </c>
      <c r="W1114" s="22" t="str">
        <f t="shared" si="17"/>
        <v>3912</v>
      </c>
      <c r="X1114" s="22" t="e">
        <f>VLOOKUP(W1114,Ponder2015!$K$1:$K$84,1,FALSE)</f>
        <v>#N/A</v>
      </c>
      <c r="Y1114" s="23">
        <v>2.0838491192143212E-3</v>
      </c>
      <c r="Z1114">
        <v>10</v>
      </c>
      <c r="AA1114">
        <v>1.2352915490790466</v>
      </c>
      <c r="AB1114">
        <v>1.1052621297548357</v>
      </c>
      <c r="AC1114">
        <v>1.1176457745395234</v>
      </c>
      <c r="AD1114">
        <v>0</v>
      </c>
      <c r="AE1114">
        <v>1</v>
      </c>
      <c r="AF1114">
        <v>1</v>
      </c>
      <c r="AG1114">
        <v>1</v>
      </c>
      <c r="AH1114">
        <v>1</v>
      </c>
      <c r="AI1114">
        <v>0</v>
      </c>
      <c r="AJ1114">
        <v>0</v>
      </c>
    </row>
    <row r="1115" spans="1:36" x14ac:dyDescent="0.25">
      <c r="A1115" t="s">
        <v>3554</v>
      </c>
      <c r="B1115" t="s">
        <v>3555</v>
      </c>
      <c r="C1115">
        <v>12185.526610644258</v>
      </c>
      <c r="J1115" s="17">
        <v>2313.2269503546099</v>
      </c>
      <c r="O1115">
        <v>7249.3767804994341</v>
      </c>
      <c r="P1115">
        <v>12185.526610644258</v>
      </c>
      <c r="Q1115">
        <v>2313.2269503546099</v>
      </c>
      <c r="R1115">
        <v>7249.3767804994332</v>
      </c>
      <c r="S1115">
        <v>6980.7700356964606</v>
      </c>
      <c r="T1115">
        <v>96.294760874817314</v>
      </c>
      <c r="U1115">
        <v>30777796</v>
      </c>
      <c r="V1115">
        <v>2640</v>
      </c>
      <c r="W1115" s="22" t="str">
        <f t="shared" si="17"/>
        <v>8428</v>
      </c>
      <c r="X1115" s="22" t="e">
        <f>VLOOKUP(W1115,Ponder2015!$K$1:$K$84,1,FALSE)</f>
        <v>#N/A</v>
      </c>
      <c r="Y1115" s="23">
        <v>2.073879767951225E-3</v>
      </c>
      <c r="Z1115">
        <v>10</v>
      </c>
      <c r="AA1115">
        <v>5.2677609556538574</v>
      </c>
      <c r="AB1115">
        <v>1.6809067840732037</v>
      </c>
      <c r="AC1115">
        <v>3.1338804778269282</v>
      </c>
      <c r="AD1115">
        <v>0</v>
      </c>
      <c r="AE1115">
        <v>1</v>
      </c>
      <c r="AF1115">
        <v>1</v>
      </c>
      <c r="AG1115">
        <v>1</v>
      </c>
      <c r="AH1115">
        <v>0</v>
      </c>
      <c r="AI1115">
        <v>0</v>
      </c>
      <c r="AJ1115">
        <v>0</v>
      </c>
    </row>
    <row r="1116" spans="1:36" x14ac:dyDescent="0.25">
      <c r="A1116" t="s">
        <v>3751</v>
      </c>
      <c r="B1116" t="s">
        <v>3752</v>
      </c>
      <c r="C1116">
        <v>272.66649746192894</v>
      </c>
      <c r="D1116">
        <v>482.43545292132603</v>
      </c>
      <c r="F1116">
        <v>18939.296610169491</v>
      </c>
      <c r="H1116">
        <v>15316.798000000001</v>
      </c>
      <c r="O1116">
        <v>8752.799140138186</v>
      </c>
      <c r="P1116">
        <v>18939.296610169491</v>
      </c>
      <c r="Q1116">
        <v>272.66649746192894</v>
      </c>
      <c r="R1116">
        <v>7899.6167264606638</v>
      </c>
      <c r="S1116">
        <v>9783.7003377290766</v>
      </c>
      <c r="T1116">
        <v>111.77796018262811</v>
      </c>
      <c r="U1116">
        <v>30420855</v>
      </c>
      <c r="V1116">
        <v>31963</v>
      </c>
      <c r="W1116" s="22" t="str">
        <f t="shared" si="17"/>
        <v>8466</v>
      </c>
      <c r="X1116" s="22" t="e">
        <f>VLOOKUP(W1116,Ponder2015!$K$1:$K$84,1,FALSE)</f>
        <v>#N/A</v>
      </c>
      <c r="Y1116" s="23">
        <v>2.0498282498291253E-3</v>
      </c>
      <c r="Z1116">
        <v>8</v>
      </c>
      <c r="AA1116">
        <v>69.459566123681512</v>
      </c>
      <c r="AB1116">
        <v>2.3974956337729862</v>
      </c>
      <c r="AC1116">
        <v>28.971717464349091</v>
      </c>
      <c r="AD1116">
        <v>0</v>
      </c>
      <c r="AE1116">
        <v>0</v>
      </c>
      <c r="AF1116">
        <v>1</v>
      </c>
      <c r="AG1116">
        <v>0</v>
      </c>
      <c r="AH1116">
        <v>0</v>
      </c>
      <c r="AI1116">
        <v>0</v>
      </c>
      <c r="AJ1116">
        <v>0</v>
      </c>
    </row>
    <row r="1117" spans="1:36" x14ac:dyDescent="0.25">
      <c r="A1117" s="16" t="s">
        <v>1194</v>
      </c>
      <c r="B1117" s="16" t="s">
        <v>1195</v>
      </c>
      <c r="C1117" s="20"/>
      <c r="D1117" s="20">
        <v>15381.178181818183</v>
      </c>
      <c r="E1117" s="20"/>
      <c r="F1117" s="20"/>
      <c r="G1117" s="20"/>
      <c r="H1117" s="20"/>
      <c r="I1117" s="20"/>
      <c r="J1117" s="21"/>
      <c r="K1117" s="20"/>
      <c r="L1117" s="20"/>
      <c r="M1117" s="20">
        <v>2846700</v>
      </c>
      <c r="N1117" s="20"/>
      <c r="O1117">
        <v>1431040.5890909091</v>
      </c>
      <c r="P1117">
        <v>2846700</v>
      </c>
      <c r="Q1117">
        <v>15381.178181818183</v>
      </c>
      <c r="R1117">
        <v>1431040.5890909091</v>
      </c>
      <c r="S1117">
        <v>2002044.7386087426</v>
      </c>
      <c r="T1117">
        <v>139.90132452361627</v>
      </c>
      <c r="U1117" s="22">
        <v>30360669</v>
      </c>
      <c r="V1117" s="22">
        <v>1651.75</v>
      </c>
      <c r="W1117" s="22" t="str">
        <f t="shared" si="17"/>
        <v>2844</v>
      </c>
      <c r="X1117" s="22" t="e">
        <f>VLOOKUP(W1117,Ponder2015!$K$1:$K$84,1,FALSE)</f>
        <v>#N/A</v>
      </c>
      <c r="Y1117" s="23">
        <v>2.0457727766005061E-3</v>
      </c>
      <c r="Z1117">
        <v>10</v>
      </c>
      <c r="AA1117">
        <v>185.07684953321933</v>
      </c>
      <c r="AB1117">
        <v>1.989251752676289</v>
      </c>
      <c r="AC1117">
        <v>93.038424766609666</v>
      </c>
      <c r="AD1117">
        <v>0</v>
      </c>
      <c r="AE1117">
        <v>0</v>
      </c>
      <c r="AF1117">
        <v>1</v>
      </c>
      <c r="AG1117">
        <v>0</v>
      </c>
      <c r="AH1117">
        <v>0</v>
      </c>
      <c r="AI1117">
        <v>0</v>
      </c>
      <c r="AJ1117">
        <v>0</v>
      </c>
    </row>
    <row r="1118" spans="1:36" x14ac:dyDescent="0.25">
      <c r="A1118" t="s">
        <v>4350</v>
      </c>
      <c r="B1118" t="s">
        <v>4351</v>
      </c>
      <c r="C1118">
        <v>16755.555555555555</v>
      </c>
      <c r="D1118">
        <v>146.34146341463415</v>
      </c>
      <c r="E1118">
        <v>1155.7745230158166</v>
      </c>
      <c r="F1118">
        <v>188.88888888888889</v>
      </c>
      <c r="G1118">
        <v>1162.5</v>
      </c>
      <c r="J1118" s="17">
        <v>20037.173228346455</v>
      </c>
      <c r="K1118">
        <v>609.65</v>
      </c>
      <c r="L1118">
        <v>6708.675388389207</v>
      </c>
      <c r="M1118">
        <v>284920.5</v>
      </c>
      <c r="N1118">
        <v>24034.400000000001</v>
      </c>
      <c r="O1118">
        <v>35571.945904761058</v>
      </c>
      <c r="P1118">
        <v>284920.5</v>
      </c>
      <c r="Q1118">
        <v>146.34146341463415</v>
      </c>
      <c r="R1118">
        <v>3935.5876941946035</v>
      </c>
      <c r="S1118">
        <v>88087.122035503518</v>
      </c>
      <c r="T1118">
        <v>247.63087819638696</v>
      </c>
      <c r="U1118">
        <v>30289674</v>
      </c>
      <c r="V1118">
        <v>21151</v>
      </c>
      <c r="W1118" s="22" t="str">
        <f t="shared" si="17"/>
        <v>8708</v>
      </c>
      <c r="X1118" s="22" t="str">
        <f>VLOOKUP(W1118,Ponder2015!$K$1:$K$84,1,FALSE)</f>
        <v>8708</v>
      </c>
      <c r="Y1118" s="23">
        <v>2.0409889677103017E-3</v>
      </c>
      <c r="Z1118">
        <v>2</v>
      </c>
      <c r="AA1118">
        <v>1946.9567500000001</v>
      </c>
      <c r="AB1118">
        <v>72.395922067824088</v>
      </c>
      <c r="AC1118">
        <v>26.893182576996455</v>
      </c>
      <c r="AD1118">
        <v>1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</row>
    <row r="1119" spans="1:36" x14ac:dyDescent="0.25">
      <c r="A1119" t="s">
        <v>2995</v>
      </c>
      <c r="B1119" t="s">
        <v>308</v>
      </c>
      <c r="C1119">
        <v>349.77199999999999</v>
      </c>
      <c r="D1119">
        <v>183.33333333333334</v>
      </c>
      <c r="E1119">
        <v>5512.8083623693383</v>
      </c>
      <c r="H1119">
        <v>290.08552631578948</v>
      </c>
      <c r="J1119" s="17">
        <v>296.32314689220459</v>
      </c>
      <c r="M1119">
        <v>1226.4683209543102</v>
      </c>
      <c r="N1119">
        <v>205.91262285012286</v>
      </c>
      <c r="O1119">
        <v>1152.100473245014</v>
      </c>
      <c r="P1119">
        <v>5512.8083623693383</v>
      </c>
      <c r="Q1119">
        <v>183.33333333333334</v>
      </c>
      <c r="R1119">
        <v>296.32314689220459</v>
      </c>
      <c r="S1119">
        <v>1956.7933237255038</v>
      </c>
      <c r="T1119">
        <v>169.84571824833873</v>
      </c>
      <c r="U1119">
        <v>30277329</v>
      </c>
      <c r="V1119">
        <v>45256</v>
      </c>
      <c r="W1119" s="22" t="str">
        <f t="shared" si="17"/>
        <v>7314</v>
      </c>
      <c r="X1119" s="22" t="e">
        <f>VLOOKUP(W1119,Ponder2015!$K$1:$K$84,1,FALSE)</f>
        <v>#N/A</v>
      </c>
      <c r="Y1119" s="23">
        <v>2.0401571327817915E-3</v>
      </c>
      <c r="Z1119">
        <v>5</v>
      </c>
      <c r="AA1119">
        <v>30.069863794741842</v>
      </c>
      <c r="AB1119">
        <v>18.604042310521116</v>
      </c>
      <c r="AC1119">
        <v>1.6163080739574796</v>
      </c>
      <c r="AD1119">
        <v>1</v>
      </c>
      <c r="AE1119">
        <v>0</v>
      </c>
      <c r="AF1119">
        <v>0</v>
      </c>
      <c r="AG1119">
        <v>1</v>
      </c>
      <c r="AH1119">
        <v>0</v>
      </c>
      <c r="AI1119">
        <v>0</v>
      </c>
      <c r="AJ1119">
        <v>0</v>
      </c>
    </row>
    <row r="1120" spans="1:36" x14ac:dyDescent="0.25">
      <c r="A1120" t="s">
        <v>1724</v>
      </c>
      <c r="B1120" t="s">
        <v>1705</v>
      </c>
      <c r="C1120">
        <v>258.97142857142859</v>
      </c>
      <c r="D1120">
        <v>208.33333333333334</v>
      </c>
      <c r="E1120">
        <v>600</v>
      </c>
      <c r="G1120">
        <v>309.53123006026232</v>
      </c>
      <c r="H1120">
        <v>637.26499999999999</v>
      </c>
      <c r="I1120">
        <v>768.56494252873563</v>
      </c>
      <c r="J1120" s="17">
        <v>125.16648351648351</v>
      </c>
      <c r="L1120">
        <v>167.59258940112019</v>
      </c>
      <c r="M1120">
        <v>824.54346394327399</v>
      </c>
      <c r="N1120">
        <v>346.84620863467018</v>
      </c>
      <c r="O1120">
        <v>424.68146799893077</v>
      </c>
      <c r="P1120">
        <v>824.54346394327399</v>
      </c>
      <c r="Q1120">
        <v>125.16648351648351</v>
      </c>
      <c r="R1120">
        <v>328.18871934746625</v>
      </c>
      <c r="S1120">
        <v>258.94271362654843</v>
      </c>
      <c r="T1120">
        <v>60.973396095353138</v>
      </c>
      <c r="U1120">
        <v>30268158</v>
      </c>
      <c r="V1120">
        <v>92008.52</v>
      </c>
      <c r="W1120" s="22" t="str">
        <f t="shared" si="17"/>
        <v>3918</v>
      </c>
      <c r="X1120" s="22" t="e">
        <f>VLOOKUP(W1120,Ponder2015!$K$1:$K$84,1,FALSE)</f>
        <v>#N/A</v>
      </c>
      <c r="Y1120" s="23">
        <v>2.039539169385326E-3</v>
      </c>
      <c r="Z1120">
        <v>2</v>
      </c>
      <c r="AA1120">
        <v>6.587573931760156</v>
      </c>
      <c r="AB1120">
        <v>2.5124064763185769</v>
      </c>
      <c r="AC1120">
        <v>2.6220175731328763</v>
      </c>
      <c r="AD1120">
        <v>1</v>
      </c>
      <c r="AE1120">
        <v>1</v>
      </c>
      <c r="AF1120">
        <v>1</v>
      </c>
      <c r="AG1120">
        <v>1</v>
      </c>
      <c r="AH1120">
        <v>0</v>
      </c>
      <c r="AI1120">
        <v>0</v>
      </c>
      <c r="AJ1120">
        <v>0</v>
      </c>
    </row>
    <row r="1121" spans="1:36" x14ac:dyDescent="0.25">
      <c r="A1121" t="s">
        <v>1692</v>
      </c>
      <c r="B1121" t="s">
        <v>308</v>
      </c>
      <c r="C1121">
        <v>2906.1452513966478</v>
      </c>
      <c r="E1121">
        <v>151.2917398244214</v>
      </c>
      <c r="G1121">
        <v>195912.5</v>
      </c>
      <c r="H1121">
        <v>819.55923859533971</v>
      </c>
      <c r="I1121">
        <v>1579.407184427052</v>
      </c>
      <c r="J1121" s="17">
        <v>97.571428571428569</v>
      </c>
      <c r="K1121">
        <v>78.400000000000006</v>
      </c>
      <c r="M1121">
        <v>6234.727272727273</v>
      </c>
      <c r="O1121">
        <v>25972.450264442767</v>
      </c>
      <c r="P1121">
        <v>195912.5</v>
      </c>
      <c r="Q1121">
        <v>78.400000000000006</v>
      </c>
      <c r="R1121">
        <v>1199.4832115111958</v>
      </c>
      <c r="S1121">
        <v>68697.76929114935</v>
      </c>
      <c r="T1121">
        <v>264.50245776463805</v>
      </c>
      <c r="U1121">
        <v>30225939</v>
      </c>
      <c r="V1121">
        <v>48335</v>
      </c>
      <c r="W1121" s="22" t="str">
        <f t="shared" si="17"/>
        <v>3911</v>
      </c>
      <c r="X1121" s="22" t="e">
        <f>VLOOKUP(W1121,Ponder2015!$K$1:$K$84,1,FALSE)</f>
        <v>#N/A</v>
      </c>
      <c r="Y1121" s="23">
        <v>2.0366943545739235E-3</v>
      </c>
      <c r="Z1121">
        <v>4</v>
      </c>
      <c r="AA1121">
        <v>2498.8839285714284</v>
      </c>
      <c r="AB1121">
        <v>163.33075621223182</v>
      </c>
      <c r="AC1121">
        <v>15.299530759071374</v>
      </c>
      <c r="AD1121">
        <v>1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</row>
    <row r="1122" spans="1:36" x14ac:dyDescent="0.25">
      <c r="A1122" t="s">
        <v>4653</v>
      </c>
      <c r="B1122" t="s">
        <v>308</v>
      </c>
      <c r="F1122">
        <v>483.69565217391306</v>
      </c>
      <c r="J1122" s="17">
        <v>865.50770300631223</v>
      </c>
      <c r="K1122">
        <v>289.51146321581416</v>
      </c>
      <c r="N1122">
        <v>1147.2142385199868</v>
      </c>
      <c r="O1122">
        <v>696.48226422900655</v>
      </c>
      <c r="P1122">
        <v>1147.2142385199868</v>
      </c>
      <c r="Q1122">
        <v>289.51146321581416</v>
      </c>
      <c r="R1122">
        <v>674.60167759011267</v>
      </c>
      <c r="S1122">
        <v>384.1146906629624</v>
      </c>
      <c r="T1122">
        <v>55.150677969979689</v>
      </c>
      <c r="U1122">
        <v>30142567</v>
      </c>
      <c r="V1122">
        <v>47136</v>
      </c>
      <c r="W1122" s="22" t="str">
        <f t="shared" si="17"/>
        <v>9401</v>
      </c>
      <c r="X1122" s="22" t="e">
        <f>VLOOKUP(W1122,Ponder2015!$K$1:$K$84,1,FALSE)</f>
        <v>#N/A</v>
      </c>
      <c r="Y1122" s="23">
        <v>2.0310765545204813E-3</v>
      </c>
      <c r="Z1122">
        <v>8</v>
      </c>
      <c r="AA1122">
        <v>3.9625865787041548</v>
      </c>
      <c r="AB1122">
        <v>1.7005801743900095</v>
      </c>
      <c r="AC1122">
        <v>2.3301380542822785</v>
      </c>
      <c r="AD1122">
        <v>0</v>
      </c>
      <c r="AE1122">
        <v>1</v>
      </c>
      <c r="AF1122">
        <v>1</v>
      </c>
      <c r="AG1122">
        <v>1</v>
      </c>
      <c r="AH1122">
        <v>0</v>
      </c>
      <c r="AI1122">
        <v>0</v>
      </c>
      <c r="AJ1122">
        <v>0</v>
      </c>
    </row>
    <row r="1123" spans="1:36" x14ac:dyDescent="0.25">
      <c r="A1123" t="s">
        <v>3404</v>
      </c>
      <c r="B1123" t="s">
        <v>3405</v>
      </c>
      <c r="C1123">
        <v>548.59249999999997</v>
      </c>
      <c r="D1123">
        <v>596.0344827586207</v>
      </c>
      <c r="E1123">
        <v>960</v>
      </c>
      <c r="F1123">
        <v>3165.540703052729</v>
      </c>
      <c r="G1123">
        <v>712.62794759825329</v>
      </c>
      <c r="H1123">
        <v>250.33333333333334</v>
      </c>
      <c r="I1123">
        <v>6294.6208082545145</v>
      </c>
      <c r="L1123">
        <v>245.09</v>
      </c>
      <c r="M1123">
        <v>946.65916666666669</v>
      </c>
      <c r="N1123">
        <v>69007</v>
      </c>
      <c r="O1123">
        <v>8272.6498941664122</v>
      </c>
      <c r="P1123">
        <v>69007</v>
      </c>
      <c r="Q1123">
        <v>245.09</v>
      </c>
      <c r="R1123">
        <v>829.64355713246005</v>
      </c>
      <c r="S1123">
        <v>21422.589671857502</v>
      </c>
      <c r="T1123">
        <v>258.9568027889585</v>
      </c>
      <c r="U1123">
        <v>30098065</v>
      </c>
      <c r="V1123">
        <v>13236</v>
      </c>
      <c r="W1123" s="22" t="str">
        <f t="shared" si="17"/>
        <v>8414</v>
      </c>
      <c r="X1123" s="22" t="e">
        <f>VLOOKUP(W1123,Ponder2015!$K$1:$K$84,1,FALSE)</f>
        <v>#N/A</v>
      </c>
      <c r="Y1123" s="23">
        <v>2.0280779058377309E-3</v>
      </c>
      <c r="Z1123">
        <v>2</v>
      </c>
      <c r="AA1123">
        <v>281.55779509567913</v>
      </c>
      <c r="AB1123">
        <v>83.176684018993001</v>
      </c>
      <c r="AC1123">
        <v>3.3850567429616061</v>
      </c>
      <c r="AD1123">
        <v>1</v>
      </c>
      <c r="AE1123">
        <v>0</v>
      </c>
      <c r="AF1123">
        <v>0</v>
      </c>
      <c r="AG1123">
        <v>1</v>
      </c>
      <c r="AH1123">
        <v>0</v>
      </c>
      <c r="AI1123">
        <v>0</v>
      </c>
      <c r="AJ1123">
        <v>0</v>
      </c>
    </row>
    <row r="1124" spans="1:36" x14ac:dyDescent="0.25">
      <c r="A1124" t="s">
        <v>2937</v>
      </c>
      <c r="B1124" t="s">
        <v>308</v>
      </c>
      <c r="J1124" s="17">
        <v>4189.1215686274509</v>
      </c>
      <c r="K1124">
        <v>186.71737767901476</v>
      </c>
      <c r="M1124">
        <v>199.97672</v>
      </c>
      <c r="O1124">
        <v>1525.2718887688218</v>
      </c>
      <c r="P1124">
        <v>4189.1215686274509</v>
      </c>
      <c r="Q1124">
        <v>186.71737767901476</v>
      </c>
      <c r="R1124">
        <v>199.97672</v>
      </c>
      <c r="S1124">
        <v>2306.9710206679856</v>
      </c>
      <c r="T1124">
        <v>151.2498222549778</v>
      </c>
      <c r="U1124">
        <v>30074660</v>
      </c>
      <c r="V1124">
        <v>148363</v>
      </c>
      <c r="W1124" s="22" t="str">
        <f t="shared" si="17"/>
        <v>7305</v>
      </c>
      <c r="X1124" s="22" t="e">
        <f>VLOOKUP(W1124,Ponder2015!$K$1:$K$84,1,FALSE)</f>
        <v>#N/A</v>
      </c>
      <c r="Y1124" s="23">
        <v>2.0265008222814913E-3</v>
      </c>
      <c r="Z1124">
        <v>9</v>
      </c>
      <c r="AA1124">
        <v>22.435627688757261</v>
      </c>
      <c r="AB1124">
        <v>20.948046195714436</v>
      </c>
      <c r="AC1124">
        <v>1.0710128992052328</v>
      </c>
      <c r="AD1124">
        <v>0</v>
      </c>
      <c r="AE1124">
        <v>0</v>
      </c>
      <c r="AF1124">
        <v>0</v>
      </c>
      <c r="AG1124">
        <v>1</v>
      </c>
      <c r="AH1124">
        <v>0</v>
      </c>
      <c r="AI1124">
        <v>0</v>
      </c>
      <c r="AJ1124">
        <v>0</v>
      </c>
    </row>
    <row r="1125" spans="1:36" x14ac:dyDescent="0.25">
      <c r="A1125" s="16" t="s">
        <v>770</v>
      </c>
      <c r="B1125" s="16" t="s">
        <v>308</v>
      </c>
      <c r="C1125" s="20">
        <v>921.03938356164383</v>
      </c>
      <c r="D1125" s="20">
        <v>1684.3543223052295</v>
      </c>
      <c r="E1125" s="20">
        <v>1313.3218884120172</v>
      </c>
      <c r="F1125" s="20"/>
      <c r="G1125" s="20">
        <v>736.76097727661033</v>
      </c>
      <c r="H1125" s="20">
        <v>199.49178426445002</v>
      </c>
      <c r="I1125" s="20">
        <v>844.61561231393773</v>
      </c>
      <c r="J1125" s="21">
        <v>961.39296936370772</v>
      </c>
      <c r="K1125" s="20">
        <v>1365.123670212766</v>
      </c>
      <c r="L1125" s="20"/>
      <c r="M1125" s="20">
        <v>1281.9840571742716</v>
      </c>
      <c r="N1125" s="20">
        <v>1276.2416918429003</v>
      </c>
      <c r="O1125">
        <v>1058.4326356727536</v>
      </c>
      <c r="P1125">
        <v>1684.3543223052295</v>
      </c>
      <c r="Q1125">
        <v>199.49178426445002</v>
      </c>
      <c r="R1125">
        <v>1118.8173306033041</v>
      </c>
      <c r="S1125">
        <v>416.79801485792098</v>
      </c>
      <c r="T1125">
        <v>39.378794720648301</v>
      </c>
      <c r="U1125" s="22">
        <v>29831367</v>
      </c>
      <c r="V1125" s="22">
        <v>48350</v>
      </c>
      <c r="W1125" s="22" t="str">
        <f t="shared" si="17"/>
        <v>1602</v>
      </c>
      <c r="X1125" s="22" t="str">
        <f>VLOOKUP(W1125,Ponder2015!$K$1:$K$84,1,FALSE)</f>
        <v>1602</v>
      </c>
      <c r="Y1125" s="23">
        <v>2.010107171794492E-3</v>
      </c>
      <c r="Z1125">
        <v>2</v>
      </c>
      <c r="AA1125">
        <v>8.4432265143932845</v>
      </c>
      <c r="AB1125">
        <v>1.505477503996983</v>
      </c>
      <c r="AC1125">
        <v>5.6083378808230968</v>
      </c>
      <c r="AD1125">
        <v>1</v>
      </c>
      <c r="AE1125">
        <v>1</v>
      </c>
      <c r="AF1125">
        <v>1</v>
      </c>
      <c r="AG1125">
        <v>0</v>
      </c>
      <c r="AH1125">
        <v>0</v>
      </c>
      <c r="AI1125">
        <v>0</v>
      </c>
      <c r="AJ1125">
        <v>0</v>
      </c>
    </row>
    <row r="1126" spans="1:36" x14ac:dyDescent="0.25">
      <c r="A1126" s="16" t="s">
        <v>898</v>
      </c>
      <c r="B1126" s="16" t="s">
        <v>889</v>
      </c>
      <c r="C1126" s="20"/>
      <c r="D1126" s="20">
        <v>2918.2222222222222</v>
      </c>
      <c r="E1126" s="20"/>
      <c r="F1126" s="20"/>
      <c r="G1126" s="20">
        <v>327.91477675699747</v>
      </c>
      <c r="H1126" s="20">
        <v>248.06906237892289</v>
      </c>
      <c r="I1126" s="20"/>
      <c r="J1126" s="21">
        <v>4192.3469387755104</v>
      </c>
      <c r="K1126" s="20"/>
      <c r="L1126" s="20"/>
      <c r="M1126" s="20"/>
      <c r="N1126" s="20">
        <v>214.80076735916151</v>
      </c>
      <c r="O1126">
        <v>1580.270753498563</v>
      </c>
      <c r="P1126">
        <v>4192.3469387755104</v>
      </c>
      <c r="Q1126">
        <v>214.80076735916151</v>
      </c>
      <c r="R1126">
        <v>327.91477675699747</v>
      </c>
      <c r="S1126">
        <v>1858.8115323843788</v>
      </c>
      <c r="T1126">
        <v>117.62614275238303</v>
      </c>
      <c r="U1126" s="22">
        <v>29825686</v>
      </c>
      <c r="V1126" s="22">
        <v>102707</v>
      </c>
      <c r="W1126" s="22" t="str">
        <f t="shared" si="17"/>
        <v>2009</v>
      </c>
      <c r="X1126" s="22" t="str">
        <f>VLOOKUP(W1126,Ponder2015!$K$1:$K$84,1,FALSE)</f>
        <v>2009</v>
      </c>
      <c r="Y1126" s="23">
        <v>2.0097243727480061E-3</v>
      </c>
      <c r="Z1126">
        <v>7</v>
      </c>
      <c r="AA1126">
        <v>19.517374124486345</v>
      </c>
      <c r="AB1126">
        <v>12.784867398282163</v>
      </c>
      <c r="AC1126">
        <v>1.5265996522661469</v>
      </c>
      <c r="AD1126">
        <v>0</v>
      </c>
      <c r="AE1126">
        <v>0</v>
      </c>
      <c r="AF1126">
        <v>0</v>
      </c>
      <c r="AG1126">
        <v>1</v>
      </c>
      <c r="AH1126">
        <v>0</v>
      </c>
      <c r="AI1126">
        <v>0</v>
      </c>
      <c r="AJ1126">
        <v>0</v>
      </c>
    </row>
    <row r="1127" spans="1:36" x14ac:dyDescent="0.25">
      <c r="A1127" s="16" t="s">
        <v>998</v>
      </c>
      <c r="B1127" s="16" t="s">
        <v>999</v>
      </c>
      <c r="C1127" s="20"/>
      <c r="D1127" s="20">
        <v>905.73046875</v>
      </c>
      <c r="E1127" s="20"/>
      <c r="F1127" s="20">
        <v>4946.8476331360944</v>
      </c>
      <c r="G1127" s="20">
        <v>169.64305826294131</v>
      </c>
      <c r="H1127" s="20"/>
      <c r="I1127" s="20"/>
      <c r="J1127" s="21"/>
      <c r="K1127" s="20">
        <v>294.28303964757708</v>
      </c>
      <c r="L1127" s="20"/>
      <c r="M1127" s="20">
        <v>295.69161196146996</v>
      </c>
      <c r="N1127" s="20">
        <v>155.06419160997731</v>
      </c>
      <c r="O1127">
        <v>1127.8766672280101</v>
      </c>
      <c r="P1127">
        <v>4946.8476331360944</v>
      </c>
      <c r="Q1127">
        <v>155.06419160997731</v>
      </c>
      <c r="R1127">
        <v>294.98732580452349</v>
      </c>
      <c r="S1127">
        <v>1891.3420756789155</v>
      </c>
      <c r="T1127">
        <v>167.69050470095098</v>
      </c>
      <c r="U1127" s="22">
        <v>29796161.375</v>
      </c>
      <c r="V1127" s="22">
        <v>124984</v>
      </c>
      <c r="W1127" s="22" t="str">
        <f t="shared" si="17"/>
        <v>2505</v>
      </c>
      <c r="X1127" s="22" t="e">
        <f>VLOOKUP(W1127,Ponder2015!$K$1:$K$84,1,FALSE)</f>
        <v>#N/A</v>
      </c>
      <c r="Y1127" s="23">
        <v>2.0077349345684874E-3</v>
      </c>
      <c r="Z1127">
        <v>6</v>
      </c>
      <c r="AA1127">
        <v>31.901934171743353</v>
      </c>
      <c r="AB1127">
        <v>16.769695510288383</v>
      </c>
      <c r="AC1127">
        <v>1.9023561967580855</v>
      </c>
      <c r="AD1127">
        <v>0</v>
      </c>
      <c r="AE1127">
        <v>0</v>
      </c>
      <c r="AF1127">
        <v>0</v>
      </c>
      <c r="AG1127">
        <v>1</v>
      </c>
      <c r="AH1127">
        <v>0</v>
      </c>
      <c r="AI1127">
        <v>0</v>
      </c>
      <c r="AJ1127">
        <v>0</v>
      </c>
    </row>
    <row r="1128" spans="1:36" x14ac:dyDescent="0.25">
      <c r="A1128" t="s">
        <v>3573</v>
      </c>
      <c r="B1128" t="s">
        <v>3574</v>
      </c>
      <c r="G1128">
        <v>290.32989517435288</v>
      </c>
      <c r="K1128">
        <v>895.27200000000005</v>
      </c>
      <c r="O1128">
        <v>592.80094758717644</v>
      </c>
      <c r="P1128">
        <v>895.27200000000005</v>
      </c>
      <c r="Q1128">
        <v>290.32989517435288</v>
      </c>
      <c r="R1128">
        <v>592.80094758717655</v>
      </c>
      <c r="S1128">
        <v>427.75866454747853</v>
      </c>
      <c r="T1128">
        <v>72.158903640175609</v>
      </c>
      <c r="U1128">
        <v>29743033</v>
      </c>
      <c r="V1128">
        <v>77442</v>
      </c>
      <c r="W1128" s="22" t="str">
        <f t="shared" si="17"/>
        <v>8430</v>
      </c>
      <c r="X1128" s="22" t="e">
        <f>VLOOKUP(W1128,Ponder2015!$K$1:$K$84,1,FALSE)</f>
        <v>#N/A</v>
      </c>
      <c r="Y1128" s="23">
        <v>2.0041550205936003E-3</v>
      </c>
      <c r="Z1128">
        <v>10</v>
      </c>
      <c r="AA1128">
        <v>3.0836369760074449</v>
      </c>
      <c r="AB1128">
        <v>1.5102405008695479</v>
      </c>
      <c r="AC1128">
        <v>2.0418184880037229</v>
      </c>
      <c r="AD1128">
        <v>0</v>
      </c>
      <c r="AE1128">
        <v>1</v>
      </c>
      <c r="AF1128">
        <v>1</v>
      </c>
      <c r="AG1128">
        <v>1</v>
      </c>
      <c r="AH1128">
        <v>0</v>
      </c>
      <c r="AI1128">
        <v>0</v>
      </c>
      <c r="AJ1128">
        <v>0</v>
      </c>
    </row>
    <row r="1129" spans="1:36" x14ac:dyDescent="0.25">
      <c r="A1129" t="s">
        <v>4740</v>
      </c>
      <c r="B1129" t="s">
        <v>308</v>
      </c>
      <c r="C1129">
        <v>577.5539215686274</v>
      </c>
      <c r="E1129">
        <v>193.35294117647058</v>
      </c>
      <c r="F1129">
        <v>2399.0180658873537</v>
      </c>
      <c r="H1129">
        <v>218</v>
      </c>
      <c r="I1129">
        <v>358.4075304540421</v>
      </c>
      <c r="J1129" s="17">
        <v>3187.95</v>
      </c>
      <c r="K1129">
        <v>620.50074232926431</v>
      </c>
      <c r="L1129">
        <v>362.32610244988865</v>
      </c>
      <c r="M1129">
        <v>1201.405</v>
      </c>
      <c r="N1129">
        <v>81.711269334642765</v>
      </c>
      <c r="O1129">
        <v>920.02255732002891</v>
      </c>
      <c r="P1129">
        <v>3187.95</v>
      </c>
      <c r="Q1129">
        <v>81.711269334642765</v>
      </c>
      <c r="R1129">
        <v>469.940012009258</v>
      </c>
      <c r="S1129">
        <v>1052.3615641104573</v>
      </c>
      <c r="T1129">
        <v>114.38432196444444</v>
      </c>
      <c r="U1129">
        <v>29705422</v>
      </c>
      <c r="V1129">
        <v>66806</v>
      </c>
      <c r="W1129" s="22" t="str">
        <f t="shared" si="17"/>
        <v>9603</v>
      </c>
      <c r="X1129" s="22" t="e">
        <f>VLOOKUP(W1129,Ponder2015!$K$1:$K$84,1,FALSE)</f>
        <v>#N/A</v>
      </c>
      <c r="Y1129" s="23">
        <v>2.0016207035829731E-3</v>
      </c>
      <c r="Z1129">
        <v>2</v>
      </c>
      <c r="AA1129">
        <v>39.014814308464288</v>
      </c>
      <c r="AB1129">
        <v>6.7837381762189599</v>
      </c>
      <c r="AC1129">
        <v>5.7512264322397399</v>
      </c>
      <c r="AD1129">
        <v>1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</row>
    <row r="1130" spans="1:36" x14ac:dyDescent="0.25">
      <c r="A1130" t="s">
        <v>2413</v>
      </c>
      <c r="B1130" t="s">
        <v>2283</v>
      </c>
      <c r="I1130">
        <v>13338.996993987976</v>
      </c>
      <c r="J1130" s="17">
        <v>3071.7343434343434</v>
      </c>
      <c r="O1130">
        <v>8205.3656687111597</v>
      </c>
      <c r="P1130">
        <v>13338.996993987976</v>
      </c>
      <c r="Q1130">
        <v>3071.7343434343434</v>
      </c>
      <c r="R1130">
        <v>8205.3656687111597</v>
      </c>
      <c r="S1130">
        <v>7260.0510444298379</v>
      </c>
      <c r="T1130">
        <v>88.479311435369524</v>
      </c>
      <c r="U1130">
        <v>29665655</v>
      </c>
      <c r="V1130">
        <v>2986</v>
      </c>
      <c r="W1130" s="22" t="str">
        <f t="shared" si="17"/>
        <v>6111</v>
      </c>
      <c r="X1130" s="22" t="e">
        <f>VLOOKUP(W1130,Ponder2015!$K$1:$K$84,1,FALSE)</f>
        <v>#N/A</v>
      </c>
      <c r="Y1130" s="23">
        <v>1.9989411102575732E-3</v>
      </c>
      <c r="Z1130">
        <v>10</v>
      </c>
      <c r="AA1130">
        <v>4.3424969423216302</v>
      </c>
      <c r="AB1130">
        <v>1.6256432111066623</v>
      </c>
      <c r="AC1130">
        <v>2.6712484711608151</v>
      </c>
      <c r="AD1130">
        <v>0</v>
      </c>
      <c r="AE1130">
        <v>1</v>
      </c>
      <c r="AF1130">
        <v>1</v>
      </c>
      <c r="AG1130">
        <v>1</v>
      </c>
      <c r="AH1130">
        <v>0</v>
      </c>
      <c r="AI1130">
        <v>0</v>
      </c>
      <c r="AJ1130">
        <v>0</v>
      </c>
    </row>
    <row r="1131" spans="1:36" x14ac:dyDescent="0.25">
      <c r="A1131" t="s">
        <v>4144</v>
      </c>
      <c r="B1131" t="s">
        <v>308</v>
      </c>
      <c r="C1131">
        <v>787.61051419800458</v>
      </c>
      <c r="D1131">
        <v>211.20084507042253</v>
      </c>
      <c r="E1131">
        <v>264.19445138715321</v>
      </c>
      <c r="F1131">
        <v>925.92526158445446</v>
      </c>
      <c r="G1131">
        <v>406.36588921282799</v>
      </c>
      <c r="I1131">
        <v>594.68438538205976</v>
      </c>
      <c r="J1131" s="17">
        <v>7781.956549039307</v>
      </c>
      <c r="K1131">
        <v>590.7842820181113</v>
      </c>
      <c r="L1131">
        <v>822.88282208588953</v>
      </c>
      <c r="M1131">
        <v>620.06526122823095</v>
      </c>
      <c r="N1131">
        <v>1094.9551849921834</v>
      </c>
      <c r="O1131">
        <v>1281.875040563513</v>
      </c>
      <c r="P1131">
        <v>7781.956549039307</v>
      </c>
      <c r="Q1131">
        <v>211.20084507042253</v>
      </c>
      <c r="R1131">
        <v>620.06526122823095</v>
      </c>
      <c r="S1131">
        <v>2172.6489150057505</v>
      </c>
      <c r="T1131">
        <v>169.48991487116035</v>
      </c>
      <c r="U1131">
        <v>29640421</v>
      </c>
      <c r="V1131">
        <v>47470.15</v>
      </c>
      <c r="W1131" s="22" t="str">
        <f t="shared" si="17"/>
        <v>8527</v>
      </c>
      <c r="X1131" s="22" t="e">
        <f>VLOOKUP(W1131,Ponder2015!$K$1:$K$84,1,FALSE)</f>
        <v>#N/A</v>
      </c>
      <c r="Y1131" s="23">
        <v>1.9972407844101839E-3</v>
      </c>
      <c r="Z1131">
        <v>1</v>
      </c>
      <c r="AA1131">
        <v>36.846237743246256</v>
      </c>
      <c r="AB1131">
        <v>12.550221784114685</v>
      </c>
      <c r="AC1131">
        <v>2.9359033152612493</v>
      </c>
      <c r="AD1131">
        <v>1</v>
      </c>
      <c r="AE1131">
        <v>0</v>
      </c>
      <c r="AF1131">
        <v>0</v>
      </c>
      <c r="AG1131">
        <v>1</v>
      </c>
      <c r="AH1131">
        <v>0</v>
      </c>
      <c r="AI1131">
        <v>0</v>
      </c>
      <c r="AJ1131">
        <v>0</v>
      </c>
    </row>
    <row r="1132" spans="1:36" x14ac:dyDescent="0.25">
      <c r="A1132" t="s">
        <v>4190</v>
      </c>
      <c r="B1132" t="s">
        <v>308</v>
      </c>
      <c r="E1132">
        <v>2262.6346674262927</v>
      </c>
      <c r="G1132">
        <v>207447</v>
      </c>
      <c r="I1132">
        <v>5136.3314285714287</v>
      </c>
      <c r="J1132" s="17">
        <v>9936.2115457652872</v>
      </c>
      <c r="K1132">
        <v>71688.4375</v>
      </c>
      <c r="M1132">
        <v>2696.7667910447763</v>
      </c>
      <c r="N1132">
        <v>174.39612399409552</v>
      </c>
      <c r="O1132">
        <v>42763.111150971694</v>
      </c>
      <c r="P1132">
        <v>207447</v>
      </c>
      <c r="Q1132">
        <v>174.39612399409552</v>
      </c>
      <c r="R1132">
        <v>5136.3314285714287</v>
      </c>
      <c r="S1132">
        <v>76930.961294545123</v>
      </c>
      <c r="T1132">
        <v>179.9002907504709</v>
      </c>
      <c r="U1132">
        <v>29626662</v>
      </c>
      <c r="V1132">
        <v>29292.6</v>
      </c>
      <c r="W1132" s="22" t="str">
        <f t="shared" si="17"/>
        <v>8535</v>
      </c>
      <c r="X1132" s="22" t="e">
        <f>VLOOKUP(W1132,Ponder2015!$K$1:$K$84,1,FALSE)</f>
        <v>#N/A</v>
      </c>
      <c r="Y1132" s="23">
        <v>1.9963136708596473E-3</v>
      </c>
      <c r="Z1132">
        <v>5</v>
      </c>
      <c r="AA1132">
        <v>1189.5161156622005</v>
      </c>
      <c r="AB1132">
        <v>40.388164760173467</v>
      </c>
      <c r="AC1132">
        <v>29.452096244669566</v>
      </c>
      <c r="AD1132">
        <v>1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</row>
    <row r="1133" spans="1:36" x14ac:dyDescent="0.25">
      <c r="A1133" t="s">
        <v>2712</v>
      </c>
      <c r="B1133" t="s">
        <v>308</v>
      </c>
      <c r="D1133">
        <v>156.09732620320855</v>
      </c>
      <c r="H1133">
        <v>490.81372709424085</v>
      </c>
      <c r="I1133">
        <v>27681.333333333332</v>
      </c>
      <c r="J1133" s="17">
        <v>19468</v>
      </c>
      <c r="L1133">
        <v>742.57692307692309</v>
      </c>
      <c r="M1133">
        <v>248.48407239819005</v>
      </c>
      <c r="N1133">
        <v>268.667728771871</v>
      </c>
      <c r="O1133">
        <v>7007.9961586968229</v>
      </c>
      <c r="P1133">
        <v>27681.333333333332</v>
      </c>
      <c r="Q1133">
        <v>156.09732620320855</v>
      </c>
      <c r="R1133">
        <v>490.81372709424085</v>
      </c>
      <c r="S1133">
        <v>11564.498689583726</v>
      </c>
      <c r="T1133">
        <v>165.01862198129703</v>
      </c>
      <c r="U1133">
        <v>29562342</v>
      </c>
      <c r="V1133">
        <v>81185</v>
      </c>
      <c r="W1133" s="22" t="str">
        <f t="shared" si="17"/>
        <v>6911</v>
      </c>
      <c r="X1133" s="22" t="e">
        <f>VLOOKUP(W1133,Ponder2015!$K$1:$K$84,1,FALSE)</f>
        <v>#N/A</v>
      </c>
      <c r="Y1133" s="23">
        <v>1.9919796390571549E-3</v>
      </c>
      <c r="Z1133">
        <v>5</v>
      </c>
      <c r="AA1133">
        <v>177.33380837861108</v>
      </c>
      <c r="AB1133">
        <v>56.398857255307078</v>
      </c>
      <c r="AC1133">
        <v>3.144280168228482</v>
      </c>
      <c r="AD1133">
        <v>1</v>
      </c>
      <c r="AE1133">
        <v>0</v>
      </c>
      <c r="AF1133">
        <v>0</v>
      </c>
      <c r="AG1133">
        <v>1</v>
      </c>
      <c r="AH1133">
        <v>0</v>
      </c>
      <c r="AI1133">
        <v>0</v>
      </c>
      <c r="AJ1133">
        <v>0</v>
      </c>
    </row>
    <row r="1134" spans="1:36" x14ac:dyDescent="0.25">
      <c r="A1134" t="s">
        <v>4715</v>
      </c>
      <c r="B1134" t="s">
        <v>4716</v>
      </c>
      <c r="G1134">
        <v>268.65727272727275</v>
      </c>
      <c r="H1134">
        <v>255.82416666666666</v>
      </c>
      <c r="I1134">
        <v>412.66666666666669</v>
      </c>
      <c r="J1134" s="17">
        <v>256.15199999999999</v>
      </c>
      <c r="K1134">
        <v>10234.48031496063</v>
      </c>
      <c r="L1134">
        <v>2034.9610164141413</v>
      </c>
      <c r="M1134">
        <v>935.73771534587866</v>
      </c>
      <c r="N1134">
        <v>1143.7151101783841</v>
      </c>
      <c r="O1134">
        <v>1942.774282869955</v>
      </c>
      <c r="P1134">
        <v>10234.48031496063</v>
      </c>
      <c r="Q1134">
        <v>255.82416666666666</v>
      </c>
      <c r="R1134">
        <v>674.20219100627264</v>
      </c>
      <c r="S1134">
        <v>3406.8816497262001</v>
      </c>
      <c r="T1134">
        <v>175.36168147611048</v>
      </c>
      <c r="U1134">
        <v>29533647</v>
      </c>
      <c r="V1134">
        <v>22934.5</v>
      </c>
      <c r="W1134" s="22" t="str">
        <f t="shared" si="17"/>
        <v>9505</v>
      </c>
      <c r="X1134" s="22" t="e">
        <f>VLOOKUP(W1134,Ponder2015!$K$1:$K$84,1,FALSE)</f>
        <v>#N/A</v>
      </c>
      <c r="Y1134" s="23">
        <v>1.9900461029475078E-3</v>
      </c>
      <c r="Z1134">
        <v>4</v>
      </c>
      <c r="AA1134">
        <v>40.005916752563635</v>
      </c>
      <c r="AB1134">
        <v>15.180135056644174</v>
      </c>
      <c r="AC1134">
        <v>2.6354124389066942</v>
      </c>
      <c r="AD1134">
        <v>1</v>
      </c>
      <c r="AE1134">
        <v>0</v>
      </c>
      <c r="AF1134">
        <v>0</v>
      </c>
      <c r="AG1134">
        <v>1</v>
      </c>
      <c r="AH1134">
        <v>0</v>
      </c>
      <c r="AI1134">
        <v>0</v>
      </c>
      <c r="AJ1134">
        <v>0</v>
      </c>
    </row>
    <row r="1135" spans="1:36" x14ac:dyDescent="0.25">
      <c r="A1135" s="16" t="s">
        <v>1164</v>
      </c>
      <c r="B1135" s="16" t="s">
        <v>1140</v>
      </c>
      <c r="C1135" s="20"/>
      <c r="D1135" s="20"/>
      <c r="E1135" s="20"/>
      <c r="F1135" s="20"/>
      <c r="G1135" s="20">
        <v>181.03844346930819</v>
      </c>
      <c r="H1135" s="20"/>
      <c r="I1135" s="20"/>
      <c r="J1135" s="21"/>
      <c r="K1135" s="20">
        <v>71.477385229540914</v>
      </c>
      <c r="L1135" s="20">
        <v>162.77272727272728</v>
      </c>
      <c r="M1135" s="20"/>
      <c r="N1135" s="20">
        <v>2318.5792079207922</v>
      </c>
      <c r="O1135">
        <v>683.46694097309216</v>
      </c>
      <c r="P1135">
        <v>2318.5792079207922</v>
      </c>
      <c r="Q1135">
        <v>71.477385229540914</v>
      </c>
      <c r="R1135">
        <v>171.90558537101774</v>
      </c>
      <c r="S1135">
        <v>1091.1278875773435</v>
      </c>
      <c r="T1135">
        <v>159.64603730852591</v>
      </c>
      <c r="U1135" s="22">
        <v>29376748</v>
      </c>
      <c r="V1135" s="22">
        <v>250875</v>
      </c>
      <c r="W1135" s="22" t="str">
        <f t="shared" si="17"/>
        <v>2833</v>
      </c>
      <c r="X1135" s="22" t="e">
        <f>VLOOKUP(W1135,Ponder2015!$K$1:$K$84,1,FALSE)</f>
        <v>#N/A</v>
      </c>
      <c r="Y1135" s="23">
        <v>1.9794738819310393E-3</v>
      </c>
      <c r="Z1135">
        <v>8</v>
      </c>
      <c r="AA1135">
        <v>32.437941042120634</v>
      </c>
      <c r="AB1135">
        <v>13.48751527134319</v>
      </c>
      <c r="AC1135">
        <v>2.4050346108627769</v>
      </c>
      <c r="AD1135">
        <v>0</v>
      </c>
      <c r="AE1135">
        <v>0</v>
      </c>
      <c r="AF1135">
        <v>0</v>
      </c>
      <c r="AG1135">
        <v>1</v>
      </c>
      <c r="AH1135">
        <v>0</v>
      </c>
      <c r="AI1135">
        <v>0</v>
      </c>
      <c r="AJ1135">
        <v>0</v>
      </c>
    </row>
    <row r="1136" spans="1:36" x14ac:dyDescent="0.25">
      <c r="A1136" t="s">
        <v>1809</v>
      </c>
      <c r="B1136" t="s">
        <v>308</v>
      </c>
      <c r="C1136">
        <v>3068.6926299314086</v>
      </c>
      <c r="D1136">
        <v>27518.91304347826</v>
      </c>
      <c r="E1136">
        <v>68332.957983193279</v>
      </c>
      <c r="F1136">
        <v>21267.069019855026</v>
      </c>
      <c r="G1136">
        <v>27537.5</v>
      </c>
      <c r="H1136">
        <v>2561.0894941634242</v>
      </c>
      <c r="I1136">
        <v>10864.260869565218</v>
      </c>
      <c r="J1136" s="17">
        <v>91600.75</v>
      </c>
      <c r="K1136">
        <v>29365.677419354837</v>
      </c>
      <c r="L1136">
        <v>31680.849056603773</v>
      </c>
      <c r="M1136">
        <v>11702.490566037735</v>
      </c>
      <c r="N1136">
        <v>26215.857142857141</v>
      </c>
      <c r="O1136">
        <v>29309.675602086678</v>
      </c>
      <c r="P1136">
        <v>91600.75</v>
      </c>
      <c r="Q1136">
        <v>2561.0894941634242</v>
      </c>
      <c r="R1136">
        <v>26867.385093167701</v>
      </c>
      <c r="S1136">
        <v>26187.341013731984</v>
      </c>
      <c r="T1136">
        <v>89.347085819904464</v>
      </c>
      <c r="U1136">
        <v>29350354</v>
      </c>
      <c r="V1136">
        <v>3118.6000000000004</v>
      </c>
      <c r="W1136" s="22" t="str">
        <f t="shared" si="17"/>
        <v>4010</v>
      </c>
      <c r="X1136" s="22" t="e">
        <f>VLOOKUP(W1136,Ponder2015!$K$1:$K$84,1,FALSE)</f>
        <v>#N/A</v>
      </c>
      <c r="Y1136" s="23">
        <v>1.9776953925747737E-3</v>
      </c>
      <c r="Z1136">
        <v>0</v>
      </c>
      <c r="AA1136">
        <v>35.766321406867213</v>
      </c>
      <c r="AB1136">
        <v>3.4093660280804108</v>
      </c>
      <c r="AC1136">
        <v>10.490607670835763</v>
      </c>
      <c r="AD1136">
        <v>1</v>
      </c>
      <c r="AE1136">
        <v>0</v>
      </c>
      <c r="AF1136">
        <v>1</v>
      </c>
      <c r="AG1136">
        <v>0</v>
      </c>
      <c r="AH1136">
        <v>0</v>
      </c>
      <c r="AI1136">
        <v>0</v>
      </c>
      <c r="AJ1136">
        <v>0</v>
      </c>
    </row>
    <row r="1137" spans="1:36" x14ac:dyDescent="0.25">
      <c r="A1137" s="16" t="s">
        <v>1462</v>
      </c>
      <c r="B1137" s="16" t="s">
        <v>308</v>
      </c>
      <c r="C1137" s="20">
        <v>1070.8969594594594</v>
      </c>
      <c r="D1137" s="20">
        <v>9759.426470588236</v>
      </c>
      <c r="E1137" s="20"/>
      <c r="F1137" s="20">
        <v>1550.5903378944429</v>
      </c>
      <c r="G1137" s="20"/>
      <c r="H1137" s="20"/>
      <c r="I1137" s="20"/>
      <c r="J1137" s="21"/>
      <c r="K1137" s="20"/>
      <c r="L1137" s="20"/>
      <c r="M1137" s="20">
        <v>2507.0663094440724</v>
      </c>
      <c r="N1137" s="20">
        <v>6467.4226618705034</v>
      </c>
      <c r="O1137">
        <v>4271.080547851343</v>
      </c>
      <c r="P1137">
        <v>9759.426470588236</v>
      </c>
      <c r="Q1137">
        <v>1070.8969594594594</v>
      </c>
      <c r="R1137">
        <v>2507.0663094440724</v>
      </c>
      <c r="S1137">
        <v>3731.6165352506573</v>
      </c>
      <c r="T1137">
        <v>87.369378625461081</v>
      </c>
      <c r="U1137" s="22">
        <v>29190666</v>
      </c>
      <c r="V1137" s="22">
        <v>16692</v>
      </c>
      <c r="W1137" s="22" t="str">
        <f t="shared" si="17"/>
        <v>3301</v>
      </c>
      <c r="X1137" s="22" t="e">
        <f>VLOOKUP(W1137,Ponder2015!$K$1:$K$84,1,FALSE)</f>
        <v>#N/A</v>
      </c>
      <c r="Y1137" s="23">
        <v>1.9669352422253274E-3</v>
      </c>
      <c r="Z1137">
        <v>7</v>
      </c>
      <c r="AA1137">
        <v>9.1133198057769782</v>
      </c>
      <c r="AB1137">
        <v>3.8927675880867838</v>
      </c>
      <c r="AC1137">
        <v>2.3410901369161854</v>
      </c>
      <c r="AD1137">
        <v>0</v>
      </c>
      <c r="AE1137">
        <v>1</v>
      </c>
      <c r="AF1137">
        <v>1</v>
      </c>
      <c r="AG1137">
        <v>1</v>
      </c>
      <c r="AH1137">
        <v>0</v>
      </c>
      <c r="AI1137">
        <v>0</v>
      </c>
      <c r="AJ1137">
        <v>0</v>
      </c>
    </row>
    <row r="1138" spans="1:36" x14ac:dyDescent="0.25">
      <c r="A1138" t="s">
        <v>4688</v>
      </c>
      <c r="B1138" t="s">
        <v>4689</v>
      </c>
      <c r="C1138">
        <v>4525.8810408921936</v>
      </c>
      <c r="E1138">
        <v>3063.2309660908509</v>
      </c>
      <c r="F1138">
        <v>576.64936926605503</v>
      </c>
      <c r="I1138">
        <v>4065.8597560975609</v>
      </c>
      <c r="J1138" s="17">
        <v>999.63699999999994</v>
      </c>
      <c r="L1138">
        <v>745.2155251141553</v>
      </c>
      <c r="M1138">
        <v>1966.6887550200804</v>
      </c>
      <c r="N1138">
        <v>5092.0830258302585</v>
      </c>
      <c r="O1138">
        <v>2629.4056797888948</v>
      </c>
      <c r="P1138">
        <v>5092.0830258302585</v>
      </c>
      <c r="Q1138">
        <v>576.64936926605503</v>
      </c>
      <c r="R1138">
        <v>2514.9598605554656</v>
      </c>
      <c r="S1138">
        <v>1803.6599251726395</v>
      </c>
      <c r="T1138">
        <v>68.595726366478701</v>
      </c>
      <c r="U1138">
        <v>29062925</v>
      </c>
      <c r="V1138">
        <v>13006</v>
      </c>
      <c r="W1138" s="22" t="str">
        <f t="shared" si="17"/>
        <v>9405</v>
      </c>
      <c r="X1138" s="22" t="e">
        <f>VLOOKUP(W1138,Ponder2015!$K$1:$K$84,1,FALSE)</f>
        <v>#N/A</v>
      </c>
      <c r="Y1138" s="23">
        <v>1.9583277553397215E-3</v>
      </c>
      <c r="Z1138">
        <v>4</v>
      </c>
      <c r="AA1138">
        <v>8.8304666530916958</v>
      </c>
      <c r="AB1138">
        <v>2.0247174142594853</v>
      </c>
      <c r="AC1138">
        <v>4.3613328906549294</v>
      </c>
      <c r="AD1138">
        <v>1</v>
      </c>
      <c r="AE1138">
        <v>1</v>
      </c>
      <c r="AF1138">
        <v>1</v>
      </c>
      <c r="AG1138">
        <v>1</v>
      </c>
      <c r="AH1138">
        <v>0</v>
      </c>
      <c r="AI1138">
        <v>0</v>
      </c>
      <c r="AJ1138">
        <v>0</v>
      </c>
    </row>
    <row r="1139" spans="1:36" x14ac:dyDescent="0.25">
      <c r="A1139" s="16" t="s">
        <v>397</v>
      </c>
      <c r="B1139" s="16" t="s">
        <v>394</v>
      </c>
      <c r="C1139" s="20"/>
      <c r="D1139" s="20"/>
      <c r="E1139" s="20"/>
      <c r="F1139" s="20"/>
      <c r="G1139" s="20"/>
      <c r="H1139" s="20"/>
      <c r="I1139" s="20">
        <v>3881.0777777777776</v>
      </c>
      <c r="J1139" s="21">
        <v>485.78012000000001</v>
      </c>
      <c r="K1139" s="20"/>
      <c r="L1139" s="20">
        <v>303.4932283464567</v>
      </c>
      <c r="M1139" s="20"/>
      <c r="N1139" s="20">
        <v>345.04001785786761</v>
      </c>
      <c r="O1139">
        <v>1253.8477859955256</v>
      </c>
      <c r="P1139">
        <v>3881.0777777777776</v>
      </c>
      <c r="Q1139">
        <v>303.4932283464567</v>
      </c>
      <c r="R1139">
        <v>415.41006892893381</v>
      </c>
      <c r="S1139">
        <v>1753.2228146986618</v>
      </c>
      <c r="T1139">
        <v>139.82740443303842</v>
      </c>
      <c r="U1139" s="22">
        <v>29053266</v>
      </c>
      <c r="V1139" s="22">
        <v>75219</v>
      </c>
      <c r="W1139" s="22" t="str">
        <f t="shared" si="17"/>
        <v>0202</v>
      </c>
      <c r="X1139" s="22" t="e">
        <f>VLOOKUP(W1139,Ponder2015!$K$1:$K$84,1,FALSE)</f>
        <v>#N/A</v>
      </c>
      <c r="Y1139" s="23">
        <v>1.9576769093636597E-3</v>
      </c>
      <c r="Z1139">
        <v>8</v>
      </c>
      <c r="AA1139">
        <v>12.788021001072492</v>
      </c>
      <c r="AB1139">
        <v>9.3427628939868868</v>
      </c>
      <c r="AC1139">
        <v>1.3687622329903089</v>
      </c>
      <c r="AD1139">
        <v>0</v>
      </c>
      <c r="AE1139">
        <v>0</v>
      </c>
      <c r="AF1139">
        <v>0</v>
      </c>
      <c r="AG1139">
        <v>1</v>
      </c>
      <c r="AH1139">
        <v>0</v>
      </c>
      <c r="AI1139">
        <v>0</v>
      </c>
      <c r="AJ1139">
        <v>0</v>
      </c>
    </row>
    <row r="1140" spans="1:36" x14ac:dyDescent="0.25">
      <c r="A1140" t="s">
        <v>2941</v>
      </c>
      <c r="B1140" t="s">
        <v>308</v>
      </c>
      <c r="H1140">
        <v>340.72481428623706</v>
      </c>
      <c r="M1140">
        <v>859.09</v>
      </c>
      <c r="N1140">
        <v>629.46</v>
      </c>
      <c r="O1140">
        <v>609.75827142874573</v>
      </c>
      <c r="P1140">
        <v>859.09</v>
      </c>
      <c r="Q1140">
        <v>340.72481428623706</v>
      </c>
      <c r="R1140">
        <v>629.46</v>
      </c>
      <c r="S1140">
        <v>259.74359476517878</v>
      </c>
      <c r="T1140">
        <v>42.59779767424304</v>
      </c>
      <c r="U1140">
        <v>28991966</v>
      </c>
      <c r="V1140">
        <v>83481</v>
      </c>
      <c r="W1140" s="22" t="str">
        <f t="shared" si="17"/>
        <v>7306</v>
      </c>
      <c r="X1140" s="22" t="e">
        <f>VLOOKUP(W1140,Ponder2015!$K$1:$K$84,1,FALSE)</f>
        <v>#N/A</v>
      </c>
      <c r="Y1140" s="23">
        <v>1.9535463722135855E-3</v>
      </c>
      <c r="Z1140">
        <v>9</v>
      </c>
      <c r="AA1140">
        <v>2.5213602414008309</v>
      </c>
      <c r="AB1140">
        <v>1.3648047532805896</v>
      </c>
      <c r="AC1140">
        <v>1.8474146102878246</v>
      </c>
      <c r="AD1140">
        <v>0</v>
      </c>
      <c r="AE1140">
        <v>1</v>
      </c>
      <c r="AF1140">
        <v>1</v>
      </c>
      <c r="AG1140">
        <v>1</v>
      </c>
      <c r="AH1140">
        <v>0</v>
      </c>
      <c r="AI1140">
        <v>0</v>
      </c>
      <c r="AJ1140">
        <v>0</v>
      </c>
    </row>
    <row r="1141" spans="1:36" x14ac:dyDescent="0.25">
      <c r="A1141" t="s">
        <v>2558</v>
      </c>
      <c r="B1141" t="s">
        <v>2559</v>
      </c>
      <c r="C1141">
        <v>8288.3803486529323</v>
      </c>
      <c r="E1141">
        <v>5237.2836386607705</v>
      </c>
      <c r="G1141">
        <v>147.84946236559139</v>
      </c>
      <c r="H1141">
        <v>4887.4584382871535</v>
      </c>
      <c r="J1141" s="17">
        <v>1917.3777949113339</v>
      </c>
      <c r="L1141">
        <v>339.61623365596876</v>
      </c>
      <c r="M1141">
        <v>788.47075273828943</v>
      </c>
      <c r="N1141">
        <v>1145.6521739130435</v>
      </c>
      <c r="O1141">
        <v>2844.0111053981354</v>
      </c>
      <c r="P1141">
        <v>8288.3803486529323</v>
      </c>
      <c r="Q1141">
        <v>147.84946236559139</v>
      </c>
      <c r="R1141">
        <v>1531.5149844121888</v>
      </c>
      <c r="S1141">
        <v>2953.3077496814526</v>
      </c>
      <c r="T1141">
        <v>103.84304562228553</v>
      </c>
      <c r="U1141">
        <v>28923576</v>
      </c>
      <c r="V1141">
        <v>28876</v>
      </c>
      <c r="W1141" s="22" t="str">
        <f t="shared" si="17"/>
        <v>6401</v>
      </c>
      <c r="X1141" s="22" t="e">
        <f>VLOOKUP(W1141,Ponder2015!$K$1:$K$84,1,FALSE)</f>
        <v>#N/A</v>
      </c>
      <c r="Y1141" s="23">
        <v>1.9489380943066754E-3</v>
      </c>
      <c r="Z1141">
        <v>4</v>
      </c>
      <c r="AA1141">
        <v>56.059590721798017</v>
      </c>
      <c r="AB1141">
        <v>5.4118832874717828</v>
      </c>
      <c r="AC1141">
        <v>10.358610440024259</v>
      </c>
      <c r="AD1141">
        <v>1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</row>
    <row r="1142" spans="1:36" x14ac:dyDescent="0.25">
      <c r="A1142" t="s">
        <v>3869</v>
      </c>
      <c r="B1142" t="s">
        <v>3870</v>
      </c>
      <c r="C1142">
        <v>28818.436708860758</v>
      </c>
      <c r="D1142">
        <v>4480.5705635770846</v>
      </c>
      <c r="E1142">
        <v>18705.828793774319</v>
      </c>
      <c r="F1142">
        <v>553.47107580728721</v>
      </c>
      <c r="G1142">
        <v>48760.6</v>
      </c>
      <c r="H1142">
        <v>21275.82608695652</v>
      </c>
      <c r="I1142">
        <v>102590.25</v>
      </c>
      <c r="J1142" s="17">
        <v>12679.058823529413</v>
      </c>
      <c r="K1142">
        <v>475998.09523809521</v>
      </c>
      <c r="L1142">
        <v>52523</v>
      </c>
      <c r="M1142">
        <v>5658.4517241379308</v>
      </c>
      <c r="N1142">
        <v>199513.25</v>
      </c>
      <c r="O1142">
        <v>80963.069917894871</v>
      </c>
      <c r="P1142">
        <v>475998.09523809521</v>
      </c>
      <c r="Q1142">
        <v>553.47107580728721</v>
      </c>
      <c r="R1142">
        <v>25047.131397908641</v>
      </c>
      <c r="S1142">
        <v>136590.54602523142</v>
      </c>
      <c r="T1142">
        <v>168.70722190221875</v>
      </c>
      <c r="U1142">
        <v>28790646.300000001</v>
      </c>
      <c r="V1142">
        <v>8183.85</v>
      </c>
      <c r="W1142" s="22" t="str">
        <f t="shared" si="17"/>
        <v>8481</v>
      </c>
      <c r="X1142" s="22" t="e">
        <f>VLOOKUP(W1142,Ponder2015!$K$1:$K$84,1,FALSE)</f>
        <v>#N/A</v>
      </c>
      <c r="Y1142" s="23">
        <v>1.9399809806982212E-3</v>
      </c>
      <c r="Z1142">
        <v>0</v>
      </c>
      <c r="AA1142">
        <v>860.02343400476582</v>
      </c>
      <c r="AB1142">
        <v>19.004096224681426</v>
      </c>
      <c r="AC1142">
        <v>45.254634781727582</v>
      </c>
      <c r="AD1142">
        <v>1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</row>
    <row r="1143" spans="1:36" x14ac:dyDescent="0.25">
      <c r="A1143" t="s">
        <v>3038</v>
      </c>
      <c r="B1143" t="s">
        <v>3039</v>
      </c>
      <c r="C1143">
        <v>748.68110470892111</v>
      </c>
      <c r="H1143">
        <v>377.26574348829541</v>
      </c>
      <c r="I1143">
        <v>255.10930362116991</v>
      </c>
      <c r="J1143" s="17">
        <v>373.07938540332907</v>
      </c>
      <c r="K1143">
        <v>728.14966666666669</v>
      </c>
      <c r="M1143">
        <v>134.42037903027321</v>
      </c>
      <c r="O1143">
        <v>436.11759715310922</v>
      </c>
      <c r="P1143">
        <v>748.68110470892111</v>
      </c>
      <c r="Q1143">
        <v>134.42037903027321</v>
      </c>
      <c r="R1143">
        <v>375.17256444581221</v>
      </c>
      <c r="S1143">
        <v>250.67957493611684</v>
      </c>
      <c r="T1143">
        <v>57.479811998530735</v>
      </c>
      <c r="U1143">
        <v>28618508</v>
      </c>
      <c r="V1143">
        <v>68360</v>
      </c>
      <c r="W1143" s="22" t="str">
        <f t="shared" si="17"/>
        <v>7319</v>
      </c>
      <c r="X1143" s="22" t="e">
        <f>VLOOKUP(W1143,Ponder2015!$K$1:$K$84,1,FALSE)</f>
        <v>#N/A</v>
      </c>
      <c r="Y1143" s="23">
        <v>1.9283819000603642E-3</v>
      </c>
      <c r="Z1143">
        <v>6</v>
      </c>
      <c r="AA1143">
        <v>5.5696994020550141</v>
      </c>
      <c r="AB1143">
        <v>1.9955646432058236</v>
      </c>
      <c r="AC1143">
        <v>2.7910393286520825</v>
      </c>
      <c r="AD1143">
        <v>0</v>
      </c>
      <c r="AE1143">
        <v>1</v>
      </c>
      <c r="AF1143">
        <v>1</v>
      </c>
      <c r="AG1143">
        <v>1</v>
      </c>
      <c r="AH1143">
        <v>0</v>
      </c>
      <c r="AI1143">
        <v>0</v>
      </c>
      <c r="AJ1143">
        <v>0</v>
      </c>
    </row>
    <row r="1144" spans="1:36" x14ac:dyDescent="0.25">
      <c r="A1144" t="s">
        <v>1686</v>
      </c>
      <c r="B1144" t="s">
        <v>1687</v>
      </c>
      <c r="I1144">
        <v>1470.8013333333333</v>
      </c>
      <c r="L1144">
        <v>5090.2266666666665</v>
      </c>
      <c r="M1144">
        <v>300.85398364132084</v>
      </c>
      <c r="O1144">
        <v>2287.2939945471071</v>
      </c>
      <c r="P1144">
        <v>5090.2266666666665</v>
      </c>
      <c r="Q1144">
        <v>300.85398364132084</v>
      </c>
      <c r="R1144">
        <v>1470.8013333333333</v>
      </c>
      <c r="S1144">
        <v>2496.9016547692286</v>
      </c>
      <c r="T1144">
        <v>109.16400168591464</v>
      </c>
      <c r="U1144">
        <v>28612844</v>
      </c>
      <c r="V1144">
        <v>21526</v>
      </c>
      <c r="W1144" s="22" t="str">
        <f t="shared" si="17"/>
        <v>3909</v>
      </c>
      <c r="X1144" s="22" t="e">
        <f>VLOOKUP(W1144,Ponder2015!$K$1:$K$84,1,FALSE)</f>
        <v>#N/A</v>
      </c>
      <c r="Y1144" s="23">
        <v>1.9280002465135774E-3</v>
      </c>
      <c r="Z1144">
        <v>9</v>
      </c>
      <c r="AA1144">
        <v>16.919259652334379</v>
      </c>
      <c r="AB1144">
        <v>3.4608526327145022</v>
      </c>
      <c r="AC1144">
        <v>4.8887547225794021</v>
      </c>
      <c r="AD1144">
        <v>0</v>
      </c>
      <c r="AE1144">
        <v>0</v>
      </c>
      <c r="AF1144">
        <v>1</v>
      </c>
      <c r="AG1144">
        <v>1</v>
      </c>
      <c r="AH1144">
        <v>0</v>
      </c>
      <c r="AI1144">
        <v>0</v>
      </c>
      <c r="AJ1144">
        <v>0</v>
      </c>
    </row>
    <row r="1145" spans="1:36" x14ac:dyDescent="0.25">
      <c r="A1145" t="s">
        <v>3333</v>
      </c>
      <c r="B1145" t="s">
        <v>3334</v>
      </c>
      <c r="D1145">
        <v>16157.942372881356</v>
      </c>
      <c r="O1145">
        <v>16157.942372881356</v>
      </c>
      <c r="P1145">
        <v>16157.942372881356</v>
      </c>
      <c r="Q1145">
        <v>16157.942372881356</v>
      </c>
      <c r="R1145">
        <v>16157.942372881356</v>
      </c>
      <c r="S1145" t="e">
        <v>#DIV/0!</v>
      </c>
      <c r="T1145" t="e">
        <v>#DIV/0!</v>
      </c>
      <c r="U1145">
        <v>28599558</v>
      </c>
      <c r="V1145">
        <v>1770</v>
      </c>
      <c r="W1145" s="22" t="str">
        <f t="shared" si="17"/>
        <v>8405</v>
      </c>
      <c r="X1145" s="22" t="e">
        <f>VLOOKUP(W1145,Ponder2015!$K$1:$K$84,1,FALSE)</f>
        <v>#N/A</v>
      </c>
      <c r="Y1145" s="23">
        <v>1.9271050048076087E-3</v>
      </c>
      <c r="Z1145">
        <v>11</v>
      </c>
      <c r="AA1145">
        <v>1</v>
      </c>
      <c r="AB1145">
        <v>1</v>
      </c>
      <c r="AC1145">
        <v>1</v>
      </c>
      <c r="AD1145">
        <v>0</v>
      </c>
      <c r="AE1145">
        <v>1</v>
      </c>
      <c r="AF1145">
        <v>1</v>
      </c>
      <c r="AG1145">
        <v>1</v>
      </c>
      <c r="AH1145" t="e">
        <v>#DIV/0!</v>
      </c>
      <c r="AI1145">
        <v>0</v>
      </c>
      <c r="AJ1145" t="e">
        <v>#DIV/0!</v>
      </c>
    </row>
    <row r="1146" spans="1:36" x14ac:dyDescent="0.25">
      <c r="A1146" s="16" t="s">
        <v>1326</v>
      </c>
      <c r="B1146" s="16" t="s">
        <v>1327</v>
      </c>
      <c r="C1146" s="20">
        <v>11324.438061041292</v>
      </c>
      <c r="D1146" s="20">
        <v>3806.4456048738034</v>
      </c>
      <c r="E1146" s="20"/>
      <c r="F1146" s="20"/>
      <c r="G1146" s="20">
        <v>7215.545454545455</v>
      </c>
      <c r="H1146" s="20"/>
      <c r="I1146" s="20">
        <v>4444.3394366197181</v>
      </c>
      <c r="J1146" s="21">
        <v>1903.9849108367628</v>
      </c>
      <c r="K1146" s="20"/>
      <c r="L1146" s="20">
        <v>119490</v>
      </c>
      <c r="M1146" s="20"/>
      <c r="N1146" s="20">
        <v>4713.2278494623661</v>
      </c>
      <c r="O1146">
        <v>21842.568759625628</v>
      </c>
      <c r="P1146">
        <v>119490</v>
      </c>
      <c r="Q1146">
        <v>1903.9849108367628</v>
      </c>
      <c r="R1146">
        <v>4713.2278494623661</v>
      </c>
      <c r="S1146">
        <v>43163.571214517913</v>
      </c>
      <c r="T1146">
        <v>197.61215674551329</v>
      </c>
      <c r="U1146" s="22">
        <v>28593838.899999999</v>
      </c>
      <c r="V1146" s="22">
        <v>7724</v>
      </c>
      <c r="W1146" s="22" t="str">
        <f t="shared" si="17"/>
        <v>2936</v>
      </c>
      <c r="X1146" s="22" t="e">
        <f>VLOOKUP(W1146,Ponder2015!$K$1:$K$84,1,FALSE)</f>
        <v>#N/A</v>
      </c>
      <c r="Y1146" s="23">
        <v>1.9267196384941505E-3</v>
      </c>
      <c r="Z1146">
        <v>5</v>
      </c>
      <c r="AA1146">
        <v>62.757850295928328</v>
      </c>
      <c r="AB1146">
        <v>25.352052524604794</v>
      </c>
      <c r="AC1146">
        <v>2.4754544128141216</v>
      </c>
      <c r="AD1146">
        <v>1</v>
      </c>
      <c r="AE1146">
        <v>0</v>
      </c>
      <c r="AF1146">
        <v>0</v>
      </c>
      <c r="AG1146">
        <v>1</v>
      </c>
      <c r="AH1146">
        <v>0</v>
      </c>
      <c r="AI1146">
        <v>0</v>
      </c>
      <c r="AJ1146">
        <v>0</v>
      </c>
    </row>
    <row r="1147" spans="1:36" x14ac:dyDescent="0.25">
      <c r="A1147" t="s">
        <v>1745</v>
      </c>
      <c r="B1147" t="s">
        <v>1746</v>
      </c>
      <c r="D1147">
        <v>512.58134248735905</v>
      </c>
      <c r="E1147">
        <v>300</v>
      </c>
      <c r="G1147">
        <v>9145.847872340426</v>
      </c>
      <c r="H1147">
        <v>1314.7038809144071</v>
      </c>
      <c r="I1147">
        <v>100</v>
      </c>
      <c r="J1147" s="17">
        <v>375</v>
      </c>
      <c r="K1147">
        <v>3830.2071984435797</v>
      </c>
      <c r="O1147">
        <v>2225.4771848836817</v>
      </c>
      <c r="P1147">
        <v>9145.847872340426</v>
      </c>
      <c r="Q1147">
        <v>100</v>
      </c>
      <c r="R1147">
        <v>512.58134248735905</v>
      </c>
      <c r="S1147">
        <v>3313.5980069781117</v>
      </c>
      <c r="T1147">
        <v>148.89382059206787</v>
      </c>
      <c r="U1147">
        <v>28570182</v>
      </c>
      <c r="V1147">
        <v>27477</v>
      </c>
      <c r="W1147" s="22" t="str">
        <f t="shared" si="17"/>
        <v>3922</v>
      </c>
      <c r="X1147" s="22" t="e">
        <f>VLOOKUP(W1147,Ponder2015!$K$1:$K$84,1,FALSE)</f>
        <v>#N/A</v>
      </c>
      <c r="Y1147" s="23">
        <v>1.9251255813276644E-3</v>
      </c>
      <c r="Z1147">
        <v>5</v>
      </c>
      <c r="AA1147">
        <v>91.458478723404255</v>
      </c>
      <c r="AB1147">
        <v>17.842724879448717</v>
      </c>
      <c r="AC1147">
        <v>5.1258134248735905</v>
      </c>
      <c r="AD1147">
        <v>1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</row>
    <row r="1148" spans="1:36" x14ac:dyDescent="0.25">
      <c r="A1148" s="16" t="s">
        <v>1521</v>
      </c>
      <c r="B1148" s="16" t="s">
        <v>308</v>
      </c>
      <c r="C1148" s="20">
        <v>88134.75</v>
      </c>
      <c r="D1148" s="20">
        <v>11277.077363896849</v>
      </c>
      <c r="E1148" s="20">
        <v>1034.329974811083</v>
      </c>
      <c r="F1148" s="20"/>
      <c r="G1148" s="20">
        <v>8555.8666666666668</v>
      </c>
      <c r="H1148" s="20">
        <v>1644.8953530259366</v>
      </c>
      <c r="I1148" s="20"/>
      <c r="J1148" s="21">
        <v>319.10583865448018</v>
      </c>
      <c r="K1148" s="20"/>
      <c r="L1148" s="20"/>
      <c r="M1148" s="20"/>
      <c r="N1148" s="20"/>
      <c r="O1148">
        <v>18494.337532842503</v>
      </c>
      <c r="P1148">
        <v>88134.75</v>
      </c>
      <c r="Q1148">
        <v>319.10583865448018</v>
      </c>
      <c r="R1148">
        <v>5100.3810098463018</v>
      </c>
      <c r="S1148">
        <v>34408.556229329981</v>
      </c>
      <c r="T1148">
        <v>186.04914162633176</v>
      </c>
      <c r="U1148" s="22">
        <v>28541717</v>
      </c>
      <c r="V1148" s="22">
        <v>54244.800000000003</v>
      </c>
      <c r="W1148" s="22" t="str">
        <f t="shared" si="17"/>
        <v>3405</v>
      </c>
      <c r="X1148" s="22" t="e">
        <f>VLOOKUP(W1148,Ponder2015!$K$1:$K$84,1,FALSE)</f>
        <v>#N/A</v>
      </c>
      <c r="Y1148" s="23">
        <v>1.9232075431551217E-3</v>
      </c>
      <c r="Z1148">
        <v>6</v>
      </c>
      <c r="AA1148">
        <v>276.19284677341835</v>
      </c>
      <c r="AB1148">
        <v>17.28003257596944</v>
      </c>
      <c r="AC1148">
        <v>15.983352204874153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</row>
    <row r="1149" spans="1:36" x14ac:dyDescent="0.25">
      <c r="A1149" t="s">
        <v>3471</v>
      </c>
      <c r="B1149" t="s">
        <v>308</v>
      </c>
      <c r="E1149">
        <v>3519.0776541202949</v>
      </c>
      <c r="K1149">
        <v>52.641872791519432</v>
      </c>
      <c r="O1149">
        <v>1785.8597634559071</v>
      </c>
      <c r="P1149">
        <v>3519.0776541202949</v>
      </c>
      <c r="Q1149">
        <v>52.641872791519432</v>
      </c>
      <c r="R1149">
        <v>1785.8597634559073</v>
      </c>
      <c r="S1149">
        <v>2451.1402475252653</v>
      </c>
      <c r="T1149">
        <v>137.25267222449429</v>
      </c>
      <c r="U1149">
        <v>28440017</v>
      </c>
      <c r="V1149">
        <v>13657</v>
      </c>
      <c r="W1149" s="22" t="str">
        <f t="shared" si="17"/>
        <v>8420</v>
      </c>
      <c r="X1149" s="22" t="e">
        <f>VLOOKUP(W1149,Ponder2015!$K$1:$K$84,1,FALSE)</f>
        <v>#N/A</v>
      </c>
      <c r="Y1149" s="23">
        <v>1.9163547596614419E-3</v>
      </c>
      <c r="Z1149">
        <v>10</v>
      </c>
      <c r="AA1149">
        <v>66.849400819326775</v>
      </c>
      <c r="AB1149">
        <v>1.9705229526591439</v>
      </c>
      <c r="AC1149">
        <v>33.924700409663387</v>
      </c>
      <c r="AD1149">
        <v>0</v>
      </c>
      <c r="AE1149">
        <v>0</v>
      </c>
      <c r="AF1149">
        <v>1</v>
      </c>
      <c r="AG1149">
        <v>0</v>
      </c>
      <c r="AH1149">
        <v>0</v>
      </c>
      <c r="AI1149">
        <v>0</v>
      </c>
      <c r="AJ1149">
        <v>0</v>
      </c>
    </row>
    <row r="1150" spans="1:36" x14ac:dyDescent="0.25">
      <c r="A1150" t="s">
        <v>2763</v>
      </c>
      <c r="B1150" t="s">
        <v>308</v>
      </c>
      <c r="C1150">
        <v>8905.5666666666675</v>
      </c>
      <c r="D1150">
        <v>251.336977591688</v>
      </c>
      <c r="E1150">
        <v>228.13806955551422</v>
      </c>
      <c r="F1150">
        <v>230.76923076923077</v>
      </c>
      <c r="G1150">
        <v>207.60447822514379</v>
      </c>
      <c r="H1150">
        <v>1680.2868990249915</v>
      </c>
      <c r="J1150" s="17">
        <v>1457.6844444444444</v>
      </c>
      <c r="K1150">
        <v>640.41457627118643</v>
      </c>
      <c r="L1150">
        <v>237.30566325557746</v>
      </c>
      <c r="M1150">
        <v>54.545454545454547</v>
      </c>
      <c r="N1150">
        <v>208.99766763848396</v>
      </c>
      <c r="O1150">
        <v>1282.0591025443985</v>
      </c>
      <c r="P1150">
        <v>8905.5666666666675</v>
      </c>
      <c r="Q1150">
        <v>54.545454545454547</v>
      </c>
      <c r="R1150">
        <v>237.30566325557746</v>
      </c>
      <c r="S1150">
        <v>2586.5337044354637</v>
      </c>
      <c r="T1150">
        <v>201.74839828383736</v>
      </c>
      <c r="U1150">
        <v>28361572</v>
      </c>
      <c r="V1150">
        <v>112953.46</v>
      </c>
      <c r="W1150" s="22" t="str">
        <f t="shared" si="17"/>
        <v>7013</v>
      </c>
      <c r="X1150" s="22" t="e">
        <f>VLOOKUP(W1150,Ponder2015!$K$1:$K$84,1,FALSE)</f>
        <v>#N/A</v>
      </c>
      <c r="Y1150" s="23">
        <v>1.9110689523737163E-3</v>
      </c>
      <c r="Z1150">
        <v>1</v>
      </c>
      <c r="AA1150">
        <v>163.26872222222224</v>
      </c>
      <c r="AB1150">
        <v>37.527830328580905</v>
      </c>
      <c r="AC1150">
        <v>4.3506038263522528</v>
      </c>
      <c r="AD1150">
        <v>1</v>
      </c>
      <c r="AE1150">
        <v>0</v>
      </c>
      <c r="AF1150">
        <v>0</v>
      </c>
      <c r="AG1150">
        <v>1</v>
      </c>
      <c r="AH1150">
        <v>0</v>
      </c>
      <c r="AI1150">
        <v>0</v>
      </c>
      <c r="AJ1150">
        <v>0</v>
      </c>
    </row>
    <row r="1151" spans="1:36" x14ac:dyDescent="0.25">
      <c r="A1151" t="s">
        <v>3899</v>
      </c>
      <c r="B1151" t="s">
        <v>3900</v>
      </c>
      <c r="C1151">
        <v>11326.609276177091</v>
      </c>
      <c r="D1151">
        <v>57327.5</v>
      </c>
      <c r="H1151">
        <v>25587.796116504855</v>
      </c>
      <c r="I1151">
        <v>16785.880597014926</v>
      </c>
      <c r="J1151" s="17">
        <v>66888.832487309643</v>
      </c>
      <c r="K1151">
        <v>22664.434782608696</v>
      </c>
      <c r="L1151">
        <v>42398.160919540227</v>
      </c>
      <c r="M1151">
        <v>14642.047945205479</v>
      </c>
      <c r="N1151">
        <v>6760.1569459172852</v>
      </c>
      <c r="O1151">
        <v>29375.713230030909</v>
      </c>
      <c r="P1151">
        <v>66888.832487309643</v>
      </c>
      <c r="Q1151">
        <v>6760.1569459172852</v>
      </c>
      <c r="R1151">
        <v>22664.434782608696</v>
      </c>
      <c r="S1151">
        <v>21302.372333727228</v>
      </c>
      <c r="T1151">
        <v>72.516953603528947</v>
      </c>
      <c r="U1151">
        <v>28315861</v>
      </c>
      <c r="V1151">
        <v>1965.3000000000002</v>
      </c>
      <c r="W1151" s="22" t="str">
        <f t="shared" si="17"/>
        <v>8483</v>
      </c>
      <c r="X1151" s="22" t="e">
        <f>VLOOKUP(W1151,Ponder2015!$K$1:$K$84,1,FALSE)</f>
        <v>#N/A</v>
      </c>
      <c r="Y1151" s="23">
        <v>1.9079888384476633E-3</v>
      </c>
      <c r="Z1151">
        <v>3</v>
      </c>
      <c r="AA1151">
        <v>9.8945679845060912</v>
      </c>
      <c r="AB1151">
        <v>2.9512685019013158</v>
      </c>
      <c r="AC1151">
        <v>3.3526492008882438</v>
      </c>
      <c r="AD1151">
        <v>1</v>
      </c>
      <c r="AE1151">
        <v>1</v>
      </c>
      <c r="AF1151">
        <v>1</v>
      </c>
      <c r="AG1151">
        <v>1</v>
      </c>
      <c r="AH1151">
        <v>0</v>
      </c>
      <c r="AI1151">
        <v>0</v>
      </c>
      <c r="AJ1151">
        <v>0</v>
      </c>
    </row>
    <row r="1152" spans="1:36" x14ac:dyDescent="0.25">
      <c r="A1152" t="s">
        <v>2014</v>
      </c>
      <c r="B1152" t="s">
        <v>308</v>
      </c>
      <c r="L1152">
        <v>357.10458324397291</v>
      </c>
      <c r="O1152">
        <v>357.10458324397291</v>
      </c>
      <c r="P1152">
        <v>357.10458324397291</v>
      </c>
      <c r="Q1152">
        <v>357.10458324397291</v>
      </c>
      <c r="R1152">
        <v>357.10458324397291</v>
      </c>
      <c r="S1152" t="e">
        <v>#DIV/0!</v>
      </c>
      <c r="T1152" t="e">
        <v>#DIV/0!</v>
      </c>
      <c r="U1152">
        <v>28306609</v>
      </c>
      <c r="V1152">
        <v>79267</v>
      </c>
      <c r="W1152" s="22" t="str">
        <f t="shared" si="17"/>
        <v>4804</v>
      </c>
      <c r="X1152" s="22" t="e">
        <f>VLOOKUP(W1152,Ponder2015!$K$1:$K$84,1,FALSE)</f>
        <v>#N/A</v>
      </c>
      <c r="Y1152" s="23">
        <v>1.9073654170820437E-3</v>
      </c>
      <c r="Z1152">
        <v>11</v>
      </c>
      <c r="AA1152">
        <v>1</v>
      </c>
      <c r="AB1152">
        <v>1</v>
      </c>
      <c r="AC1152">
        <v>1</v>
      </c>
      <c r="AD1152">
        <v>0</v>
      </c>
      <c r="AE1152">
        <v>1</v>
      </c>
      <c r="AF1152">
        <v>1</v>
      </c>
      <c r="AG1152">
        <v>1</v>
      </c>
      <c r="AH1152" t="e">
        <v>#DIV/0!</v>
      </c>
      <c r="AI1152">
        <v>0</v>
      </c>
      <c r="AJ1152" t="e">
        <v>#DIV/0!</v>
      </c>
    </row>
    <row r="1153" spans="1:36" x14ac:dyDescent="0.25">
      <c r="A1153" t="s">
        <v>4370</v>
      </c>
      <c r="B1153" t="s">
        <v>308</v>
      </c>
      <c r="C1153">
        <v>1666.6666666666667</v>
      </c>
      <c r="D1153">
        <v>1372.2222222222222</v>
      </c>
      <c r="F1153">
        <v>577.33199608610562</v>
      </c>
      <c r="G1153">
        <v>4349.2287912087913</v>
      </c>
      <c r="H1153">
        <v>7380</v>
      </c>
      <c r="J1153" s="17">
        <v>70</v>
      </c>
      <c r="K1153">
        <v>2702.9949494949497</v>
      </c>
      <c r="M1153">
        <v>1448.9337209302325</v>
      </c>
      <c r="O1153">
        <v>2445.9222933261208</v>
      </c>
      <c r="P1153">
        <v>7380</v>
      </c>
      <c r="Q1153">
        <v>70</v>
      </c>
      <c r="R1153">
        <v>1557.8001937984495</v>
      </c>
      <c r="S1153">
        <v>2388.1995197114129</v>
      </c>
      <c r="T1153">
        <v>97.640040578058887</v>
      </c>
      <c r="U1153">
        <v>28290700</v>
      </c>
      <c r="V1153">
        <v>16810</v>
      </c>
      <c r="W1153" s="22" t="str">
        <f t="shared" si="17"/>
        <v>8709</v>
      </c>
      <c r="X1153" s="22" t="e">
        <f>VLOOKUP(W1153,Ponder2015!$K$1:$K$84,1,FALSE)</f>
        <v>#N/A</v>
      </c>
      <c r="Y1153" s="23">
        <v>1.9062934315107463E-3</v>
      </c>
      <c r="Z1153">
        <v>4</v>
      </c>
      <c r="AA1153">
        <v>105.42857142857143</v>
      </c>
      <c r="AB1153">
        <v>4.7374496609896015</v>
      </c>
      <c r="AC1153">
        <v>22.254288482834994</v>
      </c>
      <c r="AD1153">
        <v>1</v>
      </c>
      <c r="AE1153">
        <v>0</v>
      </c>
      <c r="AF1153">
        <v>1</v>
      </c>
      <c r="AG1153">
        <v>0</v>
      </c>
      <c r="AH1153">
        <v>0</v>
      </c>
      <c r="AI1153">
        <v>0</v>
      </c>
      <c r="AJ1153">
        <v>0</v>
      </c>
    </row>
    <row r="1154" spans="1:36" x14ac:dyDescent="0.25">
      <c r="A1154" t="s">
        <v>3168</v>
      </c>
      <c r="B1154" t="s">
        <v>3169</v>
      </c>
      <c r="C1154">
        <v>338.85427601111456</v>
      </c>
      <c r="D1154">
        <v>270.55796566365149</v>
      </c>
      <c r="F1154">
        <v>6350.9611307420491</v>
      </c>
      <c r="G1154">
        <v>279.23386581469646</v>
      </c>
      <c r="I1154">
        <v>250</v>
      </c>
      <c r="J1154" s="17">
        <v>318.23408900083962</v>
      </c>
      <c r="K1154">
        <v>3800</v>
      </c>
      <c r="L1154">
        <v>157.04285714285714</v>
      </c>
      <c r="M1154">
        <v>319.84323855755895</v>
      </c>
      <c r="N1154">
        <v>300</v>
      </c>
      <c r="O1154">
        <v>1238.472742293277</v>
      </c>
      <c r="P1154">
        <v>6350.9611307420491</v>
      </c>
      <c r="Q1154">
        <v>157.04285714285714</v>
      </c>
      <c r="R1154">
        <v>309.11704450041981</v>
      </c>
      <c r="S1154">
        <v>2110.3788608464411</v>
      </c>
      <c r="T1154">
        <v>170.40172050445435</v>
      </c>
      <c r="U1154">
        <v>28281398</v>
      </c>
      <c r="V1154">
        <v>86420</v>
      </c>
      <c r="W1154" s="22" t="str">
        <f t="shared" si="17"/>
        <v>8201</v>
      </c>
      <c r="X1154" s="22" t="e">
        <f>VLOOKUP(W1154,Ponder2015!$K$1:$K$84,1,FALSE)</f>
        <v>#N/A</v>
      </c>
      <c r="Y1154" s="23">
        <v>1.9056666410283646E-3</v>
      </c>
      <c r="Z1154">
        <v>2</v>
      </c>
      <c r="AA1154">
        <v>40.440942340757161</v>
      </c>
      <c r="AB1154">
        <v>20.545489948657373</v>
      </c>
      <c r="AC1154">
        <v>1.9683610584034736</v>
      </c>
      <c r="AD1154">
        <v>1</v>
      </c>
      <c r="AE1154">
        <v>0</v>
      </c>
      <c r="AF1154">
        <v>0</v>
      </c>
      <c r="AG1154">
        <v>1</v>
      </c>
      <c r="AH1154">
        <v>0</v>
      </c>
      <c r="AI1154">
        <v>0</v>
      </c>
      <c r="AJ1154">
        <v>0</v>
      </c>
    </row>
    <row r="1155" spans="1:36" x14ac:dyDescent="0.25">
      <c r="A1155" t="s">
        <v>2401</v>
      </c>
      <c r="B1155" t="s">
        <v>2314</v>
      </c>
      <c r="D1155">
        <v>600</v>
      </c>
      <c r="G1155">
        <v>2107.6923076923076</v>
      </c>
      <c r="H1155">
        <v>112.5</v>
      </c>
      <c r="I1155">
        <v>335.29871596469951</v>
      </c>
      <c r="J1155" s="17">
        <v>285.55168685121106</v>
      </c>
      <c r="K1155">
        <v>697.93979166666668</v>
      </c>
      <c r="L1155">
        <v>279.04000000000002</v>
      </c>
      <c r="M1155">
        <v>279.04000000000002</v>
      </c>
      <c r="N1155">
        <v>155.07548387096773</v>
      </c>
      <c r="O1155">
        <v>539.12644289398361</v>
      </c>
      <c r="P1155">
        <v>2107.6923076923076</v>
      </c>
      <c r="Q1155">
        <v>112.5</v>
      </c>
      <c r="R1155">
        <v>285.55168685121106</v>
      </c>
      <c r="S1155">
        <v>618.46253095259556</v>
      </c>
      <c r="T1155">
        <v>114.7156736799521</v>
      </c>
      <c r="U1155">
        <v>28151144</v>
      </c>
      <c r="V1155">
        <v>89161</v>
      </c>
      <c r="W1155" s="22" t="str">
        <f t="shared" si="17"/>
        <v>6107</v>
      </c>
      <c r="X1155" s="22" t="e">
        <f>VLOOKUP(W1155,Ponder2015!$K$1:$K$84,1,FALSE)</f>
        <v>#N/A</v>
      </c>
      <c r="Y1155" s="23">
        <v>1.896889822334306E-3</v>
      </c>
      <c r="Z1155">
        <v>3</v>
      </c>
      <c r="AA1155">
        <v>18.735042735042736</v>
      </c>
      <c r="AB1155">
        <v>7.3811236450182038</v>
      </c>
      <c r="AC1155">
        <v>2.5382372164552094</v>
      </c>
      <c r="AD1155">
        <v>1</v>
      </c>
      <c r="AE1155">
        <v>0</v>
      </c>
      <c r="AF1155">
        <v>0</v>
      </c>
      <c r="AG1155">
        <v>1</v>
      </c>
      <c r="AH1155">
        <v>0</v>
      </c>
      <c r="AI1155">
        <v>0</v>
      </c>
      <c r="AJ1155">
        <v>0</v>
      </c>
    </row>
    <row r="1156" spans="1:36" x14ac:dyDescent="0.25">
      <c r="A1156" t="s">
        <v>2012</v>
      </c>
      <c r="B1156" t="s">
        <v>308</v>
      </c>
      <c r="C1156">
        <v>191.49846153846153</v>
      </c>
      <c r="H1156">
        <v>483.0747191997192</v>
      </c>
      <c r="I1156">
        <v>1339.985321969697</v>
      </c>
      <c r="L1156">
        <v>696.91083556607884</v>
      </c>
      <c r="N1156">
        <v>1329.0104166666667</v>
      </c>
      <c r="O1156">
        <v>808.09595098812463</v>
      </c>
      <c r="P1156">
        <v>1339.985321969697</v>
      </c>
      <c r="Q1156">
        <v>191.49846153846153</v>
      </c>
      <c r="R1156">
        <v>696.91083556607884</v>
      </c>
      <c r="S1156">
        <v>512.94531348785813</v>
      </c>
      <c r="T1156">
        <v>63.475793049159343</v>
      </c>
      <c r="U1156">
        <v>28074606</v>
      </c>
      <c r="V1156">
        <v>45473</v>
      </c>
      <c r="W1156" s="22" t="str">
        <f t="shared" si="17"/>
        <v>4804</v>
      </c>
      <c r="X1156" s="22" t="e">
        <f>VLOOKUP(W1156,Ponder2015!$K$1:$K$84,1,FALSE)</f>
        <v>#N/A</v>
      </c>
      <c r="Y1156" s="23">
        <v>1.8917325131598789E-3</v>
      </c>
      <c r="Z1156">
        <v>7</v>
      </c>
      <c r="AA1156">
        <v>6.997368601316766</v>
      </c>
      <c r="AB1156">
        <v>1.9227500184887625</v>
      </c>
      <c r="AC1156">
        <v>3.6392503102491385</v>
      </c>
      <c r="AD1156">
        <v>0</v>
      </c>
      <c r="AE1156">
        <v>1</v>
      </c>
      <c r="AF1156">
        <v>1</v>
      </c>
      <c r="AG1156">
        <v>1</v>
      </c>
      <c r="AH1156">
        <v>0</v>
      </c>
      <c r="AI1156">
        <v>0</v>
      </c>
      <c r="AJ1156">
        <v>0</v>
      </c>
    </row>
    <row r="1157" spans="1:36" x14ac:dyDescent="0.25">
      <c r="A1157" t="s">
        <v>4752</v>
      </c>
      <c r="B1157" t="s">
        <v>4753</v>
      </c>
      <c r="C1157">
        <v>557.67600000000004</v>
      </c>
      <c r="M1157">
        <v>574.26035502958575</v>
      </c>
      <c r="N1157">
        <v>574.26035502958575</v>
      </c>
      <c r="O1157">
        <v>568.73223668639048</v>
      </c>
      <c r="P1157">
        <v>574.26035502958575</v>
      </c>
      <c r="Q1157">
        <v>557.67600000000004</v>
      </c>
      <c r="R1157">
        <v>574.26035502958575</v>
      </c>
      <c r="S1157">
        <v>9.5749818406676326</v>
      </c>
      <c r="T1157">
        <v>1.6835658721324525</v>
      </c>
      <c r="U1157">
        <v>28053978</v>
      </c>
      <c r="V1157">
        <v>49300</v>
      </c>
      <c r="W1157" s="22" t="str">
        <f t="shared" ref="W1157:W1220" si="18">LEFT(A1157,4)</f>
        <v>9606</v>
      </c>
      <c r="X1157" s="22" t="e">
        <f>VLOOKUP(W1157,Ponder2015!$K$1:$K$84,1,FALSE)</f>
        <v>#N/A</v>
      </c>
      <c r="Y1157" s="23">
        <v>1.8903425503485945E-3</v>
      </c>
      <c r="Z1157">
        <v>9</v>
      </c>
      <c r="AA1157">
        <v>1.0297383337808794</v>
      </c>
      <c r="AB1157">
        <v>1</v>
      </c>
      <c r="AC1157">
        <v>1.0297383337808794</v>
      </c>
      <c r="AD1157">
        <v>0</v>
      </c>
      <c r="AE1157">
        <v>1</v>
      </c>
      <c r="AF1157">
        <v>1</v>
      </c>
      <c r="AG1157">
        <v>1</v>
      </c>
      <c r="AH1157">
        <v>1</v>
      </c>
      <c r="AI1157">
        <v>0</v>
      </c>
      <c r="AJ1157">
        <v>0</v>
      </c>
    </row>
    <row r="1158" spans="1:36" x14ac:dyDescent="0.25">
      <c r="A1158" t="s">
        <v>4730</v>
      </c>
      <c r="B1158" t="s">
        <v>308</v>
      </c>
      <c r="C1158">
        <v>388.00705467372131</v>
      </c>
      <c r="D1158">
        <v>37275.771428571432</v>
      </c>
      <c r="E1158">
        <v>856.62857142857138</v>
      </c>
      <c r="F1158">
        <v>1488.112408759124</v>
      </c>
      <c r="G1158">
        <v>3000.2476923076924</v>
      </c>
      <c r="H1158">
        <v>2049.0103750997605</v>
      </c>
      <c r="I1158">
        <v>934.09071601941753</v>
      </c>
      <c r="J1158" s="17">
        <v>1190.4795737122558</v>
      </c>
      <c r="K1158">
        <v>1145.1041666666667</v>
      </c>
      <c r="L1158">
        <v>927.20212060967526</v>
      </c>
      <c r="M1158">
        <v>4201.3508196721314</v>
      </c>
      <c r="N1158">
        <v>655.06854110207769</v>
      </c>
      <c r="O1158">
        <v>4509.256122385209</v>
      </c>
      <c r="P1158">
        <v>37275.771428571432</v>
      </c>
      <c r="Q1158">
        <v>388.00705467372131</v>
      </c>
      <c r="R1158">
        <v>1167.7918701894614</v>
      </c>
      <c r="S1158">
        <v>10376.207112405911</v>
      </c>
      <c r="T1158">
        <v>230.10906523795614</v>
      </c>
      <c r="U1158">
        <v>28046452</v>
      </c>
      <c r="V1158">
        <v>21140</v>
      </c>
      <c r="W1158" s="22" t="str">
        <f t="shared" si="18"/>
        <v>9506</v>
      </c>
      <c r="X1158" s="22" t="e">
        <f>VLOOKUP(W1158,Ponder2015!$K$1:$K$84,1,FALSE)</f>
        <v>#N/A</v>
      </c>
      <c r="Y1158" s="23">
        <v>1.8898354308935952E-3</v>
      </c>
      <c r="Z1158">
        <v>0</v>
      </c>
      <c r="AA1158">
        <v>96.06982909090911</v>
      </c>
      <c r="AB1158">
        <v>31.919875775915315</v>
      </c>
      <c r="AC1158">
        <v>3.0097181381701121</v>
      </c>
      <c r="AD1158">
        <v>1</v>
      </c>
      <c r="AE1158">
        <v>0</v>
      </c>
      <c r="AF1158">
        <v>0</v>
      </c>
      <c r="AG1158">
        <v>1</v>
      </c>
      <c r="AH1158">
        <v>0</v>
      </c>
      <c r="AI1158">
        <v>0</v>
      </c>
      <c r="AJ1158">
        <v>0</v>
      </c>
    </row>
    <row r="1159" spans="1:36" x14ac:dyDescent="0.25">
      <c r="A1159" t="s">
        <v>2188</v>
      </c>
      <c r="B1159" t="s">
        <v>2148</v>
      </c>
      <c r="K1159">
        <v>742.47987927565396</v>
      </c>
      <c r="N1159">
        <v>668.54554604932059</v>
      </c>
      <c r="O1159">
        <v>705.51271266248727</v>
      </c>
      <c r="P1159">
        <v>742.47987927565396</v>
      </c>
      <c r="Q1159">
        <v>668.54554604932059</v>
      </c>
      <c r="R1159">
        <v>705.51271266248727</v>
      </c>
      <c r="S1159">
        <v>52.279468386846197</v>
      </c>
      <c r="T1159">
        <v>7.4101383927657665</v>
      </c>
      <c r="U1159">
        <v>28044500</v>
      </c>
      <c r="V1159">
        <v>39750</v>
      </c>
      <c r="W1159" s="22" t="str">
        <f t="shared" si="18"/>
        <v>5210</v>
      </c>
      <c r="X1159" s="22" t="e">
        <f>VLOOKUP(W1159,Ponder2015!$K$1:$K$84,1,FALSE)</f>
        <v>#N/A</v>
      </c>
      <c r="Y1159" s="23">
        <v>1.8897039005752109E-3</v>
      </c>
      <c r="Z1159">
        <v>10</v>
      </c>
      <c r="AA1159">
        <v>1.1105898224335473</v>
      </c>
      <c r="AB1159">
        <v>1.0523975910705545</v>
      </c>
      <c r="AC1159">
        <v>1.0552949112167738</v>
      </c>
      <c r="AD1159">
        <v>0</v>
      </c>
      <c r="AE1159">
        <v>1</v>
      </c>
      <c r="AF1159">
        <v>1</v>
      </c>
      <c r="AG1159">
        <v>1</v>
      </c>
      <c r="AH1159">
        <v>1</v>
      </c>
      <c r="AI1159">
        <v>0</v>
      </c>
      <c r="AJ1159">
        <v>0</v>
      </c>
    </row>
    <row r="1160" spans="1:36" x14ac:dyDescent="0.25">
      <c r="A1160" t="s">
        <v>2164</v>
      </c>
      <c r="B1160" t="s">
        <v>308</v>
      </c>
      <c r="C1160">
        <v>498.47035175879398</v>
      </c>
      <c r="D1160">
        <v>604.13932584269662</v>
      </c>
      <c r="E1160">
        <v>814.81481481481478</v>
      </c>
      <c r="F1160">
        <v>378.96980273141122</v>
      </c>
      <c r="G1160">
        <v>302.37580993520521</v>
      </c>
      <c r="H1160">
        <v>599.85129261038662</v>
      </c>
      <c r="I1160">
        <v>487.73369458128082</v>
      </c>
      <c r="J1160" s="17">
        <v>548.19716713881019</v>
      </c>
      <c r="K1160">
        <v>270.8515625</v>
      </c>
      <c r="L1160">
        <v>341.54219653179189</v>
      </c>
      <c r="M1160">
        <v>26.975159235668791</v>
      </c>
      <c r="N1160">
        <v>20.203902927195397</v>
      </c>
      <c r="O1160">
        <v>407.84375671733801</v>
      </c>
      <c r="P1160">
        <v>814.81481481481478</v>
      </c>
      <c r="Q1160">
        <v>20.203902927195397</v>
      </c>
      <c r="R1160">
        <v>433.35174865634599</v>
      </c>
      <c r="S1160">
        <v>234.66890488427507</v>
      </c>
      <c r="T1160">
        <v>57.538922937814085</v>
      </c>
      <c r="U1160">
        <v>27918926</v>
      </c>
      <c r="V1160">
        <v>207182</v>
      </c>
      <c r="W1160" s="22" t="str">
        <f t="shared" si="18"/>
        <v>5202</v>
      </c>
      <c r="X1160" s="22" t="e">
        <f>VLOOKUP(W1160,Ponder2015!$K$1:$K$84,1,FALSE)</f>
        <v>#N/A</v>
      </c>
      <c r="Y1160" s="23">
        <v>1.8812424312100653E-3</v>
      </c>
      <c r="Z1160">
        <v>0</v>
      </c>
      <c r="AA1160">
        <v>40.329574822795053</v>
      </c>
      <c r="AB1160">
        <v>1.8802619750381446</v>
      </c>
      <c r="AC1160">
        <v>21.448912629303631</v>
      </c>
      <c r="AD1160">
        <v>1</v>
      </c>
      <c r="AE1160">
        <v>0</v>
      </c>
      <c r="AF1160">
        <v>1</v>
      </c>
      <c r="AG1160">
        <v>0</v>
      </c>
      <c r="AH1160">
        <v>0</v>
      </c>
      <c r="AI1160">
        <v>0</v>
      </c>
      <c r="AJ1160">
        <v>0</v>
      </c>
    </row>
    <row r="1161" spans="1:36" x14ac:dyDescent="0.25">
      <c r="A1161" t="s">
        <v>2238</v>
      </c>
      <c r="B1161" t="s">
        <v>2202</v>
      </c>
      <c r="D1161">
        <v>2717.8819343787059</v>
      </c>
      <c r="J1161" s="17">
        <v>651.68938021022109</v>
      </c>
      <c r="O1161">
        <v>1684.7856572944634</v>
      </c>
      <c r="P1161">
        <v>2717.8819343787059</v>
      </c>
      <c r="Q1161">
        <v>651.68938021022109</v>
      </c>
      <c r="R1161">
        <v>1684.7856572944636</v>
      </c>
      <c r="S1161">
        <v>1461.018766289689</v>
      </c>
      <c r="T1161">
        <v>86.718376308822954</v>
      </c>
      <c r="U1161">
        <v>27818050</v>
      </c>
      <c r="V1161">
        <v>18625</v>
      </c>
      <c r="W1161" s="22" t="str">
        <f t="shared" si="18"/>
        <v>5407</v>
      </c>
      <c r="X1161" s="22" t="e">
        <f>VLOOKUP(W1161,Ponder2015!$K$1:$K$84,1,FALSE)</f>
        <v>#N/A</v>
      </c>
      <c r="Y1161" s="23">
        <v>1.8744451707606215E-3</v>
      </c>
      <c r="Z1161">
        <v>10</v>
      </c>
      <c r="AA1161">
        <v>4.1705174534253961</v>
      </c>
      <c r="AB1161">
        <v>1.6131915194145552</v>
      </c>
      <c r="AC1161">
        <v>2.5852587267126981</v>
      </c>
      <c r="AD1161">
        <v>0</v>
      </c>
      <c r="AE1161">
        <v>1</v>
      </c>
      <c r="AF1161">
        <v>1</v>
      </c>
      <c r="AG1161">
        <v>1</v>
      </c>
      <c r="AH1161">
        <v>0</v>
      </c>
      <c r="AI1161">
        <v>0</v>
      </c>
      <c r="AJ1161">
        <v>0</v>
      </c>
    </row>
    <row r="1162" spans="1:36" x14ac:dyDescent="0.25">
      <c r="A1162" t="s">
        <v>1863</v>
      </c>
      <c r="B1162" t="s">
        <v>1864</v>
      </c>
      <c r="D1162">
        <v>1694.4444444444443</v>
      </c>
      <c r="F1162">
        <v>2405.1520582469898</v>
      </c>
      <c r="H1162">
        <v>1653.3510899852483</v>
      </c>
      <c r="K1162">
        <v>3234.8809099018731</v>
      </c>
      <c r="M1162">
        <v>33082.103448275862</v>
      </c>
      <c r="N1162">
        <v>2534.5021276595744</v>
      </c>
      <c r="O1162">
        <v>7434.0723464189978</v>
      </c>
      <c r="P1162">
        <v>33082.103448275862</v>
      </c>
      <c r="Q1162">
        <v>1653.3510899852483</v>
      </c>
      <c r="R1162">
        <v>2469.8270929532819</v>
      </c>
      <c r="S1162">
        <v>12578.637465269345</v>
      </c>
      <c r="T1162">
        <v>169.20251618654868</v>
      </c>
      <c r="U1162">
        <v>27788485</v>
      </c>
      <c r="V1162">
        <v>12358</v>
      </c>
      <c r="W1162" s="22" t="str">
        <f t="shared" si="18"/>
        <v>4017</v>
      </c>
      <c r="X1162" s="22" t="e">
        <f>VLOOKUP(W1162,Ponder2015!$K$1:$K$84,1,FALSE)</f>
        <v>#N/A</v>
      </c>
      <c r="Y1162" s="23">
        <v>1.8724530120193172E-3</v>
      </c>
      <c r="Z1162">
        <v>6</v>
      </c>
      <c r="AA1162">
        <v>20.009121866893395</v>
      </c>
      <c r="AB1162">
        <v>13.394501802439184</v>
      </c>
      <c r="AC1162">
        <v>1.4938309884171779</v>
      </c>
      <c r="AD1162">
        <v>0</v>
      </c>
      <c r="AE1162">
        <v>0</v>
      </c>
      <c r="AF1162">
        <v>0</v>
      </c>
      <c r="AG1162">
        <v>1</v>
      </c>
      <c r="AH1162">
        <v>0</v>
      </c>
      <c r="AI1162">
        <v>0</v>
      </c>
      <c r="AJ1162">
        <v>0</v>
      </c>
    </row>
    <row r="1163" spans="1:36" x14ac:dyDescent="0.25">
      <c r="A1163" s="16" t="s">
        <v>602</v>
      </c>
      <c r="B1163" s="16" t="s">
        <v>603</v>
      </c>
      <c r="C1163" s="20"/>
      <c r="D1163" s="20">
        <v>130.58745125841901</v>
      </c>
      <c r="E1163" s="20">
        <v>166.37319758804509</v>
      </c>
      <c r="F1163" s="20">
        <v>238.5118302549229</v>
      </c>
      <c r="G1163" s="20">
        <v>112.97818985096917</v>
      </c>
      <c r="H1163" s="20">
        <v>157.64246504401865</v>
      </c>
      <c r="I1163" s="20">
        <v>128.82400650606647</v>
      </c>
      <c r="J1163" s="21">
        <v>215.2965367965368</v>
      </c>
      <c r="K1163" s="20">
        <v>219.664179809236</v>
      </c>
      <c r="L1163" s="20">
        <v>162.78667481662592</v>
      </c>
      <c r="M1163" s="20">
        <v>222.48892674616695</v>
      </c>
      <c r="N1163" s="20">
        <v>256.94668508287293</v>
      </c>
      <c r="O1163">
        <v>182.91819488671635</v>
      </c>
      <c r="P1163">
        <v>256.94668508287293</v>
      </c>
      <c r="Q1163">
        <v>112.97818985096917</v>
      </c>
      <c r="R1163">
        <v>166.37319758804509</v>
      </c>
      <c r="S1163">
        <v>49.405978091221002</v>
      </c>
      <c r="T1163">
        <v>27.009876257426864</v>
      </c>
      <c r="U1163" s="22">
        <v>27779221</v>
      </c>
      <c r="V1163" s="22">
        <v>183027</v>
      </c>
      <c r="W1163" s="22" t="str">
        <f t="shared" si="18"/>
        <v>0808</v>
      </c>
      <c r="X1163" s="22" t="str">
        <f>VLOOKUP(W1163,Ponder2015!$K$1:$K$84,1,FALSE)</f>
        <v>0808</v>
      </c>
      <c r="Y1163" s="23">
        <v>1.8718287820656747E-3</v>
      </c>
      <c r="Z1163">
        <v>1</v>
      </c>
      <c r="AA1163">
        <v>2.2743034334486527</v>
      </c>
      <c r="AB1163">
        <v>1.5443995115072315</v>
      </c>
      <c r="AC1163">
        <v>1.4726134115576632</v>
      </c>
      <c r="AD1163">
        <v>1</v>
      </c>
      <c r="AE1163">
        <v>1</v>
      </c>
      <c r="AF1163">
        <v>1</v>
      </c>
      <c r="AG1163">
        <v>1</v>
      </c>
      <c r="AH1163">
        <v>1</v>
      </c>
      <c r="AI1163">
        <v>0</v>
      </c>
      <c r="AJ1163">
        <v>0</v>
      </c>
    </row>
    <row r="1164" spans="1:36" x14ac:dyDescent="0.25">
      <c r="A1164" t="s">
        <v>3724</v>
      </c>
      <c r="B1164" t="s">
        <v>308</v>
      </c>
      <c r="C1164">
        <v>825.5730892448513</v>
      </c>
      <c r="G1164">
        <v>4179.1246355685134</v>
      </c>
      <c r="M1164">
        <v>444.1976679622432</v>
      </c>
      <c r="O1164">
        <v>1816.2984642585359</v>
      </c>
      <c r="P1164">
        <v>4179.1246355685134</v>
      </c>
      <c r="Q1164">
        <v>444.1976679622432</v>
      </c>
      <c r="R1164">
        <v>825.5730892448513</v>
      </c>
      <c r="S1164">
        <v>2055.1331927298893</v>
      </c>
      <c r="T1164">
        <v>113.14953093729849</v>
      </c>
      <c r="U1164">
        <v>27772531</v>
      </c>
      <c r="V1164">
        <v>32227</v>
      </c>
      <c r="W1164" s="22" t="str">
        <f t="shared" si="18"/>
        <v>8462</v>
      </c>
      <c r="X1164" s="22" t="e">
        <f>VLOOKUP(W1164,Ponder2015!$K$1:$K$84,1,FALSE)</f>
        <v>#N/A</v>
      </c>
      <c r="Y1164" s="23">
        <v>1.8713779942429341E-3</v>
      </c>
      <c r="Z1164">
        <v>9</v>
      </c>
      <c r="AA1164">
        <v>9.4082543358236155</v>
      </c>
      <c r="AB1164">
        <v>5.0620892202180956</v>
      </c>
      <c r="AC1164">
        <v>1.8585714171624714</v>
      </c>
      <c r="AD1164">
        <v>0</v>
      </c>
      <c r="AE1164">
        <v>1</v>
      </c>
      <c r="AF1164">
        <v>0</v>
      </c>
      <c r="AG1164">
        <v>1</v>
      </c>
      <c r="AH1164">
        <v>0</v>
      </c>
      <c r="AI1164">
        <v>0</v>
      </c>
      <c r="AJ1164">
        <v>0</v>
      </c>
    </row>
    <row r="1165" spans="1:36" x14ac:dyDescent="0.25">
      <c r="A1165" t="s">
        <v>1571</v>
      </c>
      <c r="B1165" t="s">
        <v>308</v>
      </c>
      <c r="C1165">
        <v>644.21558715113213</v>
      </c>
      <c r="I1165">
        <v>217.02017343830622</v>
      </c>
      <c r="J1165" s="17">
        <v>652.81619047619051</v>
      </c>
      <c r="M1165">
        <v>3858.86</v>
      </c>
      <c r="O1165">
        <v>1343.2279877664073</v>
      </c>
      <c r="P1165">
        <v>3858.86</v>
      </c>
      <c r="Q1165">
        <v>217.02017343830622</v>
      </c>
      <c r="R1165">
        <v>648.51588881366138</v>
      </c>
      <c r="S1165">
        <v>1689.3820613940027</v>
      </c>
      <c r="T1165">
        <v>125.77031425642041</v>
      </c>
      <c r="U1165">
        <v>27766552</v>
      </c>
      <c r="V1165">
        <v>82274</v>
      </c>
      <c r="W1165" s="22" t="str">
        <f t="shared" si="18"/>
        <v>3802</v>
      </c>
      <c r="X1165" s="22" t="e">
        <f>VLOOKUP(W1165,Ponder2015!$K$1:$K$84,1,FALSE)</f>
        <v>#N/A</v>
      </c>
      <c r="Y1165" s="23">
        <v>1.8709751152605476E-3</v>
      </c>
      <c r="Z1165">
        <v>8</v>
      </c>
      <c r="AA1165">
        <v>17.781111953156667</v>
      </c>
      <c r="AB1165">
        <v>5.950293688345961</v>
      </c>
      <c r="AC1165">
        <v>2.9882746775982065</v>
      </c>
      <c r="AD1165">
        <v>0</v>
      </c>
      <c r="AE1165">
        <v>0</v>
      </c>
      <c r="AF1165">
        <v>0</v>
      </c>
      <c r="AG1165">
        <v>1</v>
      </c>
      <c r="AH1165">
        <v>0</v>
      </c>
      <c r="AI1165">
        <v>0</v>
      </c>
      <c r="AJ1165">
        <v>0</v>
      </c>
    </row>
    <row r="1166" spans="1:36" x14ac:dyDescent="0.25">
      <c r="A1166" t="s">
        <v>4696</v>
      </c>
      <c r="B1166" t="s">
        <v>4697</v>
      </c>
      <c r="C1166">
        <v>5045</v>
      </c>
      <c r="G1166">
        <v>66187.870689655174</v>
      </c>
      <c r="H1166">
        <v>1538.4507042253522</v>
      </c>
      <c r="I1166">
        <v>172.73</v>
      </c>
      <c r="J1166" s="17">
        <v>715.99304750869067</v>
      </c>
      <c r="K1166">
        <v>218433.5</v>
      </c>
      <c r="L1166">
        <v>17434.51282051282</v>
      </c>
      <c r="M1166">
        <v>7162.3945000000003</v>
      </c>
      <c r="N1166">
        <v>19622.618181818183</v>
      </c>
      <c r="O1166">
        <v>37368.118882635579</v>
      </c>
      <c r="P1166">
        <v>218433.5</v>
      </c>
      <c r="Q1166">
        <v>172.73</v>
      </c>
      <c r="R1166">
        <v>7162.3945000000003</v>
      </c>
      <c r="S1166">
        <v>70971.219503998102</v>
      </c>
      <c r="T1166">
        <v>189.92451754636596</v>
      </c>
      <c r="U1166">
        <v>27678371</v>
      </c>
      <c r="V1166">
        <v>5595</v>
      </c>
      <c r="W1166" s="22" t="str">
        <f t="shared" si="18"/>
        <v>9405</v>
      </c>
      <c r="X1166" s="22" t="e">
        <f>VLOOKUP(W1166,Ponder2015!$K$1:$K$84,1,FALSE)</f>
        <v>#N/A</v>
      </c>
      <c r="Y1166" s="23">
        <v>1.8650332735569472E-3</v>
      </c>
      <c r="Z1166">
        <v>3</v>
      </c>
      <c r="AA1166">
        <v>1264.5950327100099</v>
      </c>
      <c r="AB1166">
        <v>30.49727294412504</v>
      </c>
      <c r="AC1166">
        <v>41.465839749898691</v>
      </c>
      <c r="AD1166">
        <v>1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</row>
    <row r="1167" spans="1:36" x14ac:dyDescent="0.25">
      <c r="A1167" s="16" t="s">
        <v>1062</v>
      </c>
      <c r="B1167" s="16" t="s">
        <v>1063</v>
      </c>
      <c r="C1167" s="20">
        <v>1059.3238559717754</v>
      </c>
      <c r="D1167" s="20"/>
      <c r="E1167" s="20"/>
      <c r="F1167" s="20">
        <v>1599.862440997977</v>
      </c>
      <c r="G1167" s="20"/>
      <c r="H1167" s="20">
        <v>739.01368858469812</v>
      </c>
      <c r="I1167" s="20">
        <v>711.85117871723958</v>
      </c>
      <c r="J1167" s="21"/>
      <c r="K1167" s="20"/>
      <c r="L1167" s="20"/>
      <c r="M1167" s="20">
        <v>800.20485636114915</v>
      </c>
      <c r="N1167" s="20">
        <v>796.830442804428</v>
      </c>
      <c r="O1167">
        <v>951.18107723954438</v>
      </c>
      <c r="P1167">
        <v>1599.862440997977</v>
      </c>
      <c r="Q1167">
        <v>711.85117871723958</v>
      </c>
      <c r="R1167">
        <v>798.51764958278864</v>
      </c>
      <c r="S1167">
        <v>340.99680674047016</v>
      </c>
      <c r="T1167">
        <v>35.849830794583177</v>
      </c>
      <c r="U1167" s="22">
        <v>27668311</v>
      </c>
      <c r="V1167" s="22">
        <v>31148</v>
      </c>
      <c r="W1167" s="22" t="str">
        <f t="shared" si="18"/>
        <v>2707</v>
      </c>
      <c r="X1167" s="22" t="e">
        <f>VLOOKUP(W1167,Ponder2015!$K$1:$K$84,1,FALSE)</f>
        <v>#N/A</v>
      </c>
      <c r="Y1167" s="23">
        <v>1.8643554072644553E-3</v>
      </c>
      <c r="Z1167">
        <v>6</v>
      </c>
      <c r="AA1167">
        <v>2.2474675730409541</v>
      </c>
      <c r="AB1167">
        <v>2.0035404875945786</v>
      </c>
      <c r="AC1167">
        <v>1.1217480190476365</v>
      </c>
      <c r="AD1167">
        <v>0</v>
      </c>
      <c r="AE1167">
        <v>1</v>
      </c>
      <c r="AF1167">
        <v>1</v>
      </c>
      <c r="AG1167">
        <v>1</v>
      </c>
      <c r="AH1167">
        <v>0</v>
      </c>
      <c r="AI1167">
        <v>0</v>
      </c>
      <c r="AJ1167">
        <v>0</v>
      </c>
    </row>
    <row r="1168" spans="1:36" x14ac:dyDescent="0.25">
      <c r="A1168" t="s">
        <v>2420</v>
      </c>
      <c r="B1168" t="s">
        <v>2283</v>
      </c>
      <c r="D1168">
        <v>1751.6114327953676</v>
      </c>
      <c r="J1168" s="17">
        <v>20205.771678599842</v>
      </c>
      <c r="K1168">
        <v>523.45399999999995</v>
      </c>
      <c r="M1168">
        <v>2938.7066666666665</v>
      </c>
      <c r="N1168">
        <v>407.65819209039546</v>
      </c>
      <c r="O1168">
        <v>5165.4403940304546</v>
      </c>
      <c r="P1168">
        <v>20205.771678599842</v>
      </c>
      <c r="Q1168">
        <v>407.65819209039546</v>
      </c>
      <c r="R1168">
        <v>1751.6114327953676</v>
      </c>
      <c r="S1168">
        <v>8470.6650503694964</v>
      </c>
      <c r="T1168">
        <v>163.98727706080572</v>
      </c>
      <c r="U1168">
        <v>27446879</v>
      </c>
      <c r="V1168">
        <v>2997.7</v>
      </c>
      <c r="W1168" s="22" t="str">
        <f t="shared" si="18"/>
        <v>6114</v>
      </c>
      <c r="X1168" s="22" t="e">
        <f>VLOOKUP(W1168,Ponder2015!$K$1:$K$84,1,FALSE)</f>
        <v>#N/A</v>
      </c>
      <c r="Y1168" s="23">
        <v>1.8494348020080889E-3</v>
      </c>
      <c r="Z1168">
        <v>7</v>
      </c>
      <c r="AA1168">
        <v>49.565474386736589</v>
      </c>
      <c r="AB1168">
        <v>11.535533109848334</v>
      </c>
      <c r="AC1168">
        <v>4.2967649535347974</v>
      </c>
      <c r="AD1168">
        <v>0</v>
      </c>
      <c r="AE1168">
        <v>0</v>
      </c>
      <c r="AF1168">
        <v>0</v>
      </c>
      <c r="AG1168">
        <v>1</v>
      </c>
      <c r="AH1168">
        <v>0</v>
      </c>
      <c r="AI1168">
        <v>0</v>
      </c>
      <c r="AJ1168">
        <v>0</v>
      </c>
    </row>
    <row r="1169" spans="1:36" x14ac:dyDescent="0.25">
      <c r="A1169" t="s">
        <v>4560</v>
      </c>
      <c r="B1169" t="s">
        <v>4561</v>
      </c>
      <c r="E1169">
        <v>16969.162068965517</v>
      </c>
      <c r="G1169">
        <v>32213.875</v>
      </c>
      <c r="I1169">
        <v>160579.77777777778</v>
      </c>
      <c r="J1169" s="17">
        <v>28359</v>
      </c>
      <c r="K1169">
        <v>20381.099386503069</v>
      </c>
      <c r="N1169">
        <v>17051.618357487921</v>
      </c>
      <c r="O1169">
        <v>45925.755431789054</v>
      </c>
      <c r="P1169">
        <v>160579.77777777778</v>
      </c>
      <c r="Q1169">
        <v>16969.162068965517</v>
      </c>
      <c r="R1169">
        <v>24370.049693251534</v>
      </c>
      <c r="S1169">
        <v>56509.965395366977</v>
      </c>
      <c r="T1169">
        <v>123.04634918700043</v>
      </c>
      <c r="U1169">
        <v>27421484</v>
      </c>
      <c r="V1169">
        <v>1350</v>
      </c>
      <c r="W1169" s="22" t="str">
        <f t="shared" si="18"/>
        <v>9027</v>
      </c>
      <c r="X1169" s="22" t="e">
        <f>VLOOKUP(W1169,Ponder2015!$K$1:$K$84,1,FALSE)</f>
        <v>#N/A</v>
      </c>
      <c r="Y1169" s="23">
        <v>1.8477236276047261E-3</v>
      </c>
      <c r="Z1169">
        <v>6</v>
      </c>
      <c r="AA1169">
        <v>9.4630351884880746</v>
      </c>
      <c r="AB1169">
        <v>6.5892265218583015</v>
      </c>
      <c r="AC1169">
        <v>1.4361374824642237</v>
      </c>
      <c r="AD1169">
        <v>0</v>
      </c>
      <c r="AE1169">
        <v>1</v>
      </c>
      <c r="AF1169">
        <v>0</v>
      </c>
      <c r="AG1169">
        <v>1</v>
      </c>
      <c r="AH1169">
        <v>0</v>
      </c>
      <c r="AI1169">
        <v>0</v>
      </c>
      <c r="AJ1169">
        <v>0</v>
      </c>
    </row>
    <row r="1170" spans="1:36" x14ac:dyDescent="0.25">
      <c r="A1170" t="s">
        <v>2212</v>
      </c>
      <c r="B1170" t="s">
        <v>308</v>
      </c>
      <c r="C1170">
        <v>943.16951724137937</v>
      </c>
      <c r="O1170">
        <v>943.16951724137937</v>
      </c>
      <c r="P1170">
        <v>943.16951724137937</v>
      </c>
      <c r="Q1170">
        <v>943.16951724137937</v>
      </c>
      <c r="R1170">
        <v>943.16951724137937</v>
      </c>
      <c r="S1170" t="e">
        <v>#DIV/0!</v>
      </c>
      <c r="T1170" t="e">
        <v>#DIV/0!</v>
      </c>
      <c r="U1170">
        <v>27351916</v>
      </c>
      <c r="V1170">
        <v>29000</v>
      </c>
      <c r="W1170" s="22" t="str">
        <f t="shared" si="18"/>
        <v>5303</v>
      </c>
      <c r="X1170" s="22" t="e">
        <f>VLOOKUP(W1170,Ponder2015!$K$1:$K$84,1,FALSE)</f>
        <v>#N/A</v>
      </c>
      <c r="Y1170" s="23">
        <v>1.843035973306906E-3</v>
      </c>
      <c r="Z1170">
        <v>11</v>
      </c>
      <c r="AA1170">
        <v>1</v>
      </c>
      <c r="AB1170">
        <v>1</v>
      </c>
      <c r="AC1170">
        <v>1</v>
      </c>
      <c r="AD1170">
        <v>0</v>
      </c>
      <c r="AE1170">
        <v>1</v>
      </c>
      <c r="AF1170">
        <v>1</v>
      </c>
      <c r="AG1170">
        <v>1</v>
      </c>
      <c r="AH1170" t="e">
        <v>#DIV/0!</v>
      </c>
      <c r="AI1170">
        <v>0</v>
      </c>
      <c r="AJ1170" t="e">
        <v>#DIV/0!</v>
      </c>
    </row>
    <row r="1171" spans="1:36" x14ac:dyDescent="0.25">
      <c r="A1171" t="s">
        <v>2552</v>
      </c>
      <c r="B1171" t="s">
        <v>308</v>
      </c>
      <c r="C1171">
        <v>787.07099697885201</v>
      </c>
      <c r="D1171">
        <v>3566.3107344632767</v>
      </c>
      <c r="E1171">
        <v>2970.9837067209778</v>
      </c>
      <c r="F1171">
        <v>56.218580542264753</v>
      </c>
      <c r="G1171">
        <v>5505.7257142857143</v>
      </c>
      <c r="H1171">
        <v>9561.5307262569841</v>
      </c>
      <c r="I1171">
        <v>11440.627777777778</v>
      </c>
      <c r="J1171" s="17">
        <v>4044.5776892430281</v>
      </c>
      <c r="K1171">
        <v>1983.0610583446405</v>
      </c>
      <c r="L1171">
        <v>17637.0112657389</v>
      </c>
      <c r="M1171">
        <v>4175.4761904761908</v>
      </c>
      <c r="N1171">
        <v>6910.8110599078345</v>
      </c>
      <c r="O1171">
        <v>5719.9504583947028</v>
      </c>
      <c r="P1171">
        <v>17637.0112657389</v>
      </c>
      <c r="Q1171">
        <v>56.218580542264753</v>
      </c>
      <c r="R1171">
        <v>4110.0269398596092</v>
      </c>
      <c r="S1171">
        <v>5033.7680206377108</v>
      </c>
      <c r="T1171">
        <v>88.003699634322217</v>
      </c>
      <c r="U1171">
        <v>27318815</v>
      </c>
      <c r="V1171">
        <v>34359.18</v>
      </c>
      <c r="W1171" s="22" t="str">
        <f t="shared" si="18"/>
        <v>6307</v>
      </c>
      <c r="X1171" s="22" t="e">
        <f>VLOOKUP(W1171,Ponder2015!$K$1:$K$84,1,FALSE)</f>
        <v>#N/A</v>
      </c>
      <c r="Y1171" s="23">
        <v>1.8408055506282011E-3</v>
      </c>
      <c r="Z1171">
        <v>0</v>
      </c>
      <c r="AA1171">
        <v>313.72210211674616</v>
      </c>
      <c r="AB1171">
        <v>4.2912154892934469</v>
      </c>
      <c r="AC1171">
        <v>73.107981386504747</v>
      </c>
      <c r="AD1171">
        <v>1</v>
      </c>
      <c r="AE1171">
        <v>0</v>
      </c>
      <c r="AF1171">
        <v>1</v>
      </c>
      <c r="AG1171">
        <v>0</v>
      </c>
      <c r="AH1171">
        <v>0</v>
      </c>
      <c r="AI1171">
        <v>0</v>
      </c>
      <c r="AJ1171">
        <v>0</v>
      </c>
    </row>
    <row r="1172" spans="1:36" x14ac:dyDescent="0.25">
      <c r="A1172" t="s">
        <v>2867</v>
      </c>
      <c r="B1172" t="s">
        <v>2868</v>
      </c>
      <c r="J1172" s="17">
        <v>220</v>
      </c>
      <c r="K1172">
        <v>176.37092857142858</v>
      </c>
      <c r="L1172">
        <v>220</v>
      </c>
      <c r="N1172">
        <v>200.57469178082192</v>
      </c>
      <c r="O1172">
        <v>204.23640508806261</v>
      </c>
      <c r="P1172">
        <v>220</v>
      </c>
      <c r="Q1172">
        <v>176.37092857142858</v>
      </c>
      <c r="R1172">
        <v>210.28734589041096</v>
      </c>
      <c r="S1172">
        <v>20.711307498874643</v>
      </c>
      <c r="T1172">
        <v>10.14085000661089</v>
      </c>
      <c r="U1172">
        <v>27090334</v>
      </c>
      <c r="V1172">
        <v>139400</v>
      </c>
      <c r="W1172" s="22" t="str">
        <f t="shared" si="18"/>
        <v>7216</v>
      </c>
      <c r="X1172" s="22" t="e">
        <f>VLOOKUP(W1172,Ponder2015!$K$1:$K$84,1,FALSE)</f>
        <v>#N/A</v>
      </c>
      <c r="Y1172" s="23">
        <v>1.8254099672907437E-3</v>
      </c>
      <c r="Z1172">
        <v>8</v>
      </c>
      <c r="AA1172">
        <v>1.2473711046483609</v>
      </c>
      <c r="AB1172">
        <v>1.0461875348155789</v>
      </c>
      <c r="AC1172">
        <v>1.1923016315313357</v>
      </c>
      <c r="AD1172">
        <v>0</v>
      </c>
      <c r="AE1172">
        <v>1</v>
      </c>
      <c r="AF1172">
        <v>1</v>
      </c>
      <c r="AG1172">
        <v>1</v>
      </c>
      <c r="AH1172">
        <v>1</v>
      </c>
      <c r="AI1172">
        <v>0</v>
      </c>
      <c r="AJ1172">
        <v>0</v>
      </c>
    </row>
    <row r="1173" spans="1:36" x14ac:dyDescent="0.25">
      <c r="A1173" s="16" t="s">
        <v>978</v>
      </c>
      <c r="B1173" s="16" t="s">
        <v>308</v>
      </c>
      <c r="C1173" s="20"/>
      <c r="D1173" s="20">
        <v>40</v>
      </c>
      <c r="E1173" s="20"/>
      <c r="F1173" s="20"/>
      <c r="G1173" s="20">
        <v>40</v>
      </c>
      <c r="H1173" s="20"/>
      <c r="I1173" s="20">
        <v>80.25</v>
      </c>
      <c r="J1173" s="21">
        <v>80.2</v>
      </c>
      <c r="K1173" s="20"/>
      <c r="L1173" s="20">
        <v>80.5</v>
      </c>
      <c r="M1173" s="20"/>
      <c r="N1173" s="20">
        <v>57.587499999999999</v>
      </c>
      <c r="O1173">
        <v>63.08958333333333</v>
      </c>
      <c r="P1173">
        <v>80.5</v>
      </c>
      <c r="Q1173">
        <v>40</v>
      </c>
      <c r="R1173">
        <v>68.893749999999997</v>
      </c>
      <c r="S1173">
        <v>19.934389908940467</v>
      </c>
      <c r="T1173">
        <v>31.596959205796733</v>
      </c>
      <c r="U1173" s="22">
        <v>27079000</v>
      </c>
      <c r="V1173" s="22">
        <v>425000</v>
      </c>
      <c r="W1173" s="22" t="str">
        <f t="shared" si="18"/>
        <v>2306</v>
      </c>
      <c r="X1173" s="22" t="e">
        <f>VLOOKUP(W1173,Ponder2015!$K$1:$K$84,1,FALSE)</f>
        <v>#N/A</v>
      </c>
      <c r="Y1173" s="23">
        <v>1.8246462559031588E-3</v>
      </c>
      <c r="Z1173">
        <v>6</v>
      </c>
      <c r="AA1173">
        <v>2.0125000000000002</v>
      </c>
      <c r="AB1173">
        <v>1.1684659348634674</v>
      </c>
      <c r="AC1173">
        <v>1.7223437499999998</v>
      </c>
      <c r="AD1173">
        <v>0</v>
      </c>
      <c r="AE1173">
        <v>1</v>
      </c>
      <c r="AF1173">
        <v>1</v>
      </c>
      <c r="AG1173">
        <v>1</v>
      </c>
      <c r="AH1173">
        <v>0</v>
      </c>
      <c r="AI1173">
        <v>0</v>
      </c>
      <c r="AJ1173">
        <v>0</v>
      </c>
    </row>
    <row r="1174" spans="1:36" x14ac:dyDescent="0.25">
      <c r="A1174" s="16" t="s">
        <v>1073</v>
      </c>
      <c r="B1174" s="16" t="s">
        <v>1074</v>
      </c>
      <c r="C1174" s="20"/>
      <c r="D1174" s="20">
        <v>874.85397578009872</v>
      </c>
      <c r="E1174" s="20"/>
      <c r="F1174" s="20"/>
      <c r="G1174" s="20"/>
      <c r="H1174" s="20"/>
      <c r="I1174" s="20">
        <v>9328.8275862068967</v>
      </c>
      <c r="J1174" s="21">
        <v>767.37768691588781</v>
      </c>
      <c r="K1174" s="20"/>
      <c r="L1174" s="20"/>
      <c r="M1174" s="20"/>
      <c r="N1174" s="20"/>
      <c r="O1174">
        <v>3657.0197496342948</v>
      </c>
      <c r="P1174">
        <v>9328.8275862068967</v>
      </c>
      <c r="Q1174">
        <v>767.37768691588781</v>
      </c>
      <c r="R1174">
        <v>874.85397578009872</v>
      </c>
      <c r="S1174">
        <v>4912.2236196473987</v>
      </c>
      <c r="T1174">
        <v>134.32313621326836</v>
      </c>
      <c r="U1174" s="22">
        <v>27061888</v>
      </c>
      <c r="V1174" s="22">
        <v>32756</v>
      </c>
      <c r="W1174" s="22" t="str">
        <f t="shared" si="18"/>
        <v>2712</v>
      </c>
      <c r="X1174" s="22" t="e">
        <f>VLOOKUP(W1174,Ponder2015!$K$1:$K$84,1,FALSE)</f>
        <v>#N/A</v>
      </c>
      <c r="Y1174" s="23">
        <v>1.8234932093825703E-3</v>
      </c>
      <c r="Z1174">
        <v>9</v>
      </c>
      <c r="AA1174">
        <v>12.156761585940442</v>
      </c>
      <c r="AB1174">
        <v>10.663296783772941</v>
      </c>
      <c r="AC1174">
        <v>1.1400565727890279</v>
      </c>
      <c r="AD1174">
        <v>0</v>
      </c>
      <c r="AE1174">
        <v>0</v>
      </c>
      <c r="AF1174">
        <v>0</v>
      </c>
      <c r="AG1174">
        <v>1</v>
      </c>
      <c r="AH1174">
        <v>0</v>
      </c>
      <c r="AI1174">
        <v>0</v>
      </c>
      <c r="AJ1174">
        <v>0</v>
      </c>
    </row>
    <row r="1175" spans="1:36" x14ac:dyDescent="0.25">
      <c r="A1175" t="s">
        <v>2793</v>
      </c>
      <c r="B1175" t="s">
        <v>2794</v>
      </c>
      <c r="E1175">
        <v>718.42241666666666</v>
      </c>
      <c r="I1175">
        <v>808.46741666666662</v>
      </c>
      <c r="L1175">
        <v>474.44145134689387</v>
      </c>
      <c r="O1175">
        <v>667.11042822674233</v>
      </c>
      <c r="P1175">
        <v>808.46741666666662</v>
      </c>
      <c r="Q1175">
        <v>474.44145134689387</v>
      </c>
      <c r="R1175">
        <v>718.42241666666666</v>
      </c>
      <c r="S1175">
        <v>172.82368615208881</v>
      </c>
      <c r="T1175">
        <v>25.906308586941805</v>
      </c>
      <c r="U1175">
        <v>26952768</v>
      </c>
      <c r="V1175">
        <v>42190</v>
      </c>
      <c r="W1175" s="22" t="str">
        <f t="shared" si="18"/>
        <v>7117</v>
      </c>
      <c r="X1175" s="22" t="e">
        <f>VLOOKUP(W1175,Ponder2015!$K$1:$K$84,1,FALSE)</f>
        <v>#N/A</v>
      </c>
      <c r="Y1175" s="23">
        <v>1.8161404489614266E-3</v>
      </c>
      <c r="Z1175">
        <v>9</v>
      </c>
      <c r="AA1175">
        <v>1.7040404340124689</v>
      </c>
      <c r="AB1175">
        <v>1.1253371246651662</v>
      </c>
      <c r="AC1175">
        <v>1.5142488385598143</v>
      </c>
      <c r="AD1175">
        <v>0</v>
      </c>
      <c r="AE1175">
        <v>1</v>
      </c>
      <c r="AF1175">
        <v>1</v>
      </c>
      <c r="AG1175">
        <v>1</v>
      </c>
      <c r="AH1175">
        <v>1</v>
      </c>
      <c r="AI1175">
        <v>0</v>
      </c>
      <c r="AJ1175">
        <v>0</v>
      </c>
    </row>
    <row r="1176" spans="1:36" x14ac:dyDescent="0.25">
      <c r="A1176" t="s">
        <v>1664</v>
      </c>
      <c r="B1176" t="s">
        <v>1665</v>
      </c>
      <c r="F1176">
        <v>1026.817</v>
      </c>
      <c r="N1176">
        <v>1366.9018151815183</v>
      </c>
      <c r="O1176">
        <v>1196.859407590759</v>
      </c>
      <c r="P1176">
        <v>1366.9018151815183</v>
      </c>
      <c r="Q1176">
        <v>1026.817</v>
      </c>
      <c r="R1176">
        <v>1196.859407590759</v>
      </c>
      <c r="S1176">
        <v>240.47627899342663</v>
      </c>
      <c r="T1176">
        <v>20.09227462041661</v>
      </c>
      <c r="U1176">
        <v>26903909</v>
      </c>
      <c r="V1176">
        <v>20180</v>
      </c>
      <c r="W1176" s="22" t="str">
        <f t="shared" si="18"/>
        <v>3905</v>
      </c>
      <c r="X1176" s="22" t="e">
        <f>VLOOKUP(W1176,Ponder2015!$K$1:$K$84,1,FALSE)</f>
        <v>#N/A</v>
      </c>
      <c r="Y1176" s="23">
        <v>1.8128482154440451E-3</v>
      </c>
      <c r="Z1176">
        <v>10</v>
      </c>
      <c r="AA1176">
        <v>1.3312029457844174</v>
      </c>
      <c r="AB1176">
        <v>1.1420738363355887</v>
      </c>
      <c r="AC1176">
        <v>1.1656014728922086</v>
      </c>
      <c r="AD1176">
        <v>0</v>
      </c>
      <c r="AE1176">
        <v>1</v>
      </c>
      <c r="AF1176">
        <v>1</v>
      </c>
      <c r="AG1176">
        <v>1</v>
      </c>
      <c r="AH1176">
        <v>1</v>
      </c>
      <c r="AI1176">
        <v>0</v>
      </c>
      <c r="AJ1176">
        <v>0</v>
      </c>
    </row>
    <row r="1177" spans="1:36" x14ac:dyDescent="0.25">
      <c r="A1177" t="s">
        <v>3614</v>
      </c>
      <c r="B1177" t="s">
        <v>3615</v>
      </c>
      <c r="D1177">
        <v>7256.2807017543855</v>
      </c>
      <c r="O1177">
        <v>7256.2807017543855</v>
      </c>
      <c r="P1177">
        <v>7256.2807017543855</v>
      </c>
      <c r="Q1177">
        <v>7256.2807017543855</v>
      </c>
      <c r="R1177">
        <v>7256.2807017543855</v>
      </c>
      <c r="S1177" t="e">
        <v>#DIV/0!</v>
      </c>
      <c r="T1177" t="e">
        <v>#DIV/0!</v>
      </c>
      <c r="U1177">
        <v>26884520</v>
      </c>
      <c r="V1177">
        <v>3705</v>
      </c>
      <c r="W1177" s="22" t="str">
        <f t="shared" si="18"/>
        <v>8436</v>
      </c>
      <c r="X1177" s="22" t="e">
        <f>VLOOKUP(W1177,Ponder2015!$K$1:$K$84,1,FALSE)</f>
        <v>#N/A</v>
      </c>
      <c r="Y1177" s="23">
        <v>1.8115417393461204E-3</v>
      </c>
      <c r="Z1177">
        <v>11</v>
      </c>
      <c r="AA1177">
        <v>1</v>
      </c>
      <c r="AB1177">
        <v>1</v>
      </c>
      <c r="AC1177">
        <v>1</v>
      </c>
      <c r="AD1177">
        <v>0</v>
      </c>
      <c r="AE1177">
        <v>1</v>
      </c>
      <c r="AF1177">
        <v>1</v>
      </c>
      <c r="AG1177">
        <v>1</v>
      </c>
      <c r="AH1177" t="e">
        <v>#DIV/0!</v>
      </c>
      <c r="AI1177">
        <v>0</v>
      </c>
      <c r="AJ1177" t="e">
        <v>#DIV/0!</v>
      </c>
    </row>
    <row r="1178" spans="1:36" x14ac:dyDescent="0.25">
      <c r="A1178" t="s">
        <v>2936</v>
      </c>
      <c r="B1178" t="s">
        <v>308</v>
      </c>
      <c r="K1178">
        <v>197.18012445148887</v>
      </c>
      <c r="O1178">
        <v>197.18012445148887</v>
      </c>
      <c r="P1178">
        <v>197.18012445148887</v>
      </c>
      <c r="Q1178">
        <v>197.18012445148887</v>
      </c>
      <c r="R1178">
        <v>197.18012445148887</v>
      </c>
      <c r="S1178" t="e">
        <v>#DIV/0!</v>
      </c>
      <c r="T1178" t="e">
        <v>#DIV/0!</v>
      </c>
      <c r="U1178">
        <v>26871313</v>
      </c>
      <c r="V1178">
        <v>136278</v>
      </c>
      <c r="W1178" s="22" t="str">
        <f t="shared" si="18"/>
        <v>7305</v>
      </c>
      <c r="X1178" s="22" t="e">
        <f>VLOOKUP(W1178,Ponder2015!$K$1:$K$84,1,FALSE)</f>
        <v>#N/A</v>
      </c>
      <c r="Y1178" s="23">
        <v>1.8106518208446352E-3</v>
      </c>
      <c r="Z1178">
        <v>11</v>
      </c>
      <c r="AA1178">
        <v>1</v>
      </c>
      <c r="AB1178">
        <v>1</v>
      </c>
      <c r="AC1178">
        <v>1</v>
      </c>
      <c r="AD1178">
        <v>0</v>
      </c>
      <c r="AE1178">
        <v>1</v>
      </c>
      <c r="AF1178">
        <v>1</v>
      </c>
      <c r="AG1178">
        <v>1</v>
      </c>
      <c r="AH1178" t="e">
        <v>#DIV/0!</v>
      </c>
      <c r="AI1178">
        <v>0</v>
      </c>
      <c r="AJ1178" t="e">
        <v>#DIV/0!</v>
      </c>
    </row>
    <row r="1179" spans="1:36" x14ac:dyDescent="0.25">
      <c r="A1179" t="s">
        <v>1884</v>
      </c>
      <c r="B1179" t="s">
        <v>1885</v>
      </c>
      <c r="C1179">
        <v>24933.9</v>
      </c>
      <c r="F1179">
        <v>342.72952286282305</v>
      </c>
      <c r="G1179">
        <v>1619.7354085603113</v>
      </c>
      <c r="H1179">
        <v>299.67939450974109</v>
      </c>
      <c r="I1179">
        <v>4726.7857142857147</v>
      </c>
      <c r="J1179" s="17">
        <v>8024.7142857142853</v>
      </c>
      <c r="K1179">
        <v>349.02763466042154</v>
      </c>
      <c r="L1179">
        <v>6993.7346938775509</v>
      </c>
      <c r="M1179">
        <v>364.15393890675239</v>
      </c>
      <c r="N1179">
        <v>456.60894660894661</v>
      </c>
      <c r="O1179">
        <v>4811.1069539986547</v>
      </c>
      <c r="P1179">
        <v>24933.9</v>
      </c>
      <c r="Q1179">
        <v>299.67939450974109</v>
      </c>
      <c r="R1179">
        <v>1038.172177584629</v>
      </c>
      <c r="S1179">
        <v>7667.9453258100357</v>
      </c>
      <c r="T1179">
        <v>159.3800636553502</v>
      </c>
      <c r="U1179">
        <v>26812924</v>
      </c>
      <c r="V1179">
        <v>74332</v>
      </c>
      <c r="W1179" s="22" t="str">
        <f t="shared" si="18"/>
        <v>4202</v>
      </c>
      <c r="X1179" s="22" t="str">
        <f>VLOOKUP(W1179,Ponder2015!$K$1:$K$84,1,FALSE)</f>
        <v>4202</v>
      </c>
      <c r="Y1179" s="23">
        <v>1.806717433672438E-3</v>
      </c>
      <c r="Z1179">
        <v>2</v>
      </c>
      <c r="AA1179">
        <v>83.20191663758024</v>
      </c>
      <c r="AB1179">
        <v>24.017114442433087</v>
      </c>
      <c r="AC1179">
        <v>3.4642761451217603</v>
      </c>
      <c r="AD1179">
        <v>1</v>
      </c>
      <c r="AE1179">
        <v>0</v>
      </c>
      <c r="AF1179">
        <v>0</v>
      </c>
      <c r="AG1179">
        <v>1</v>
      </c>
      <c r="AH1179">
        <v>0</v>
      </c>
      <c r="AI1179">
        <v>0</v>
      </c>
      <c r="AJ1179">
        <v>0</v>
      </c>
    </row>
    <row r="1180" spans="1:36" x14ac:dyDescent="0.25">
      <c r="A1180" t="s">
        <v>4266</v>
      </c>
      <c r="B1180" t="s">
        <v>4267</v>
      </c>
      <c r="C1180">
        <v>7836.8620689655172</v>
      </c>
      <c r="D1180">
        <v>747.54901960784309</v>
      </c>
      <c r="E1180">
        <v>6570.1186017478149</v>
      </c>
      <c r="F1180">
        <v>9199.2227891156454</v>
      </c>
      <c r="G1180">
        <v>3534</v>
      </c>
      <c r="H1180">
        <v>472.55094176228619</v>
      </c>
      <c r="I1180">
        <v>1312.5</v>
      </c>
      <c r="J1180" s="17">
        <v>1312.5</v>
      </c>
      <c r="K1180">
        <v>1392.1833333333334</v>
      </c>
      <c r="L1180">
        <v>5730.4478349932897</v>
      </c>
      <c r="M1180">
        <v>416.66666666666669</v>
      </c>
      <c r="N1180">
        <v>500</v>
      </c>
      <c r="O1180">
        <v>3252.0501046826994</v>
      </c>
      <c r="P1180">
        <v>9199.2227891156454</v>
      </c>
      <c r="Q1180">
        <v>416.66666666666669</v>
      </c>
      <c r="R1180">
        <v>1352.3416666666667</v>
      </c>
      <c r="S1180">
        <v>3222.2948797964314</v>
      </c>
      <c r="T1180">
        <v>99.085031782154189</v>
      </c>
      <c r="U1180">
        <v>26798464</v>
      </c>
      <c r="V1180">
        <v>26730.879999999997</v>
      </c>
      <c r="W1180" s="22" t="str">
        <f t="shared" si="18"/>
        <v>8544</v>
      </c>
      <c r="X1180" s="22" t="e">
        <f>VLOOKUP(W1180,Ponder2015!$K$1:$K$84,1,FALSE)</f>
        <v>#N/A</v>
      </c>
      <c r="Y1180" s="23">
        <v>1.8057430851049002E-3</v>
      </c>
      <c r="Z1180">
        <v>0</v>
      </c>
      <c r="AA1180">
        <v>22.078134693877548</v>
      </c>
      <c r="AB1180">
        <v>6.8024398093053247</v>
      </c>
      <c r="AC1180">
        <v>3.2456199999999997</v>
      </c>
      <c r="AD1180">
        <v>1</v>
      </c>
      <c r="AE1180">
        <v>0</v>
      </c>
      <c r="AF1180">
        <v>0</v>
      </c>
      <c r="AG1180">
        <v>1</v>
      </c>
      <c r="AH1180">
        <v>0</v>
      </c>
      <c r="AI1180">
        <v>0</v>
      </c>
      <c r="AJ1180">
        <v>0</v>
      </c>
    </row>
    <row r="1181" spans="1:36" x14ac:dyDescent="0.25">
      <c r="A1181" s="16" t="s">
        <v>1115</v>
      </c>
      <c r="B1181" s="16" t="s">
        <v>1116</v>
      </c>
      <c r="C1181" s="20"/>
      <c r="D1181" s="20">
        <v>2845.15756302521</v>
      </c>
      <c r="E1181" s="20">
        <v>923.1583333333333</v>
      </c>
      <c r="F1181" s="20"/>
      <c r="G1181" s="20"/>
      <c r="H1181" s="20">
        <v>1908.9844074844075</v>
      </c>
      <c r="I1181" s="20">
        <v>1204.81</v>
      </c>
      <c r="J1181" s="21">
        <v>2116.0018518518518</v>
      </c>
      <c r="K1181" s="20"/>
      <c r="L1181" s="20"/>
      <c r="M1181" s="20"/>
      <c r="N1181" s="20"/>
      <c r="O1181">
        <v>1799.6224311389603</v>
      </c>
      <c r="P1181">
        <v>2845.15756302521</v>
      </c>
      <c r="Q1181">
        <v>923.1583333333333</v>
      </c>
      <c r="R1181">
        <v>1908.9844074844075</v>
      </c>
      <c r="S1181">
        <v>762.75665102129403</v>
      </c>
      <c r="T1181">
        <v>42.384260043844534</v>
      </c>
      <c r="U1181" s="22">
        <v>26782626</v>
      </c>
      <c r="V1181" s="22">
        <v>18782</v>
      </c>
      <c r="W1181" s="22" t="str">
        <f t="shared" si="18"/>
        <v>2811</v>
      </c>
      <c r="X1181" s="22" t="e">
        <f>VLOOKUP(W1181,Ponder2015!$K$1:$K$84,1,FALSE)</f>
        <v>#N/A</v>
      </c>
      <c r="Y1181" s="23">
        <v>1.8046758836794045E-3</v>
      </c>
      <c r="Z1181">
        <v>7</v>
      </c>
      <c r="AA1181">
        <v>3.0819822129015897</v>
      </c>
      <c r="AB1181">
        <v>1.4904037727445132</v>
      </c>
      <c r="AC1181">
        <v>2.0678840655551043</v>
      </c>
      <c r="AD1181">
        <v>0</v>
      </c>
      <c r="AE1181">
        <v>1</v>
      </c>
      <c r="AF1181">
        <v>1</v>
      </c>
      <c r="AG1181">
        <v>1</v>
      </c>
      <c r="AH1181">
        <v>0</v>
      </c>
      <c r="AI1181">
        <v>0</v>
      </c>
      <c r="AJ1181">
        <v>0</v>
      </c>
    </row>
    <row r="1182" spans="1:36" x14ac:dyDescent="0.25">
      <c r="A1182" t="s">
        <v>2165</v>
      </c>
      <c r="B1182" t="s">
        <v>2166</v>
      </c>
      <c r="C1182">
        <v>3462.7744904667979</v>
      </c>
      <c r="D1182">
        <v>224.11153846153846</v>
      </c>
      <c r="E1182">
        <v>441.48395721925135</v>
      </c>
      <c r="F1182">
        <v>1505.81</v>
      </c>
      <c r="G1182">
        <v>1700.984375</v>
      </c>
      <c r="H1182">
        <v>507.86040000000003</v>
      </c>
      <c r="J1182" s="17">
        <v>372.46</v>
      </c>
      <c r="K1182">
        <v>695.65093023255815</v>
      </c>
      <c r="L1182">
        <v>179.05</v>
      </c>
      <c r="M1182">
        <v>895.25</v>
      </c>
      <c r="N1182">
        <v>681.96463022508044</v>
      </c>
      <c r="O1182">
        <v>969.76366560047495</v>
      </c>
      <c r="P1182">
        <v>3462.7744904667979</v>
      </c>
      <c r="Q1182">
        <v>179.05</v>
      </c>
      <c r="R1182">
        <v>681.96463022508044</v>
      </c>
      <c r="S1182">
        <v>960.78518285136681</v>
      </c>
      <c r="T1182">
        <v>99.074157646074653</v>
      </c>
      <c r="U1182">
        <v>26756529</v>
      </c>
      <c r="V1182">
        <v>29214</v>
      </c>
      <c r="W1182" s="22" t="str">
        <f t="shared" si="18"/>
        <v>5203</v>
      </c>
      <c r="X1182" s="22" t="e">
        <f>VLOOKUP(W1182,Ponder2015!$K$1:$K$84,1,FALSE)</f>
        <v>#N/A</v>
      </c>
      <c r="Y1182" s="23">
        <v>1.8029174068767049E-3</v>
      </c>
      <c r="Z1182">
        <v>1</v>
      </c>
      <c r="AA1182">
        <v>19.339706732570779</v>
      </c>
      <c r="AB1182">
        <v>5.0776452868588207</v>
      </c>
      <c r="AC1182">
        <v>3.8087943603746464</v>
      </c>
      <c r="AD1182">
        <v>1</v>
      </c>
      <c r="AE1182">
        <v>0</v>
      </c>
      <c r="AF1182">
        <v>0</v>
      </c>
      <c r="AG1182">
        <v>1</v>
      </c>
      <c r="AH1182">
        <v>0</v>
      </c>
      <c r="AI1182">
        <v>0</v>
      </c>
      <c r="AJ1182">
        <v>0</v>
      </c>
    </row>
    <row r="1183" spans="1:36" x14ac:dyDescent="0.25">
      <c r="A1183" t="s">
        <v>4659</v>
      </c>
      <c r="B1183" t="s">
        <v>4660</v>
      </c>
      <c r="C1183">
        <v>176.60461538461539</v>
      </c>
      <c r="D1183">
        <v>3103.9643539147041</v>
      </c>
      <c r="E1183">
        <v>2803.4520166898469</v>
      </c>
      <c r="H1183">
        <v>480</v>
      </c>
      <c r="I1183">
        <v>1212.8671999999999</v>
      </c>
      <c r="J1183" s="17">
        <v>597.7740521327014</v>
      </c>
      <c r="K1183">
        <v>485.70540066289726</v>
      </c>
      <c r="L1183">
        <v>465.17927614223913</v>
      </c>
      <c r="M1183">
        <v>346.38621323529412</v>
      </c>
      <c r="N1183">
        <v>1318.5765306122448</v>
      </c>
      <c r="O1183">
        <v>1099.050965877454</v>
      </c>
      <c r="P1183">
        <v>3103.9643539147041</v>
      </c>
      <c r="Q1183">
        <v>176.60461538461539</v>
      </c>
      <c r="R1183">
        <v>541.73972639779936</v>
      </c>
      <c r="S1183">
        <v>1044.3342636283878</v>
      </c>
      <c r="T1183">
        <v>95.021459063512864</v>
      </c>
      <c r="U1183">
        <v>26661814</v>
      </c>
      <c r="V1183">
        <v>41808</v>
      </c>
      <c r="W1183" s="22" t="str">
        <f t="shared" si="18"/>
        <v>9402</v>
      </c>
      <c r="X1183" s="22" t="e">
        <f>VLOOKUP(W1183,Ponder2015!$K$1:$K$84,1,FALSE)</f>
        <v>#N/A</v>
      </c>
      <c r="Y1183" s="23">
        <v>1.796535288994661E-3</v>
      </c>
      <c r="Z1183">
        <v>2</v>
      </c>
      <c r="AA1183">
        <v>17.575782757176462</v>
      </c>
      <c r="AB1183">
        <v>5.729622921608418</v>
      </c>
      <c r="AC1183">
        <v>3.0675287008665126</v>
      </c>
      <c r="AD1183">
        <v>1</v>
      </c>
      <c r="AE1183">
        <v>0</v>
      </c>
      <c r="AF1183">
        <v>0</v>
      </c>
      <c r="AG1183">
        <v>1</v>
      </c>
      <c r="AH1183">
        <v>0</v>
      </c>
      <c r="AI1183">
        <v>0</v>
      </c>
      <c r="AJ1183">
        <v>0</v>
      </c>
    </row>
    <row r="1184" spans="1:36" x14ac:dyDescent="0.25">
      <c r="A1184" t="s">
        <v>3069</v>
      </c>
      <c r="B1184" t="s">
        <v>3070</v>
      </c>
      <c r="C1184">
        <v>1753.2748677248678</v>
      </c>
      <c r="F1184">
        <v>14094.588235294117</v>
      </c>
      <c r="G1184">
        <v>5133.9183673469388</v>
      </c>
      <c r="I1184">
        <v>3222.2278319898178</v>
      </c>
      <c r="J1184" s="17">
        <v>3507.5987829614605</v>
      </c>
      <c r="L1184">
        <v>7117.6194029850749</v>
      </c>
      <c r="M1184">
        <v>7443.739130434783</v>
      </c>
      <c r="N1184">
        <v>1093.258</v>
      </c>
      <c r="O1184">
        <v>5420.7780773421327</v>
      </c>
      <c r="P1184">
        <v>14094.588235294117</v>
      </c>
      <c r="Q1184">
        <v>1093.258</v>
      </c>
      <c r="R1184">
        <v>4320.7585751541992</v>
      </c>
      <c r="S1184">
        <v>4191.160784697222</v>
      </c>
      <c r="T1184">
        <v>77.316590439581219</v>
      </c>
      <c r="U1184">
        <v>26470677</v>
      </c>
      <c r="V1184">
        <v>9564</v>
      </c>
      <c r="W1184" s="22" t="str">
        <f t="shared" si="18"/>
        <v>7324</v>
      </c>
      <c r="X1184" s="22" t="e">
        <f>VLOOKUP(W1184,Ponder2015!$K$1:$K$84,1,FALSE)</f>
        <v>#N/A</v>
      </c>
      <c r="Y1184" s="23">
        <v>1.7836560315843222E-3</v>
      </c>
      <c r="Z1184">
        <v>4</v>
      </c>
      <c r="AA1184">
        <v>12.892279988158437</v>
      </c>
      <c r="AB1184">
        <v>3.2620633599717173</v>
      </c>
      <c r="AC1184">
        <v>3.9521856461642164</v>
      </c>
      <c r="AD1184">
        <v>1</v>
      </c>
      <c r="AE1184">
        <v>0</v>
      </c>
      <c r="AF1184">
        <v>1</v>
      </c>
      <c r="AG1184">
        <v>1</v>
      </c>
      <c r="AH1184">
        <v>0</v>
      </c>
      <c r="AI1184">
        <v>0</v>
      </c>
      <c r="AJ1184">
        <v>0</v>
      </c>
    </row>
    <row r="1185" spans="1:36" x14ac:dyDescent="0.25">
      <c r="A1185" t="s">
        <v>3185</v>
      </c>
      <c r="B1185" t="s">
        <v>308</v>
      </c>
      <c r="C1185">
        <v>1091.1934045141236</v>
      </c>
      <c r="D1185">
        <v>18521.892307692309</v>
      </c>
      <c r="E1185">
        <v>12113.492957746479</v>
      </c>
      <c r="F1185">
        <v>661.10114702815429</v>
      </c>
      <c r="G1185">
        <v>2314.3640583554375</v>
      </c>
      <c r="J1185" s="17">
        <v>52965.829268292684</v>
      </c>
      <c r="M1185">
        <v>970.97590361445782</v>
      </c>
      <c r="O1185">
        <v>12662.692721034808</v>
      </c>
      <c r="P1185">
        <v>52965.829268292684</v>
      </c>
      <c r="Q1185">
        <v>661.10114702815429</v>
      </c>
      <c r="R1185">
        <v>2314.3640583554375</v>
      </c>
      <c r="S1185">
        <v>19064.349804081459</v>
      </c>
      <c r="T1185">
        <v>150.55525885432291</v>
      </c>
      <c r="U1185">
        <v>26463131</v>
      </c>
      <c r="V1185">
        <v>12837</v>
      </c>
      <c r="W1185" s="22" t="str">
        <f t="shared" si="18"/>
        <v>8202</v>
      </c>
      <c r="X1185" s="22" t="e">
        <f>VLOOKUP(W1185,Ponder2015!$K$1:$K$84,1,FALSE)</f>
        <v>#N/A</v>
      </c>
      <c r="Y1185" s="23">
        <v>1.7831475644826181E-3</v>
      </c>
      <c r="Z1185">
        <v>5</v>
      </c>
      <c r="AA1185">
        <v>80.117587915842819</v>
      </c>
      <c r="AB1185">
        <v>22.885694701778959</v>
      </c>
      <c r="AC1185">
        <v>3.5007715063862621</v>
      </c>
      <c r="AD1185">
        <v>1</v>
      </c>
      <c r="AE1185">
        <v>0</v>
      </c>
      <c r="AF1185">
        <v>0</v>
      </c>
      <c r="AG1185">
        <v>1</v>
      </c>
      <c r="AH1185">
        <v>0</v>
      </c>
      <c r="AI1185">
        <v>0</v>
      </c>
      <c r="AJ1185">
        <v>0</v>
      </c>
    </row>
    <row r="1186" spans="1:36" x14ac:dyDescent="0.25">
      <c r="A1186" t="s">
        <v>2673</v>
      </c>
      <c r="B1186" t="s">
        <v>2674</v>
      </c>
      <c r="C1186">
        <v>267.20499999999998</v>
      </c>
      <c r="E1186">
        <v>446.15384615384613</v>
      </c>
      <c r="F1186">
        <v>61.303733145502115</v>
      </c>
      <c r="G1186">
        <v>82.36545454545454</v>
      </c>
      <c r="H1186">
        <v>7000</v>
      </c>
      <c r="I1186">
        <v>430.76923076923077</v>
      </c>
      <c r="J1186" s="17">
        <v>93.087659345722628</v>
      </c>
      <c r="K1186">
        <v>55.189268087787461</v>
      </c>
      <c r="L1186">
        <v>230.76923076923077</v>
      </c>
      <c r="M1186">
        <v>58.390320883745396</v>
      </c>
      <c r="O1186">
        <v>872.52337437005212</v>
      </c>
      <c r="P1186">
        <v>7000</v>
      </c>
      <c r="Q1186">
        <v>55.189268087787461</v>
      </c>
      <c r="R1186">
        <v>161.92844505747672</v>
      </c>
      <c r="S1186">
        <v>2158.2390136224149</v>
      </c>
      <c r="T1186">
        <v>247.35601096997874</v>
      </c>
      <c r="U1186">
        <v>26442839</v>
      </c>
      <c r="V1186">
        <v>365600</v>
      </c>
      <c r="W1186" s="22" t="str">
        <f t="shared" si="18"/>
        <v>6811</v>
      </c>
      <c r="X1186" s="22" t="e">
        <f>VLOOKUP(W1186,Ponder2015!$K$1:$K$84,1,FALSE)</f>
        <v>#N/A</v>
      </c>
      <c r="Y1186" s="23">
        <v>1.7817802421359736E-3</v>
      </c>
      <c r="Z1186">
        <v>2</v>
      </c>
      <c r="AA1186">
        <v>126.83625354236203</v>
      </c>
      <c r="AB1186">
        <v>43.228970657473681</v>
      </c>
      <c r="AC1186">
        <v>2.9340567590043651</v>
      </c>
      <c r="AD1186">
        <v>1</v>
      </c>
      <c r="AE1186">
        <v>0</v>
      </c>
      <c r="AF1186">
        <v>0</v>
      </c>
      <c r="AG1186">
        <v>1</v>
      </c>
      <c r="AH1186">
        <v>0</v>
      </c>
      <c r="AI1186">
        <v>0</v>
      </c>
      <c r="AJ1186">
        <v>0</v>
      </c>
    </row>
    <row r="1187" spans="1:36" x14ac:dyDescent="0.25">
      <c r="A1187" t="s">
        <v>2601</v>
      </c>
      <c r="B1187" t="s">
        <v>2602</v>
      </c>
      <c r="C1187">
        <v>1568.6819156540387</v>
      </c>
      <c r="D1187">
        <v>312.5</v>
      </c>
      <c r="E1187">
        <v>3383.9301801801803</v>
      </c>
      <c r="F1187">
        <v>693.82049636285842</v>
      </c>
      <c r="G1187">
        <v>5807.0068027210882</v>
      </c>
      <c r="H1187">
        <v>575.4902325581395</v>
      </c>
      <c r="I1187">
        <v>20948.857142857141</v>
      </c>
      <c r="J1187" s="17">
        <v>1272.8082949308755</v>
      </c>
      <c r="K1187">
        <v>5822.3977035490607</v>
      </c>
      <c r="L1187">
        <v>12666</v>
      </c>
      <c r="O1187">
        <v>5305.1492768813387</v>
      </c>
      <c r="P1187">
        <v>20948.857142857141</v>
      </c>
      <c r="Q1187">
        <v>312.5</v>
      </c>
      <c r="R1187">
        <v>2476.3060479171095</v>
      </c>
      <c r="S1187">
        <v>6682.4791276928509</v>
      </c>
      <c r="T1187">
        <v>125.96213186335036</v>
      </c>
      <c r="U1187">
        <v>26430651</v>
      </c>
      <c r="V1187">
        <v>14221</v>
      </c>
      <c r="W1187" s="22" t="str">
        <f t="shared" si="18"/>
        <v>6506</v>
      </c>
      <c r="X1187" s="22" t="e">
        <f>VLOOKUP(W1187,Ponder2015!$K$1:$K$84,1,FALSE)</f>
        <v>#N/A</v>
      </c>
      <c r="Y1187" s="23">
        <v>1.7809589862340959E-3</v>
      </c>
      <c r="Z1187">
        <v>2</v>
      </c>
      <c r="AA1187">
        <v>67.036342857142856</v>
      </c>
      <c r="AB1187">
        <v>8.459720542409455</v>
      </c>
      <c r="AC1187">
        <v>7.9241793533347504</v>
      </c>
      <c r="AD1187">
        <v>1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</row>
    <row r="1188" spans="1:36" x14ac:dyDescent="0.25">
      <c r="A1188" s="16" t="s">
        <v>959</v>
      </c>
      <c r="B1188" s="16" t="s">
        <v>960</v>
      </c>
      <c r="C1188" s="20">
        <v>250.04814400137801</v>
      </c>
      <c r="D1188" s="20">
        <v>246.67433628318585</v>
      </c>
      <c r="E1188" s="20"/>
      <c r="F1188" s="20">
        <v>233.02032452788393</v>
      </c>
      <c r="G1188" s="20"/>
      <c r="H1188" s="20">
        <v>5009.181818181818</v>
      </c>
      <c r="I1188" s="20">
        <v>205.94966139954855</v>
      </c>
      <c r="J1188" s="21"/>
      <c r="K1188" s="20">
        <v>268.19570142673444</v>
      </c>
      <c r="L1188" s="20"/>
      <c r="M1188" s="20">
        <v>7241.76</v>
      </c>
      <c r="N1188" s="20">
        <v>200.67421184684193</v>
      </c>
      <c r="O1188">
        <v>1706.9380247084241</v>
      </c>
      <c r="P1188">
        <v>7241.76</v>
      </c>
      <c r="Q1188">
        <v>200.67421184684193</v>
      </c>
      <c r="R1188">
        <v>248.36124014228193</v>
      </c>
      <c r="S1188">
        <v>2791.7781362518358</v>
      </c>
      <c r="T1188">
        <v>163.55474515419047</v>
      </c>
      <c r="U1188" s="22">
        <v>26418776</v>
      </c>
      <c r="V1188" s="22">
        <v>111780</v>
      </c>
      <c r="W1188" s="22" t="str">
        <f t="shared" si="18"/>
        <v>2208</v>
      </c>
      <c r="X1188" s="22" t="e">
        <f>VLOOKUP(W1188,Ponder2015!$K$1:$K$84,1,FALSE)</f>
        <v>#N/A</v>
      </c>
      <c r="Y1188" s="23">
        <v>1.7801588210031476E-3</v>
      </c>
      <c r="Z1188">
        <v>4</v>
      </c>
      <c r="AA1188">
        <v>36.087148086207698</v>
      </c>
      <c r="AB1188">
        <v>29.158172973573972</v>
      </c>
      <c r="AC1188">
        <v>1.2376340629748459</v>
      </c>
      <c r="AD1188">
        <v>1</v>
      </c>
      <c r="AE1188">
        <v>0</v>
      </c>
      <c r="AF1188">
        <v>0</v>
      </c>
      <c r="AG1188">
        <v>1</v>
      </c>
      <c r="AH1188">
        <v>0</v>
      </c>
      <c r="AI1188">
        <v>0</v>
      </c>
      <c r="AJ1188">
        <v>0</v>
      </c>
    </row>
    <row r="1189" spans="1:36" x14ac:dyDescent="0.25">
      <c r="A1189" s="16" t="s">
        <v>1531</v>
      </c>
      <c r="B1189" s="16" t="s">
        <v>1532</v>
      </c>
      <c r="C1189" s="20">
        <v>115.13741134751773</v>
      </c>
      <c r="D1189" s="20">
        <v>1316.5794308537195</v>
      </c>
      <c r="E1189" s="20">
        <v>54949.75</v>
      </c>
      <c r="F1189" s="20">
        <v>539.02247191011236</v>
      </c>
      <c r="G1189" s="20">
        <v>780</v>
      </c>
      <c r="H1189" s="20">
        <v>982.29378531073451</v>
      </c>
      <c r="I1189" s="20">
        <v>851.79571966565629</v>
      </c>
      <c r="J1189" s="21">
        <v>399.69696969696969</v>
      </c>
      <c r="K1189" s="20">
        <v>278.05036555645819</v>
      </c>
      <c r="L1189" s="20">
        <v>784.9466580976864</v>
      </c>
      <c r="M1189" s="20">
        <v>780</v>
      </c>
      <c r="N1189" s="20">
        <v>738.89070146818926</v>
      </c>
      <c r="O1189">
        <v>5209.6802928255875</v>
      </c>
      <c r="P1189">
        <v>54949.75</v>
      </c>
      <c r="Q1189">
        <v>115.13741134751773</v>
      </c>
      <c r="R1189">
        <v>780</v>
      </c>
      <c r="S1189">
        <v>15667.364490019449</v>
      </c>
      <c r="T1189">
        <v>300.73562309755289</v>
      </c>
      <c r="U1189" s="22">
        <v>26018230</v>
      </c>
      <c r="V1189" s="22">
        <v>29802</v>
      </c>
      <c r="W1189" s="22" t="str">
        <f t="shared" si="18"/>
        <v>3505</v>
      </c>
      <c r="X1189" s="22" t="e">
        <f>VLOOKUP(W1189,Ponder2015!$K$1:$K$84,1,FALSE)</f>
        <v>#N/A</v>
      </c>
      <c r="Y1189" s="23">
        <v>1.7531690961530059E-3</v>
      </c>
      <c r="Z1189">
        <v>0</v>
      </c>
      <c r="AA1189">
        <v>477.25365158806545</v>
      </c>
      <c r="AB1189">
        <v>70.448397435897434</v>
      </c>
      <c r="AC1189">
        <v>6.7745139557266603</v>
      </c>
      <c r="AD1189">
        <v>1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</row>
    <row r="1190" spans="1:36" x14ac:dyDescent="0.25">
      <c r="A1190" t="s">
        <v>2642</v>
      </c>
      <c r="B1190" t="s">
        <v>2643</v>
      </c>
      <c r="C1190">
        <v>1997.4022140221402</v>
      </c>
      <c r="F1190">
        <v>44551.982142857145</v>
      </c>
      <c r="G1190">
        <v>773.77687954729186</v>
      </c>
      <c r="H1190">
        <v>4552.3787019533711</v>
      </c>
      <c r="J1190" s="17">
        <v>9969.1290322580644</v>
      </c>
      <c r="O1190">
        <v>12368.933794127603</v>
      </c>
      <c r="P1190">
        <v>44551.982142857145</v>
      </c>
      <c r="Q1190">
        <v>773.77687954729186</v>
      </c>
      <c r="R1190">
        <v>4552.3787019533711</v>
      </c>
      <c r="S1190">
        <v>18334.547503358343</v>
      </c>
      <c r="T1190">
        <v>148.23062204490927</v>
      </c>
      <c r="U1190">
        <v>26009897</v>
      </c>
      <c r="V1190">
        <v>21042</v>
      </c>
      <c r="W1190" s="22" t="str">
        <f t="shared" si="18"/>
        <v>6804</v>
      </c>
      <c r="X1190" s="22" t="e">
        <f>VLOOKUP(W1190,Ponder2015!$K$1:$K$84,1,FALSE)</f>
        <v>#N/A</v>
      </c>
      <c r="Y1190" s="23">
        <v>1.7526075991534697E-3</v>
      </c>
      <c r="Z1190">
        <v>7</v>
      </c>
      <c r="AA1190">
        <v>57.577298211498459</v>
      </c>
      <c r="AB1190">
        <v>9.7865281119385834</v>
      </c>
      <c r="AC1190">
        <v>5.8833222111996921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</row>
    <row r="1191" spans="1:36" x14ac:dyDescent="0.25">
      <c r="A1191" t="s">
        <v>2771</v>
      </c>
      <c r="B1191" t="s">
        <v>308</v>
      </c>
      <c r="L1191">
        <v>280.60238095238094</v>
      </c>
      <c r="M1191">
        <v>351.11016695167746</v>
      </c>
      <c r="O1191">
        <v>315.8562739520292</v>
      </c>
      <c r="P1191">
        <v>351.11016695167746</v>
      </c>
      <c r="Q1191">
        <v>280.60238095238094</v>
      </c>
      <c r="R1191">
        <v>315.8562739520292</v>
      </c>
      <c r="S1191">
        <v>49.856533606552468</v>
      </c>
      <c r="T1191">
        <v>15.78456333405758</v>
      </c>
      <c r="U1191">
        <v>25926525</v>
      </c>
      <c r="V1191">
        <v>78143</v>
      </c>
      <c r="W1191" s="22" t="str">
        <f t="shared" si="18"/>
        <v>7016</v>
      </c>
      <c r="X1191" s="22" t="e">
        <f>VLOOKUP(W1191,Ponder2015!$K$1:$K$84,1,FALSE)</f>
        <v>#N/A</v>
      </c>
      <c r="Y1191" s="23">
        <v>1.7469897991000275E-3</v>
      </c>
      <c r="Z1191">
        <v>10</v>
      </c>
      <c r="AA1191">
        <v>1.2512729427312375</v>
      </c>
      <c r="AB1191">
        <v>1.1116137177158065</v>
      </c>
      <c r="AC1191">
        <v>1.1256364713656188</v>
      </c>
      <c r="AD1191">
        <v>0</v>
      </c>
      <c r="AE1191">
        <v>1</v>
      </c>
      <c r="AF1191">
        <v>1</v>
      </c>
      <c r="AG1191">
        <v>1</v>
      </c>
      <c r="AH1191">
        <v>1</v>
      </c>
      <c r="AI1191">
        <v>0</v>
      </c>
      <c r="AJ1191">
        <v>0</v>
      </c>
    </row>
    <row r="1192" spans="1:36" x14ac:dyDescent="0.25">
      <c r="A1192" t="s">
        <v>4342</v>
      </c>
      <c r="B1192" t="s">
        <v>308</v>
      </c>
      <c r="F1192">
        <v>478.26086956521738</v>
      </c>
      <c r="I1192">
        <v>471.64606808207805</v>
      </c>
      <c r="K1192">
        <v>1176.4705882352941</v>
      </c>
      <c r="M1192">
        <v>30298.222222222223</v>
      </c>
      <c r="N1192">
        <v>2211.2763157894738</v>
      </c>
      <c r="O1192">
        <v>6927.1752127788568</v>
      </c>
      <c r="P1192">
        <v>30298.222222222223</v>
      </c>
      <c r="Q1192">
        <v>471.64606808207805</v>
      </c>
      <c r="R1192">
        <v>1176.4705882352941</v>
      </c>
      <c r="S1192">
        <v>13084.136359988765</v>
      </c>
      <c r="T1192">
        <v>188.88126773308545</v>
      </c>
      <c r="U1192">
        <v>25919166</v>
      </c>
      <c r="V1192">
        <v>30407</v>
      </c>
      <c r="W1192" s="22" t="str">
        <f t="shared" si="18"/>
        <v>8707</v>
      </c>
      <c r="X1192" s="22" t="e">
        <f>VLOOKUP(W1192,Ponder2015!$K$1:$K$84,1,FALSE)</f>
        <v>#N/A</v>
      </c>
      <c r="Y1192" s="23">
        <v>1.7464939324950129E-3</v>
      </c>
      <c r="Z1192">
        <v>7</v>
      </c>
      <c r="AA1192">
        <v>64.239318999155927</v>
      </c>
      <c r="AB1192">
        <v>25.753488888888889</v>
      </c>
      <c r="AC1192">
        <v>2.4943928675571176</v>
      </c>
      <c r="AD1192">
        <v>0</v>
      </c>
      <c r="AE1192">
        <v>0</v>
      </c>
      <c r="AF1192">
        <v>0</v>
      </c>
      <c r="AG1192">
        <v>1</v>
      </c>
      <c r="AH1192">
        <v>0</v>
      </c>
      <c r="AI1192">
        <v>0</v>
      </c>
      <c r="AJ1192">
        <v>0</v>
      </c>
    </row>
    <row r="1193" spans="1:36" x14ac:dyDescent="0.25">
      <c r="A1193" t="s">
        <v>2064</v>
      </c>
      <c r="B1193" t="s">
        <v>2065</v>
      </c>
      <c r="C1193">
        <v>12222.044247787611</v>
      </c>
      <c r="D1193">
        <v>8663.7359050445102</v>
      </c>
      <c r="F1193">
        <v>8081.3587786259541</v>
      </c>
      <c r="G1193">
        <v>13720.90909090909</v>
      </c>
      <c r="H1193">
        <v>15897.444444444445</v>
      </c>
      <c r="J1193" s="17">
        <v>28242.77370030581</v>
      </c>
      <c r="M1193">
        <v>979.16666666666663</v>
      </c>
      <c r="N1193">
        <v>12033.129648241207</v>
      </c>
      <c r="O1193">
        <v>12480.070310253162</v>
      </c>
      <c r="P1193">
        <v>28242.77370030581</v>
      </c>
      <c r="Q1193">
        <v>979.16666666666663</v>
      </c>
      <c r="R1193">
        <v>12127.58694801441</v>
      </c>
      <c r="S1193">
        <v>7820.5876146560204</v>
      </c>
      <c r="T1193">
        <v>62.664611818980831</v>
      </c>
      <c r="U1193">
        <v>25902804.399999999</v>
      </c>
      <c r="V1193">
        <v>2129</v>
      </c>
      <c r="W1193" s="22" t="str">
        <f t="shared" si="18"/>
        <v>4812</v>
      </c>
      <c r="X1193" s="22" t="e">
        <f>VLOOKUP(W1193,Ponder2015!$K$1:$K$84,1,FALSE)</f>
        <v>#N/A</v>
      </c>
      <c r="Y1193" s="23">
        <v>1.7453914496787868E-3</v>
      </c>
      <c r="Z1193">
        <v>4</v>
      </c>
      <c r="AA1193">
        <v>28.843683779035722</v>
      </c>
      <c r="AB1193">
        <v>2.3288040581667286</v>
      </c>
      <c r="AC1193">
        <v>12.385620712865782</v>
      </c>
      <c r="AD1193">
        <v>1</v>
      </c>
      <c r="AE1193">
        <v>0</v>
      </c>
      <c r="AF1193">
        <v>1</v>
      </c>
      <c r="AG1193">
        <v>0</v>
      </c>
      <c r="AH1193">
        <v>0</v>
      </c>
      <c r="AI1193">
        <v>0</v>
      </c>
      <c r="AJ1193">
        <v>0</v>
      </c>
    </row>
    <row r="1194" spans="1:36" x14ac:dyDescent="0.25">
      <c r="A1194" t="s">
        <v>3981</v>
      </c>
      <c r="B1194" t="s">
        <v>2502</v>
      </c>
      <c r="C1194">
        <v>216.85303514376997</v>
      </c>
      <c r="D1194">
        <v>151.35916230366493</v>
      </c>
      <c r="E1194">
        <v>599.47494553376907</v>
      </c>
      <c r="F1194">
        <v>598.7286432160804</v>
      </c>
      <c r="H1194">
        <v>876.19200000000001</v>
      </c>
      <c r="I1194">
        <v>632.63157894736844</v>
      </c>
      <c r="J1194" s="17">
        <v>600</v>
      </c>
      <c r="K1194">
        <v>600</v>
      </c>
      <c r="L1194">
        <v>481.03896103896102</v>
      </c>
      <c r="M1194">
        <v>600</v>
      </c>
      <c r="N1194">
        <v>893.72131147540983</v>
      </c>
      <c r="O1194">
        <v>568.18178524172936</v>
      </c>
      <c r="P1194">
        <v>893.72131147540983</v>
      </c>
      <c r="Q1194">
        <v>151.35916230366493</v>
      </c>
      <c r="R1194">
        <v>600</v>
      </c>
      <c r="S1194">
        <v>226.87363920856041</v>
      </c>
      <c r="T1194">
        <v>39.929762815616918</v>
      </c>
      <c r="U1194">
        <v>25777051</v>
      </c>
      <c r="V1194">
        <v>47031</v>
      </c>
      <c r="W1194" s="22" t="str">
        <f t="shared" si="18"/>
        <v>8506</v>
      </c>
      <c r="X1194" s="22" t="str">
        <f>VLOOKUP(W1194,Ponder2015!$K$1:$K$84,1,FALSE)</f>
        <v>8506</v>
      </c>
      <c r="Y1194" s="23">
        <v>1.7369178919226995E-3</v>
      </c>
      <c r="Z1194">
        <v>1</v>
      </c>
      <c r="AA1194">
        <v>5.9046396522886262</v>
      </c>
      <c r="AB1194">
        <v>1.4895355191256832</v>
      </c>
      <c r="AC1194">
        <v>3.9640811356781134</v>
      </c>
      <c r="AD1194">
        <v>1</v>
      </c>
      <c r="AE1194">
        <v>1</v>
      </c>
      <c r="AF1194">
        <v>1</v>
      </c>
      <c r="AG1194">
        <v>1</v>
      </c>
      <c r="AH1194">
        <v>0</v>
      </c>
      <c r="AI1194">
        <v>0</v>
      </c>
      <c r="AJ1194">
        <v>0</v>
      </c>
    </row>
    <row r="1195" spans="1:36" x14ac:dyDescent="0.25">
      <c r="A1195" s="16" t="s">
        <v>964</v>
      </c>
      <c r="B1195" s="16" t="s">
        <v>965</v>
      </c>
      <c r="C1195" s="20">
        <v>445.75704850831244</v>
      </c>
      <c r="D1195" s="20">
        <v>113.01997336884155</v>
      </c>
      <c r="E1195" s="20">
        <v>440.13921948519237</v>
      </c>
      <c r="F1195" s="20"/>
      <c r="G1195" s="20">
        <v>735.55555555555554</v>
      </c>
      <c r="H1195" s="20"/>
      <c r="I1195" s="20">
        <v>252.00272727272727</v>
      </c>
      <c r="J1195" s="21">
        <v>273.57134516581038</v>
      </c>
      <c r="K1195" s="20">
        <v>333.50456475583866</v>
      </c>
      <c r="L1195" s="20">
        <v>194.1207085965394</v>
      </c>
      <c r="M1195" s="20">
        <v>308.32108695652175</v>
      </c>
      <c r="N1195" s="20">
        <v>607.99158832261253</v>
      </c>
      <c r="O1195">
        <v>370.39838179879519</v>
      </c>
      <c r="P1195">
        <v>735.55555555555554</v>
      </c>
      <c r="Q1195">
        <v>113.01997336884155</v>
      </c>
      <c r="R1195">
        <v>320.91282585618023</v>
      </c>
      <c r="S1195">
        <v>190.39672613956571</v>
      </c>
      <c r="T1195">
        <v>51.40322838748024</v>
      </c>
      <c r="U1195" s="22">
        <v>25775030</v>
      </c>
      <c r="V1195" s="22">
        <v>68545</v>
      </c>
      <c r="W1195" s="22" t="str">
        <f t="shared" si="18"/>
        <v>2209</v>
      </c>
      <c r="X1195" s="22" t="e">
        <f>VLOOKUP(W1195,Ponder2015!$K$1:$K$84,1,FALSE)</f>
        <v>#N/A</v>
      </c>
      <c r="Y1195" s="23">
        <v>1.7367817122231838E-3</v>
      </c>
      <c r="Z1195">
        <v>2</v>
      </c>
      <c r="AA1195">
        <v>6.508190841233561</v>
      </c>
      <c r="AB1195">
        <v>2.2920727882817649</v>
      </c>
      <c r="AC1195">
        <v>2.8394346263812924</v>
      </c>
      <c r="AD1195">
        <v>1</v>
      </c>
      <c r="AE1195">
        <v>1</v>
      </c>
      <c r="AF1195">
        <v>1</v>
      </c>
      <c r="AG1195">
        <v>1</v>
      </c>
      <c r="AH1195">
        <v>0</v>
      </c>
      <c r="AI1195">
        <v>0</v>
      </c>
      <c r="AJ1195">
        <v>0</v>
      </c>
    </row>
    <row r="1196" spans="1:36" x14ac:dyDescent="0.25">
      <c r="A1196" t="s">
        <v>4774</v>
      </c>
      <c r="B1196" t="s">
        <v>308</v>
      </c>
      <c r="C1196">
        <v>41.666666666666664</v>
      </c>
      <c r="D1196">
        <v>2789.0366197183098</v>
      </c>
      <c r="E1196">
        <v>2103.7499268107031</v>
      </c>
      <c r="G1196">
        <v>1784.6352201257862</v>
      </c>
      <c r="I1196">
        <v>1448.4315768777035</v>
      </c>
      <c r="J1196" s="17">
        <v>298.00318458816594</v>
      </c>
      <c r="K1196">
        <v>418.1534216335541</v>
      </c>
      <c r="L1196">
        <v>362.5</v>
      </c>
      <c r="M1196">
        <v>581.83776091081597</v>
      </c>
      <c r="N1196">
        <v>352.17391304347825</v>
      </c>
      <c r="O1196">
        <v>1018.0188290375183</v>
      </c>
      <c r="P1196">
        <v>2789.0366197183098</v>
      </c>
      <c r="Q1196">
        <v>41.666666666666664</v>
      </c>
      <c r="R1196">
        <v>499.99559127218504</v>
      </c>
      <c r="S1196">
        <v>941.81295311850147</v>
      </c>
      <c r="T1196">
        <v>92.514296028191794</v>
      </c>
      <c r="U1196">
        <v>25736649</v>
      </c>
      <c r="V1196">
        <v>44794.8</v>
      </c>
      <c r="W1196" s="22" t="str">
        <f t="shared" si="18"/>
        <v>9608</v>
      </c>
      <c r="X1196" s="22" t="e">
        <f>VLOOKUP(W1196,Ponder2015!$K$1:$K$84,1,FALSE)</f>
        <v>#N/A</v>
      </c>
      <c r="Y1196" s="23">
        <v>1.7341955108144235E-3</v>
      </c>
      <c r="Z1196">
        <v>2</v>
      </c>
      <c r="AA1196">
        <v>66.936878873239436</v>
      </c>
      <c r="AB1196">
        <v>5.5781224242835936</v>
      </c>
      <c r="AC1196">
        <v>11.999894190532441</v>
      </c>
      <c r="AD1196">
        <v>1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</row>
    <row r="1197" spans="1:36" x14ac:dyDescent="0.25">
      <c r="A1197" t="s">
        <v>3976</v>
      </c>
      <c r="B1197" t="s">
        <v>3977</v>
      </c>
      <c r="E1197">
        <v>96314.961538461532</v>
      </c>
      <c r="H1197">
        <v>136092.83431952662</v>
      </c>
      <c r="M1197">
        <v>104172</v>
      </c>
      <c r="N1197">
        <v>8691.5</v>
      </c>
      <c r="O1197">
        <v>86317.823964497045</v>
      </c>
      <c r="P1197">
        <v>136092.83431952662</v>
      </c>
      <c r="Q1197">
        <v>8691.5</v>
      </c>
      <c r="R1197">
        <v>100243.48076923077</v>
      </c>
      <c r="S1197">
        <v>54534.735687950451</v>
      </c>
      <c r="T1197">
        <v>63.178997318538585</v>
      </c>
      <c r="U1197">
        <v>25677582</v>
      </c>
      <c r="V1197">
        <v>204</v>
      </c>
      <c r="W1197" s="22" t="str">
        <f t="shared" si="18"/>
        <v>8506</v>
      </c>
      <c r="X1197" s="22" t="str">
        <f>VLOOKUP(W1197,Ponder2015!$K$1:$K$84,1,FALSE)</f>
        <v>8506</v>
      </c>
      <c r="Y1197" s="23">
        <v>1.7302154384189353E-3</v>
      </c>
      <c r="Z1197">
        <v>8</v>
      </c>
      <c r="AA1197">
        <v>15.658152714666814</v>
      </c>
      <c r="AB1197">
        <v>1.3576227927761626</v>
      </c>
      <c r="AC1197">
        <v>11.533507538311081</v>
      </c>
      <c r="AD1197">
        <v>0</v>
      </c>
      <c r="AE1197">
        <v>0</v>
      </c>
      <c r="AF1197">
        <v>1</v>
      </c>
      <c r="AG1197">
        <v>0</v>
      </c>
      <c r="AH1197">
        <v>0</v>
      </c>
      <c r="AI1197">
        <v>0</v>
      </c>
      <c r="AJ1197">
        <v>0</v>
      </c>
    </row>
    <row r="1198" spans="1:36" x14ac:dyDescent="0.25">
      <c r="A1198" s="16" t="s">
        <v>1117</v>
      </c>
      <c r="B1198" s="16" t="s">
        <v>308</v>
      </c>
      <c r="C1198" s="20"/>
      <c r="D1198" s="20">
        <v>873.72987951807227</v>
      </c>
      <c r="E1198" s="20"/>
      <c r="F1198" s="20"/>
      <c r="G1198" s="20"/>
      <c r="H1198" s="20"/>
      <c r="I1198" s="20"/>
      <c r="J1198" s="21"/>
      <c r="K1198" s="20"/>
      <c r="L1198" s="20">
        <v>458.35723662618972</v>
      </c>
      <c r="M1198" s="20"/>
      <c r="N1198" s="20"/>
      <c r="O1198">
        <v>666.04355807213096</v>
      </c>
      <c r="P1198">
        <v>873.72987951807227</v>
      </c>
      <c r="Q1198">
        <v>458.35723662618972</v>
      </c>
      <c r="R1198">
        <v>666.04355807213096</v>
      </c>
      <c r="S1198">
        <v>293.71281250822841</v>
      </c>
      <c r="T1198">
        <v>44.098138770140316</v>
      </c>
      <c r="U1198" s="22">
        <v>25676832</v>
      </c>
      <c r="V1198" s="22">
        <v>40976</v>
      </c>
      <c r="W1198" s="22" t="str">
        <f t="shared" si="18"/>
        <v>2811</v>
      </c>
      <c r="X1198" s="22" t="e">
        <f>VLOOKUP(W1198,Ponder2015!$K$1:$K$84,1,FALSE)</f>
        <v>#N/A</v>
      </c>
      <c r="Y1198" s="23">
        <v>1.7301649016675069E-3</v>
      </c>
      <c r="Z1198">
        <v>10</v>
      </c>
      <c r="AA1198">
        <v>1.9062203227100722</v>
      </c>
      <c r="AB1198">
        <v>1.3118209296207162</v>
      </c>
      <c r="AC1198">
        <v>1.4531101613550361</v>
      </c>
      <c r="AD1198">
        <v>0</v>
      </c>
      <c r="AE1198">
        <v>1</v>
      </c>
      <c r="AF1198">
        <v>1</v>
      </c>
      <c r="AG1198">
        <v>1</v>
      </c>
      <c r="AH1198">
        <v>0</v>
      </c>
      <c r="AI1198">
        <v>0</v>
      </c>
      <c r="AJ1198">
        <v>0</v>
      </c>
    </row>
    <row r="1199" spans="1:36" x14ac:dyDescent="0.25">
      <c r="A1199" t="s">
        <v>2808</v>
      </c>
      <c r="B1199" t="s">
        <v>308</v>
      </c>
      <c r="C1199">
        <v>120</v>
      </c>
      <c r="D1199">
        <v>120</v>
      </c>
      <c r="E1199">
        <v>120</v>
      </c>
      <c r="F1199">
        <v>120</v>
      </c>
      <c r="G1199">
        <v>91.430572579233058</v>
      </c>
      <c r="H1199">
        <v>120</v>
      </c>
      <c r="I1199">
        <v>87.187382651145327</v>
      </c>
      <c r="J1199" s="17">
        <v>123.61218568665377</v>
      </c>
      <c r="K1199">
        <v>125.87010055407346</v>
      </c>
      <c r="L1199">
        <v>32.068520906244245</v>
      </c>
      <c r="M1199">
        <v>16.979591836734695</v>
      </c>
      <c r="N1199">
        <v>99.991639669766954</v>
      </c>
      <c r="O1199">
        <v>98.094999490320959</v>
      </c>
      <c r="P1199">
        <v>125.87010055407346</v>
      </c>
      <c r="Q1199">
        <v>16.979591836734695</v>
      </c>
      <c r="R1199">
        <v>120</v>
      </c>
      <c r="S1199">
        <v>36.838617873688413</v>
      </c>
      <c r="T1199">
        <v>37.554022187770421</v>
      </c>
      <c r="U1199">
        <v>25456675</v>
      </c>
      <c r="V1199">
        <v>315923</v>
      </c>
      <c r="W1199" s="22" t="str">
        <f t="shared" si="18"/>
        <v>7204</v>
      </c>
      <c r="X1199" s="22" t="e">
        <f>VLOOKUP(W1199,Ponder2015!$K$1:$K$84,1,FALSE)</f>
        <v>#N/A</v>
      </c>
      <c r="Y1199" s="23">
        <v>1.7153302088885685E-3</v>
      </c>
      <c r="Z1199">
        <v>0</v>
      </c>
      <c r="AA1199">
        <v>7.4130227489778839</v>
      </c>
      <c r="AB1199">
        <v>1.0489175046172787</v>
      </c>
      <c r="AC1199">
        <v>7.0673076923076916</v>
      </c>
      <c r="AD1199">
        <v>1</v>
      </c>
      <c r="AE1199">
        <v>1</v>
      </c>
      <c r="AF1199">
        <v>1</v>
      </c>
      <c r="AG1199">
        <v>0</v>
      </c>
      <c r="AH1199">
        <v>0</v>
      </c>
      <c r="AI1199">
        <v>0</v>
      </c>
      <c r="AJ1199">
        <v>0</v>
      </c>
    </row>
    <row r="1200" spans="1:36" x14ac:dyDescent="0.25">
      <c r="A1200" s="16" t="s">
        <v>949</v>
      </c>
      <c r="B1200" s="16" t="s">
        <v>950</v>
      </c>
      <c r="C1200" s="20">
        <v>129.36708860759492</v>
      </c>
      <c r="D1200" s="20">
        <v>418.00666666666666</v>
      </c>
      <c r="E1200" s="20">
        <v>269.54211764705883</v>
      </c>
      <c r="F1200" s="20">
        <v>418.00666666666666</v>
      </c>
      <c r="G1200" s="20">
        <v>518.87890109890111</v>
      </c>
      <c r="H1200" s="20">
        <v>951.98388429752072</v>
      </c>
      <c r="I1200" s="20">
        <v>237.2093023255814</v>
      </c>
      <c r="J1200" s="21">
        <v>238.71745419479268</v>
      </c>
      <c r="K1200" s="20"/>
      <c r="L1200" s="20"/>
      <c r="M1200" s="20"/>
      <c r="N1200" s="20">
        <v>338.32976445396145</v>
      </c>
      <c r="O1200">
        <v>391.11576066208278</v>
      </c>
      <c r="P1200">
        <v>951.98388429752072</v>
      </c>
      <c r="Q1200">
        <v>129.36708860759492</v>
      </c>
      <c r="R1200">
        <v>338.32976445396145</v>
      </c>
      <c r="S1200">
        <v>241.1778480037627</v>
      </c>
      <c r="T1200">
        <v>61.66405761698163</v>
      </c>
      <c r="U1200" s="22">
        <v>25429893</v>
      </c>
      <c r="V1200" s="22">
        <v>60307</v>
      </c>
      <c r="W1200" s="22" t="str">
        <f t="shared" si="18"/>
        <v>2207</v>
      </c>
      <c r="X1200" s="22" t="e">
        <f>VLOOKUP(W1200,Ponder2015!$K$1:$K$84,1,FALSE)</f>
        <v>#N/A</v>
      </c>
      <c r="Y1200" s="23">
        <v>1.7135255751862309E-3</v>
      </c>
      <c r="Z1200">
        <v>3</v>
      </c>
      <c r="AA1200">
        <v>7.3587795361550041</v>
      </c>
      <c r="AB1200">
        <v>2.8137751516895073</v>
      </c>
      <c r="AC1200">
        <v>2.6152692164249469</v>
      </c>
      <c r="AD1200">
        <v>1</v>
      </c>
      <c r="AE1200">
        <v>1</v>
      </c>
      <c r="AF1200">
        <v>1</v>
      </c>
      <c r="AG1200">
        <v>1</v>
      </c>
      <c r="AH1200">
        <v>0</v>
      </c>
      <c r="AI1200">
        <v>0</v>
      </c>
      <c r="AJ1200">
        <v>0</v>
      </c>
    </row>
    <row r="1201" spans="1:36" x14ac:dyDescent="0.25">
      <c r="A1201" t="s">
        <v>2034</v>
      </c>
      <c r="B1201" t="s">
        <v>2035</v>
      </c>
      <c r="C1201">
        <v>545.4545454545455</v>
      </c>
      <c r="D1201">
        <v>494.47412975755111</v>
      </c>
      <c r="E1201">
        <v>535.51558171745148</v>
      </c>
      <c r="F1201">
        <v>497.91231732776617</v>
      </c>
      <c r="G1201">
        <v>496.33399553017136</v>
      </c>
      <c r="H1201">
        <v>473.73209549071618</v>
      </c>
      <c r="I1201">
        <v>449.5131797672762</v>
      </c>
      <c r="J1201" s="17">
        <v>175</v>
      </c>
      <c r="K1201">
        <v>1521.7</v>
      </c>
      <c r="M1201">
        <v>645.44117647058829</v>
      </c>
      <c r="N1201">
        <v>532.80414012738856</v>
      </c>
      <c r="O1201">
        <v>578.89828742213228</v>
      </c>
      <c r="P1201">
        <v>1521.7</v>
      </c>
      <c r="Q1201">
        <v>175</v>
      </c>
      <c r="R1201">
        <v>497.91231732776617</v>
      </c>
      <c r="S1201">
        <v>333.14644338555132</v>
      </c>
      <c r="T1201">
        <v>57.548355319735322</v>
      </c>
      <c r="U1201">
        <v>25423034</v>
      </c>
      <c r="V1201">
        <v>51221</v>
      </c>
      <c r="W1201" s="22" t="str">
        <f t="shared" si="18"/>
        <v>4807</v>
      </c>
      <c r="X1201" s="22" t="e">
        <f>VLOOKUP(W1201,Ponder2015!$K$1:$K$84,1,FALSE)</f>
        <v>#N/A</v>
      </c>
      <c r="Y1201" s="23">
        <v>1.7130633997488353E-3</v>
      </c>
      <c r="Z1201">
        <v>1</v>
      </c>
      <c r="AA1201">
        <v>8.6954285714285717</v>
      </c>
      <c r="AB1201">
        <v>3.0561605870020965</v>
      </c>
      <c r="AC1201">
        <v>2.8452132418729494</v>
      </c>
      <c r="AD1201">
        <v>1</v>
      </c>
      <c r="AE1201">
        <v>1</v>
      </c>
      <c r="AF1201">
        <v>1</v>
      </c>
      <c r="AG1201">
        <v>1</v>
      </c>
      <c r="AH1201">
        <v>0</v>
      </c>
      <c r="AI1201">
        <v>0</v>
      </c>
      <c r="AJ1201">
        <v>0</v>
      </c>
    </row>
    <row r="1202" spans="1:36" x14ac:dyDescent="0.25">
      <c r="A1202" t="s">
        <v>2752</v>
      </c>
      <c r="B1202" t="s">
        <v>2753</v>
      </c>
      <c r="D1202">
        <v>51739.533333333333</v>
      </c>
      <c r="E1202">
        <v>8005.4</v>
      </c>
      <c r="G1202">
        <v>1426</v>
      </c>
      <c r="I1202">
        <v>1416.2101756511206</v>
      </c>
      <c r="K1202">
        <v>918.96163571996249</v>
      </c>
      <c r="L1202">
        <v>174966.66666666666</v>
      </c>
      <c r="M1202">
        <v>16969.511948529413</v>
      </c>
      <c r="O1202">
        <v>36491.75482284293</v>
      </c>
      <c r="P1202">
        <v>174966.66666666666</v>
      </c>
      <c r="Q1202">
        <v>918.96163571996249</v>
      </c>
      <c r="R1202">
        <v>8005.4</v>
      </c>
      <c r="S1202">
        <v>63673.268784636013</v>
      </c>
      <c r="T1202">
        <v>174.48672746419456</v>
      </c>
      <c r="U1202">
        <v>25387445</v>
      </c>
      <c r="V1202">
        <v>6268.25</v>
      </c>
      <c r="W1202" s="22" t="str">
        <f t="shared" si="18"/>
        <v>7009</v>
      </c>
      <c r="X1202" s="22" t="e">
        <f>VLOOKUP(W1202,Ponder2015!$K$1:$K$84,1,FALSE)</f>
        <v>#N/A</v>
      </c>
      <c r="Y1202" s="23">
        <v>1.7106653298200587E-3</v>
      </c>
      <c r="Z1202">
        <v>5</v>
      </c>
      <c r="AA1202">
        <v>190.39605122317064</v>
      </c>
      <c r="AB1202">
        <v>21.85608047901</v>
      </c>
      <c r="AC1202">
        <v>8.7113538681385236</v>
      </c>
      <c r="AD1202">
        <v>1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</row>
    <row r="1203" spans="1:36" x14ac:dyDescent="0.25">
      <c r="A1203" t="s">
        <v>3122</v>
      </c>
      <c r="B1203" t="s">
        <v>3123</v>
      </c>
      <c r="D1203">
        <v>1060.7920944558521</v>
      </c>
      <c r="G1203">
        <v>506.00028567930457</v>
      </c>
      <c r="J1203" s="17">
        <v>741.95121951219517</v>
      </c>
      <c r="M1203">
        <v>234.28005115089513</v>
      </c>
      <c r="N1203">
        <v>946.95631262525046</v>
      </c>
      <c r="O1203">
        <v>697.99599268469956</v>
      </c>
      <c r="P1203">
        <v>1060.7920944558521</v>
      </c>
      <c r="Q1203">
        <v>234.28005115089513</v>
      </c>
      <c r="R1203">
        <v>741.95121951219517</v>
      </c>
      <c r="S1203">
        <v>334.45072143433407</v>
      </c>
      <c r="T1203">
        <v>47.915851228305399</v>
      </c>
      <c r="U1203">
        <v>25348639</v>
      </c>
      <c r="V1203">
        <v>43106</v>
      </c>
      <c r="W1203" s="22" t="str">
        <f t="shared" si="18"/>
        <v>7604</v>
      </c>
      <c r="X1203" s="22" t="str">
        <f>VLOOKUP(W1203,Ponder2015!$K$1:$K$84,1,FALSE)</f>
        <v>7604</v>
      </c>
      <c r="Y1203" s="23">
        <v>1.7080504909188225E-3</v>
      </c>
      <c r="Z1203">
        <v>7</v>
      </c>
      <c r="AA1203">
        <v>4.5278805824257606</v>
      </c>
      <c r="AB1203">
        <v>1.429732934670938</v>
      </c>
      <c r="AC1203">
        <v>3.1669415123796396</v>
      </c>
      <c r="AD1203">
        <v>0</v>
      </c>
      <c r="AE1203">
        <v>1</v>
      </c>
      <c r="AF1203">
        <v>1</v>
      </c>
      <c r="AG1203">
        <v>1</v>
      </c>
      <c r="AH1203">
        <v>0</v>
      </c>
      <c r="AI1203">
        <v>0</v>
      </c>
      <c r="AJ1203">
        <v>0</v>
      </c>
    </row>
    <row r="1204" spans="1:36" x14ac:dyDescent="0.25">
      <c r="A1204" t="s">
        <v>3126</v>
      </c>
      <c r="B1204" t="s">
        <v>308</v>
      </c>
      <c r="D1204">
        <v>230.03533186651998</v>
      </c>
      <c r="M1204">
        <v>115.5</v>
      </c>
      <c r="O1204">
        <v>172.76766593325999</v>
      </c>
      <c r="P1204">
        <v>230.03533186651998</v>
      </c>
      <c r="Q1204">
        <v>115.5</v>
      </c>
      <c r="R1204">
        <v>172.76766593325999</v>
      </c>
      <c r="S1204">
        <v>80.98870984826803</v>
      </c>
      <c r="T1204">
        <v>46.877237943096311</v>
      </c>
      <c r="U1204">
        <v>25323254</v>
      </c>
      <c r="V1204">
        <v>111080</v>
      </c>
      <c r="W1204" s="22" t="str">
        <f t="shared" si="18"/>
        <v>7605</v>
      </c>
      <c r="X1204" s="22" t="e">
        <f>VLOOKUP(W1204,Ponder2015!$K$1:$K$84,1,FALSE)</f>
        <v>#N/A</v>
      </c>
      <c r="Y1204" s="23">
        <v>1.7063399903388121E-3</v>
      </c>
      <c r="Z1204">
        <v>10</v>
      </c>
      <c r="AA1204">
        <v>1.991647894948225</v>
      </c>
      <c r="AB1204">
        <v>1.3314721283285869</v>
      </c>
      <c r="AC1204">
        <v>1.4958239474741124</v>
      </c>
      <c r="AD1204">
        <v>0</v>
      </c>
      <c r="AE1204">
        <v>1</v>
      </c>
      <c r="AF1204">
        <v>1</v>
      </c>
      <c r="AG1204">
        <v>1</v>
      </c>
      <c r="AH1204">
        <v>0</v>
      </c>
      <c r="AI1204">
        <v>0</v>
      </c>
      <c r="AJ1204">
        <v>0</v>
      </c>
    </row>
    <row r="1205" spans="1:36" x14ac:dyDescent="0.25">
      <c r="A1205" t="s">
        <v>3753</v>
      </c>
      <c r="B1205" t="s">
        <v>3754</v>
      </c>
      <c r="E1205">
        <v>744.55467055879899</v>
      </c>
      <c r="F1205">
        <v>697.20870000000002</v>
      </c>
      <c r="K1205">
        <v>13566.454545454546</v>
      </c>
      <c r="M1205">
        <v>120033</v>
      </c>
      <c r="O1205">
        <v>33760.304479003338</v>
      </c>
      <c r="P1205">
        <v>120033</v>
      </c>
      <c r="Q1205">
        <v>697.20870000000002</v>
      </c>
      <c r="R1205">
        <v>7155.5046080066732</v>
      </c>
      <c r="S1205">
        <v>57833.028641375968</v>
      </c>
      <c r="T1205">
        <v>171.30481947324932</v>
      </c>
      <c r="U1205">
        <v>25245003</v>
      </c>
      <c r="V1205">
        <v>34003</v>
      </c>
      <c r="W1205" s="22" t="str">
        <f t="shared" si="18"/>
        <v>8466</v>
      </c>
      <c r="X1205" s="22" t="e">
        <f>VLOOKUP(W1205,Ponder2015!$K$1:$K$84,1,FALSE)</f>
        <v>#N/A</v>
      </c>
      <c r="Y1205" s="23">
        <v>1.7010672552241226E-3</v>
      </c>
      <c r="Z1205">
        <v>8</v>
      </c>
      <c r="AA1205">
        <v>172.16222344901891</v>
      </c>
      <c r="AB1205">
        <v>16.774917574043446</v>
      </c>
      <c r="AC1205">
        <v>10.26307418138453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</row>
    <row r="1206" spans="1:36" x14ac:dyDescent="0.25">
      <c r="A1206" t="s">
        <v>4678</v>
      </c>
      <c r="B1206" t="s">
        <v>4679</v>
      </c>
      <c r="E1206">
        <v>423.74799999999999</v>
      </c>
      <c r="G1206">
        <v>1075.1282051282051</v>
      </c>
      <c r="I1206">
        <v>901.57430167597761</v>
      </c>
      <c r="J1206" s="17">
        <v>1861.4939738727348</v>
      </c>
      <c r="K1206">
        <v>353.12333333333333</v>
      </c>
      <c r="N1206">
        <v>194.11481481481482</v>
      </c>
      <c r="O1206">
        <v>801.53043813751083</v>
      </c>
      <c r="P1206">
        <v>1861.4939738727348</v>
      </c>
      <c r="Q1206">
        <v>194.11481481481482</v>
      </c>
      <c r="R1206">
        <v>662.66115083798877</v>
      </c>
      <c r="S1206">
        <v>619.85957304583144</v>
      </c>
      <c r="T1206">
        <v>77.3345020416415</v>
      </c>
      <c r="U1206">
        <v>25208551</v>
      </c>
      <c r="V1206">
        <v>20750</v>
      </c>
      <c r="W1206" s="22" t="str">
        <f t="shared" si="18"/>
        <v>9404</v>
      </c>
      <c r="X1206" s="22" t="e">
        <f>VLOOKUP(W1206,Ponder2015!$K$1:$K$84,1,FALSE)</f>
        <v>#N/A</v>
      </c>
      <c r="Y1206" s="23">
        <v>1.6986110343400359E-3</v>
      </c>
      <c r="Z1206">
        <v>6</v>
      </c>
      <c r="AA1206">
        <v>9.5896543272526458</v>
      </c>
      <c r="AB1206">
        <v>2.8091189162345263</v>
      </c>
      <c r="AC1206">
        <v>3.4137587667905014</v>
      </c>
      <c r="AD1206">
        <v>0</v>
      </c>
      <c r="AE1206">
        <v>1</v>
      </c>
      <c r="AF1206">
        <v>1</v>
      </c>
      <c r="AG1206">
        <v>1</v>
      </c>
      <c r="AH1206">
        <v>0</v>
      </c>
      <c r="AI1206">
        <v>0</v>
      </c>
      <c r="AJ1206">
        <v>0</v>
      </c>
    </row>
    <row r="1207" spans="1:36" x14ac:dyDescent="0.25">
      <c r="A1207" t="s">
        <v>1630</v>
      </c>
      <c r="B1207" t="s">
        <v>1631</v>
      </c>
      <c r="F1207">
        <v>659.06093906093906</v>
      </c>
      <c r="G1207">
        <v>287.29273845472801</v>
      </c>
      <c r="I1207">
        <v>91.425419963362828</v>
      </c>
      <c r="L1207">
        <v>24188.416666666668</v>
      </c>
      <c r="N1207">
        <v>467.43523573200991</v>
      </c>
      <c r="O1207">
        <v>5138.726199975541</v>
      </c>
      <c r="P1207">
        <v>24188.416666666668</v>
      </c>
      <c r="Q1207">
        <v>91.425419963362828</v>
      </c>
      <c r="R1207">
        <v>467.43523573200991</v>
      </c>
      <c r="S1207">
        <v>10651.182079875998</v>
      </c>
      <c r="T1207">
        <v>207.27280780063148</v>
      </c>
      <c r="U1207">
        <v>25179863</v>
      </c>
      <c r="V1207">
        <v>93998</v>
      </c>
      <c r="W1207" s="22" t="str">
        <f t="shared" si="18"/>
        <v>3824</v>
      </c>
      <c r="X1207" s="22" t="e">
        <f>VLOOKUP(W1207,Ponder2015!$K$1:$K$84,1,FALSE)</f>
        <v>#N/A</v>
      </c>
      <c r="Y1207" s="23">
        <v>1.6966779699067352E-3</v>
      </c>
      <c r="Z1207">
        <v>7</v>
      </c>
      <c r="AA1207">
        <v>264.56992679234901</v>
      </c>
      <c r="AB1207">
        <v>51.747097389411131</v>
      </c>
      <c r="AC1207">
        <v>5.1127491229389657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</row>
    <row r="1208" spans="1:36" x14ac:dyDescent="0.25">
      <c r="A1208" t="s">
        <v>2568</v>
      </c>
      <c r="B1208" t="s">
        <v>2569</v>
      </c>
      <c r="C1208">
        <v>340.37325349301398</v>
      </c>
      <c r="D1208">
        <v>345.6</v>
      </c>
      <c r="E1208">
        <v>840</v>
      </c>
      <c r="G1208">
        <v>458.22660836976888</v>
      </c>
      <c r="H1208">
        <v>1054.2453784783031</v>
      </c>
      <c r="I1208">
        <v>405.26756549380684</v>
      </c>
      <c r="J1208" s="17">
        <v>807.71671018276766</v>
      </c>
      <c r="K1208">
        <v>220</v>
      </c>
      <c r="M1208">
        <v>184.98055555555555</v>
      </c>
      <c r="N1208">
        <v>102.37659402744148</v>
      </c>
      <c r="O1208">
        <v>475.87866656006582</v>
      </c>
      <c r="P1208">
        <v>1054.2453784783031</v>
      </c>
      <c r="Q1208">
        <v>102.37659402744148</v>
      </c>
      <c r="R1208">
        <v>375.43378274690343</v>
      </c>
      <c r="S1208">
        <v>317.53216074605575</v>
      </c>
      <c r="T1208">
        <v>66.72544559338354</v>
      </c>
      <c r="U1208">
        <v>25105466</v>
      </c>
      <c r="V1208">
        <v>60942</v>
      </c>
      <c r="W1208" s="22" t="str">
        <f t="shared" si="18"/>
        <v>6402</v>
      </c>
      <c r="X1208" s="22" t="str">
        <f>VLOOKUP(W1208,Ponder2015!$K$1:$K$84,1,FALSE)</f>
        <v>6402</v>
      </c>
      <c r="Y1208" s="23">
        <v>1.6916649263120519E-3</v>
      </c>
      <c r="Z1208">
        <v>2</v>
      </c>
      <c r="AA1208">
        <v>10.297718814475489</v>
      </c>
      <c r="AB1208">
        <v>2.8080727599013557</v>
      </c>
      <c r="AC1208">
        <v>3.6671837573173267</v>
      </c>
      <c r="AD1208">
        <v>1</v>
      </c>
      <c r="AE1208">
        <v>0</v>
      </c>
      <c r="AF1208">
        <v>1</v>
      </c>
      <c r="AG1208">
        <v>1</v>
      </c>
      <c r="AH1208">
        <v>0</v>
      </c>
      <c r="AI1208">
        <v>0</v>
      </c>
      <c r="AJ1208">
        <v>0</v>
      </c>
    </row>
    <row r="1209" spans="1:36" x14ac:dyDescent="0.25">
      <c r="A1209" t="s">
        <v>3340</v>
      </c>
      <c r="B1209" t="s">
        <v>308</v>
      </c>
      <c r="H1209">
        <v>10000</v>
      </c>
      <c r="J1209" s="17">
        <v>364.09833333333336</v>
      </c>
      <c r="L1209">
        <v>3325.8130841121497</v>
      </c>
      <c r="M1209">
        <v>287.5</v>
      </c>
      <c r="N1209">
        <v>1334.0734380296012</v>
      </c>
      <c r="O1209">
        <v>3062.2969710950169</v>
      </c>
      <c r="P1209">
        <v>10000</v>
      </c>
      <c r="Q1209">
        <v>287.5</v>
      </c>
      <c r="R1209">
        <v>1334.0734380296012</v>
      </c>
      <c r="S1209">
        <v>4067.1763779972475</v>
      </c>
      <c r="T1209">
        <v>132.81456424335309</v>
      </c>
      <c r="U1209">
        <v>25075951</v>
      </c>
      <c r="V1209">
        <v>19346</v>
      </c>
      <c r="W1209" s="22" t="str">
        <f t="shared" si="18"/>
        <v>8407</v>
      </c>
      <c r="X1209" s="22" t="e">
        <f>VLOOKUP(W1209,Ponder2015!$K$1:$K$84,1,FALSE)</f>
        <v>#N/A</v>
      </c>
      <c r="Y1209" s="23">
        <v>1.6896761366875096E-3</v>
      </c>
      <c r="Z1209">
        <v>7</v>
      </c>
      <c r="AA1209">
        <v>34.782608695652172</v>
      </c>
      <c r="AB1209">
        <v>7.4958392206427495</v>
      </c>
      <c r="AC1209">
        <v>4.6402554366246997</v>
      </c>
      <c r="AD1209">
        <v>0</v>
      </c>
      <c r="AE1209">
        <v>0</v>
      </c>
      <c r="AF1209">
        <v>0</v>
      </c>
      <c r="AG1209">
        <v>1</v>
      </c>
      <c r="AH1209">
        <v>0</v>
      </c>
      <c r="AI1209">
        <v>0</v>
      </c>
      <c r="AJ1209">
        <v>0</v>
      </c>
    </row>
    <row r="1210" spans="1:36" x14ac:dyDescent="0.25">
      <c r="A1210" t="s">
        <v>2537</v>
      </c>
      <c r="B1210" t="s">
        <v>308</v>
      </c>
      <c r="E1210">
        <v>2561.2908657219027</v>
      </c>
      <c r="F1210">
        <v>133.33333333333334</v>
      </c>
      <c r="G1210">
        <v>3644.2111111111112</v>
      </c>
      <c r="H1210">
        <v>282.02719406674908</v>
      </c>
      <c r="I1210">
        <v>1920.2707964601771</v>
      </c>
      <c r="J1210" s="17">
        <v>1216.92</v>
      </c>
      <c r="K1210">
        <v>4255.965909090909</v>
      </c>
      <c r="L1210">
        <v>65.371618743343987</v>
      </c>
      <c r="M1210">
        <v>59.66426809210526</v>
      </c>
      <c r="N1210">
        <v>2524.9</v>
      </c>
      <c r="O1210">
        <v>1666.3955096619634</v>
      </c>
      <c r="P1210">
        <v>4255.965909090909</v>
      </c>
      <c r="Q1210">
        <v>59.66426809210526</v>
      </c>
      <c r="R1210">
        <v>1568.5953982300884</v>
      </c>
      <c r="S1210">
        <v>1557.5477881677921</v>
      </c>
      <c r="T1210">
        <v>93.468074003856884</v>
      </c>
      <c r="U1210">
        <v>24921779</v>
      </c>
      <c r="V1210">
        <v>52681</v>
      </c>
      <c r="W1210" s="22" t="str">
        <f t="shared" si="18"/>
        <v>6305</v>
      </c>
      <c r="X1210" s="22" t="e">
        <f>VLOOKUP(W1210,Ponder2015!$K$1:$K$84,1,FALSE)</f>
        <v>#N/A</v>
      </c>
      <c r="Y1210" s="23">
        <v>1.6792876672992345E-3</v>
      </c>
      <c r="Z1210">
        <v>2</v>
      </c>
      <c r="AA1210">
        <v>71.331905094701995</v>
      </c>
      <c r="AB1210">
        <v>2.7132337082545903</v>
      </c>
      <c r="AC1210">
        <v>26.290365211697686</v>
      </c>
      <c r="AD1210">
        <v>1</v>
      </c>
      <c r="AE1210">
        <v>0</v>
      </c>
      <c r="AF1210">
        <v>1</v>
      </c>
      <c r="AG1210">
        <v>0</v>
      </c>
      <c r="AH1210">
        <v>0</v>
      </c>
      <c r="AI1210">
        <v>0</v>
      </c>
      <c r="AJ1210">
        <v>0</v>
      </c>
    </row>
    <row r="1211" spans="1:36" x14ac:dyDescent="0.25">
      <c r="A1211" t="s">
        <v>4453</v>
      </c>
      <c r="B1211" t="s">
        <v>4454</v>
      </c>
      <c r="C1211">
        <v>1250</v>
      </c>
      <c r="D1211">
        <v>14996.446194225722</v>
      </c>
      <c r="E1211">
        <v>179221.4705882353</v>
      </c>
      <c r="F1211">
        <v>4229.0511627906981</v>
      </c>
      <c r="G1211">
        <v>18272.563025210082</v>
      </c>
      <c r="H1211">
        <v>47571.645833333336</v>
      </c>
      <c r="I1211">
        <v>33644.142857142855</v>
      </c>
      <c r="J1211" s="17">
        <v>7306.3571649644064</v>
      </c>
      <c r="K1211">
        <v>3651.0363636363636</v>
      </c>
      <c r="L1211">
        <v>24296.193548387098</v>
      </c>
      <c r="M1211">
        <v>39553.35244465679</v>
      </c>
      <c r="N1211">
        <v>14625.671428571428</v>
      </c>
      <c r="O1211">
        <v>32384.827550929509</v>
      </c>
      <c r="P1211">
        <v>179221.4705882353</v>
      </c>
      <c r="Q1211">
        <v>1250</v>
      </c>
      <c r="R1211">
        <v>16634.5046097179</v>
      </c>
      <c r="S1211">
        <v>48564.506229246253</v>
      </c>
      <c r="T1211">
        <v>149.96067572962068</v>
      </c>
      <c r="U1211">
        <v>24712072</v>
      </c>
      <c r="V1211">
        <v>1969.09</v>
      </c>
      <c r="W1211" s="22" t="str">
        <f t="shared" si="18"/>
        <v>9007</v>
      </c>
      <c r="X1211" s="22" t="e">
        <f>VLOOKUP(W1211,Ponder2015!$K$1:$K$84,1,FALSE)</f>
        <v>#N/A</v>
      </c>
      <c r="Y1211" s="23">
        <v>1.6651571199235307E-3</v>
      </c>
      <c r="Z1211">
        <v>0</v>
      </c>
      <c r="AA1211">
        <v>143.37717647058824</v>
      </c>
      <c r="AB1211">
        <v>10.77407922827674</v>
      </c>
      <c r="AC1211">
        <v>13.30760368777432</v>
      </c>
      <c r="AD1211">
        <v>1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</row>
    <row r="1212" spans="1:36" x14ac:dyDescent="0.25">
      <c r="A1212" t="s">
        <v>2765</v>
      </c>
      <c r="B1212" t="s">
        <v>308</v>
      </c>
      <c r="C1212">
        <v>4706.8070175438597</v>
      </c>
      <c r="E1212">
        <v>3070.2600082542303</v>
      </c>
      <c r="H1212">
        <v>356.85951801645234</v>
      </c>
      <c r="I1212">
        <v>241.57499381647293</v>
      </c>
      <c r="L1212">
        <v>905.84571428571428</v>
      </c>
      <c r="O1212">
        <v>1856.2694503833459</v>
      </c>
      <c r="P1212">
        <v>4706.8070175438597</v>
      </c>
      <c r="Q1212">
        <v>241.57499381647293</v>
      </c>
      <c r="R1212">
        <v>905.84571428571428</v>
      </c>
      <c r="S1212">
        <v>1959.4713003689988</v>
      </c>
      <c r="T1212">
        <v>105.55963736645776</v>
      </c>
      <c r="U1212">
        <v>24585652</v>
      </c>
      <c r="V1212">
        <v>61222</v>
      </c>
      <c r="W1212" s="22" t="str">
        <f t="shared" si="18"/>
        <v>7013</v>
      </c>
      <c r="X1212" s="22" t="e">
        <f>VLOOKUP(W1212,Ponder2015!$K$1:$K$84,1,FALSE)</f>
        <v>#N/A</v>
      </c>
      <c r="Y1212" s="23">
        <v>1.6566386451027737E-3</v>
      </c>
      <c r="Z1212">
        <v>7</v>
      </c>
      <c r="AA1212">
        <v>19.483833749447058</v>
      </c>
      <c r="AB1212">
        <v>5.1960360835347261</v>
      </c>
      <c r="AC1212">
        <v>3.7497495083199497</v>
      </c>
      <c r="AD1212">
        <v>0</v>
      </c>
      <c r="AE1212">
        <v>0</v>
      </c>
      <c r="AF1212">
        <v>0</v>
      </c>
      <c r="AG1212">
        <v>1</v>
      </c>
      <c r="AH1212">
        <v>0</v>
      </c>
      <c r="AI1212">
        <v>0</v>
      </c>
      <c r="AJ1212">
        <v>0</v>
      </c>
    </row>
    <row r="1213" spans="1:36" x14ac:dyDescent="0.25">
      <c r="A1213" s="16" t="s">
        <v>1128</v>
      </c>
      <c r="B1213" s="16" t="s">
        <v>1129</v>
      </c>
      <c r="C1213" s="20"/>
      <c r="D1213" s="20"/>
      <c r="E1213" s="20"/>
      <c r="F1213" s="20"/>
      <c r="G1213" s="20"/>
      <c r="H1213" s="20"/>
      <c r="I1213" s="20"/>
      <c r="J1213" s="21">
        <v>133.47905820960426</v>
      </c>
      <c r="K1213" s="20"/>
      <c r="L1213" s="20"/>
      <c r="M1213" s="20">
        <v>47.439704769114307</v>
      </c>
      <c r="N1213" s="20">
        <v>35.360678925035359</v>
      </c>
      <c r="O1213">
        <v>72.093147301251307</v>
      </c>
      <c r="P1213">
        <v>133.47905820960426</v>
      </c>
      <c r="Q1213">
        <v>35.360678925035359</v>
      </c>
      <c r="R1213">
        <v>47.439704769114307</v>
      </c>
      <c r="S1213">
        <v>53.503721925410623</v>
      </c>
      <c r="T1213">
        <v>74.214712394005815</v>
      </c>
      <c r="U1213" s="22">
        <v>24492838</v>
      </c>
      <c r="V1213" s="22">
        <v>227950</v>
      </c>
      <c r="W1213" s="22" t="str">
        <f t="shared" si="18"/>
        <v>2815</v>
      </c>
      <c r="X1213" s="22" t="e">
        <f>VLOOKUP(W1213,Ponder2015!$K$1:$K$84,1,FALSE)</f>
        <v>#N/A</v>
      </c>
      <c r="Y1213" s="23">
        <v>1.6503846210400167E-3</v>
      </c>
      <c r="Z1213">
        <v>9</v>
      </c>
      <c r="AA1213">
        <v>3.7747877661676088</v>
      </c>
      <c r="AB1213">
        <v>2.8136570170332513</v>
      </c>
      <c r="AC1213">
        <v>1.3415948508705526</v>
      </c>
      <c r="AD1213">
        <v>0</v>
      </c>
      <c r="AE1213">
        <v>1</v>
      </c>
      <c r="AF1213">
        <v>1</v>
      </c>
      <c r="AG1213">
        <v>1</v>
      </c>
      <c r="AH1213">
        <v>0</v>
      </c>
      <c r="AI1213">
        <v>0</v>
      </c>
      <c r="AJ1213">
        <v>0</v>
      </c>
    </row>
    <row r="1214" spans="1:36" x14ac:dyDescent="0.25">
      <c r="A1214" s="16" t="s">
        <v>1010</v>
      </c>
      <c r="B1214" s="16" t="s">
        <v>1011</v>
      </c>
      <c r="C1214" s="20"/>
      <c r="D1214" s="20"/>
      <c r="E1214" s="20">
        <v>245.09070668388475</v>
      </c>
      <c r="F1214" s="20"/>
      <c r="G1214" s="20"/>
      <c r="H1214" s="20"/>
      <c r="I1214" s="20"/>
      <c r="J1214" s="21">
        <v>245.5279185560594</v>
      </c>
      <c r="K1214" s="20">
        <v>350.29986660738103</v>
      </c>
      <c r="L1214" s="20"/>
      <c r="M1214" s="20"/>
      <c r="N1214" s="20"/>
      <c r="O1214">
        <v>280.3061639491084</v>
      </c>
      <c r="P1214">
        <v>350.29986660738103</v>
      </c>
      <c r="Q1214">
        <v>245.09070668388475</v>
      </c>
      <c r="R1214">
        <v>245.5279185560594</v>
      </c>
      <c r="S1214">
        <v>60.616718794539722</v>
      </c>
      <c r="T1214">
        <v>21.625182243778671</v>
      </c>
      <c r="U1214" s="22">
        <v>24428056</v>
      </c>
      <c r="V1214" s="22">
        <v>89935</v>
      </c>
      <c r="W1214" s="22" t="str">
        <f t="shared" si="18"/>
        <v>2509</v>
      </c>
      <c r="X1214" s="22" t="e">
        <f>VLOOKUP(W1214,Ponder2015!$K$1:$K$84,1,FALSE)</f>
        <v>#N/A</v>
      </c>
      <c r="Y1214" s="23">
        <v>1.6460194585986446E-3</v>
      </c>
      <c r="Z1214">
        <v>9</v>
      </c>
      <c r="AA1214">
        <v>1.4292662147292019</v>
      </c>
      <c r="AB1214">
        <v>1.4267211185900226</v>
      </c>
      <c r="AC1214">
        <v>1.0017838778062629</v>
      </c>
      <c r="AD1214">
        <v>0</v>
      </c>
      <c r="AE1214">
        <v>1</v>
      </c>
      <c r="AF1214">
        <v>1</v>
      </c>
      <c r="AG1214">
        <v>1</v>
      </c>
      <c r="AH1214">
        <v>1</v>
      </c>
      <c r="AI1214">
        <v>0</v>
      </c>
      <c r="AJ1214">
        <v>0</v>
      </c>
    </row>
    <row r="1215" spans="1:36" x14ac:dyDescent="0.25">
      <c r="A1215" t="s">
        <v>2259</v>
      </c>
      <c r="B1215" t="s">
        <v>2148</v>
      </c>
      <c r="C1215">
        <v>249.78881818181819</v>
      </c>
      <c r="D1215">
        <v>1500</v>
      </c>
      <c r="E1215">
        <v>583.29153846153849</v>
      </c>
      <c r="F1215">
        <v>1324.5033112582782</v>
      </c>
      <c r="G1215">
        <v>425.42693798449613</v>
      </c>
      <c r="H1215">
        <v>639.49</v>
      </c>
      <c r="I1215">
        <v>523.71421686746987</v>
      </c>
      <c r="J1215" s="17">
        <v>236.0253126861227</v>
      </c>
      <c r="K1215">
        <v>194.19782608695652</v>
      </c>
      <c r="N1215">
        <v>1300</v>
      </c>
      <c r="O1215">
        <v>697.64379615266796</v>
      </c>
      <c r="P1215">
        <v>1500</v>
      </c>
      <c r="Q1215">
        <v>194.19782608695652</v>
      </c>
      <c r="R1215">
        <v>553.50287766450424</v>
      </c>
      <c r="S1215">
        <v>493.00627621180121</v>
      </c>
      <c r="T1215">
        <v>70.667334667147941</v>
      </c>
      <c r="U1215">
        <v>24324807</v>
      </c>
      <c r="V1215">
        <v>46258</v>
      </c>
      <c r="W1215" s="22" t="str">
        <f t="shared" si="18"/>
        <v>5513</v>
      </c>
      <c r="X1215" s="22" t="e">
        <f>VLOOKUP(W1215,Ponder2015!$K$1:$K$84,1,FALSE)</f>
        <v>#N/A</v>
      </c>
      <c r="Y1215" s="23">
        <v>1.6390622998676816E-3</v>
      </c>
      <c r="Z1215">
        <v>2</v>
      </c>
      <c r="AA1215">
        <v>7.7240823454343959</v>
      </c>
      <c r="AB1215">
        <v>2.7100130108252083</v>
      </c>
      <c r="AC1215">
        <v>2.8502012036770208</v>
      </c>
      <c r="AD1215">
        <v>1</v>
      </c>
      <c r="AE1215">
        <v>1</v>
      </c>
      <c r="AF1215">
        <v>1</v>
      </c>
      <c r="AG1215">
        <v>1</v>
      </c>
      <c r="AH1215">
        <v>0</v>
      </c>
      <c r="AI1215">
        <v>0</v>
      </c>
      <c r="AJ1215">
        <v>0</v>
      </c>
    </row>
    <row r="1216" spans="1:36" x14ac:dyDescent="0.25">
      <c r="A1216" t="s">
        <v>3764</v>
      </c>
      <c r="B1216" t="s">
        <v>308</v>
      </c>
      <c r="C1216">
        <v>2301.3135391923993</v>
      </c>
      <c r="E1216">
        <v>1061.0986486486486</v>
      </c>
      <c r="G1216">
        <v>1345.7339999999999</v>
      </c>
      <c r="H1216">
        <v>8449.4558040468582</v>
      </c>
      <c r="I1216">
        <v>23165.606741573032</v>
      </c>
      <c r="J1216" s="17">
        <v>3542.0694444444443</v>
      </c>
      <c r="K1216">
        <v>22518.9</v>
      </c>
      <c r="O1216">
        <v>8912.0254539864836</v>
      </c>
      <c r="P1216">
        <v>23165.606741573032</v>
      </c>
      <c r="Q1216">
        <v>1061.0986486486486</v>
      </c>
      <c r="R1216">
        <v>3542.0694444444443</v>
      </c>
      <c r="S1216">
        <v>9831.4914327048355</v>
      </c>
      <c r="T1216">
        <v>110.31713815748878</v>
      </c>
      <c r="U1216">
        <v>24232849</v>
      </c>
      <c r="V1216">
        <v>6742</v>
      </c>
      <c r="W1216" s="22" t="str">
        <f t="shared" si="18"/>
        <v>8467</v>
      </c>
      <c r="X1216" s="22" t="e">
        <f>VLOOKUP(W1216,Ponder2015!$K$1:$K$84,1,FALSE)</f>
        <v>#N/A</v>
      </c>
      <c r="Y1216" s="23">
        <v>1.6328659550838881E-3</v>
      </c>
      <c r="Z1216">
        <v>5</v>
      </c>
      <c r="AA1216">
        <v>21.831718258312133</v>
      </c>
      <c r="AB1216">
        <v>6.5401334177417407</v>
      </c>
      <c r="AC1216">
        <v>3.3381151214879137</v>
      </c>
      <c r="AD1216">
        <v>1</v>
      </c>
      <c r="AE1216">
        <v>0</v>
      </c>
      <c r="AF1216">
        <v>0</v>
      </c>
      <c r="AG1216">
        <v>1</v>
      </c>
      <c r="AH1216">
        <v>0</v>
      </c>
      <c r="AI1216">
        <v>0</v>
      </c>
      <c r="AJ1216">
        <v>0</v>
      </c>
    </row>
    <row r="1217" spans="1:36" x14ac:dyDescent="0.25">
      <c r="A1217" s="16" t="s">
        <v>1085</v>
      </c>
      <c r="B1217" s="16" t="s">
        <v>1086</v>
      </c>
      <c r="C1217" s="20">
        <v>403.125</v>
      </c>
      <c r="D1217" s="20"/>
      <c r="E1217" s="20"/>
      <c r="F1217" s="20">
        <v>2010.6781210592685</v>
      </c>
      <c r="G1217" s="20">
        <v>1963.2258064516129</v>
      </c>
      <c r="H1217" s="20">
        <v>1462.086778070947</v>
      </c>
      <c r="I1217" s="20">
        <v>1035.5775347912524</v>
      </c>
      <c r="J1217" s="21">
        <v>85.407667161961371</v>
      </c>
      <c r="K1217" s="20">
        <v>194.9178947368421</v>
      </c>
      <c r="L1217" s="20"/>
      <c r="M1217" s="20">
        <v>93.75</v>
      </c>
      <c r="N1217" s="20">
        <v>562.45768374164811</v>
      </c>
      <c r="O1217">
        <v>867.91405400150359</v>
      </c>
      <c r="P1217">
        <v>2010.6781210592685</v>
      </c>
      <c r="Q1217">
        <v>85.407667161961371</v>
      </c>
      <c r="R1217">
        <v>562.45768374164811</v>
      </c>
      <c r="S1217">
        <v>779.47677435107187</v>
      </c>
      <c r="T1217">
        <v>89.810364373903951</v>
      </c>
      <c r="U1217" s="22">
        <v>24197975</v>
      </c>
      <c r="V1217" s="22">
        <v>65907</v>
      </c>
      <c r="W1217" s="22" t="str">
        <f t="shared" si="18"/>
        <v>2801</v>
      </c>
      <c r="X1217" s="22" t="e">
        <f>VLOOKUP(W1217,Ponder2015!$K$1:$K$84,1,FALSE)</f>
        <v>#N/A</v>
      </c>
      <c r="Y1217" s="23">
        <v>1.6305160635248068E-3</v>
      </c>
      <c r="Z1217">
        <v>3</v>
      </c>
      <c r="AA1217">
        <v>23.542126695093469</v>
      </c>
      <c r="AB1217">
        <v>3.5748078107558166</v>
      </c>
      <c r="AC1217">
        <v>6.5855642992220016</v>
      </c>
      <c r="AD1217">
        <v>1</v>
      </c>
      <c r="AE1217">
        <v>0</v>
      </c>
      <c r="AF1217">
        <v>1</v>
      </c>
      <c r="AG1217">
        <v>0</v>
      </c>
      <c r="AH1217">
        <v>0</v>
      </c>
      <c r="AI1217">
        <v>0</v>
      </c>
      <c r="AJ1217">
        <v>0</v>
      </c>
    </row>
    <row r="1218" spans="1:36" x14ac:dyDescent="0.25">
      <c r="A1218" t="s">
        <v>1845</v>
      </c>
      <c r="B1218" t="s">
        <v>308</v>
      </c>
      <c r="C1218">
        <v>9524.8602409638552</v>
      </c>
      <c r="D1218">
        <v>7631.3661202185795</v>
      </c>
      <c r="E1218">
        <v>10098.473684210527</v>
      </c>
      <c r="F1218">
        <v>1534.7511961722489</v>
      </c>
      <c r="G1218">
        <v>10931.206451612903</v>
      </c>
      <c r="H1218">
        <v>15107.96805111821</v>
      </c>
      <c r="I1218">
        <v>3729.7051282051284</v>
      </c>
      <c r="J1218" s="17">
        <v>8645.5714285714294</v>
      </c>
      <c r="K1218">
        <v>19971</v>
      </c>
      <c r="L1218">
        <v>6318.411764705882</v>
      </c>
      <c r="M1218">
        <v>146429.92307692306</v>
      </c>
      <c r="N1218">
        <v>15697.392739273928</v>
      </c>
      <c r="O1218">
        <v>21301.719156831314</v>
      </c>
      <c r="P1218">
        <v>146429.92307692306</v>
      </c>
      <c r="Q1218">
        <v>1534.7511961722489</v>
      </c>
      <c r="R1218">
        <v>9811.6669625871909</v>
      </c>
      <c r="S1218">
        <v>39739.411091808935</v>
      </c>
      <c r="T1218">
        <v>186.55494797970229</v>
      </c>
      <c r="U1218">
        <v>24167160</v>
      </c>
      <c r="V1218">
        <v>2655</v>
      </c>
      <c r="W1218" s="22" t="str">
        <f t="shared" si="18"/>
        <v>4014</v>
      </c>
      <c r="X1218" s="22" t="e">
        <f>VLOOKUP(W1218,Ponder2015!$K$1:$K$84,1,FALSE)</f>
        <v>#N/A</v>
      </c>
      <c r="Y1218" s="23">
        <v>1.6284396768644553E-3</v>
      </c>
      <c r="Z1218">
        <v>0</v>
      </c>
      <c r="AA1218">
        <v>95.409551360589958</v>
      </c>
      <c r="AB1218">
        <v>14.924061694641098</v>
      </c>
      <c r="AC1218">
        <v>6.3930016715790874</v>
      </c>
      <c r="AD1218">
        <v>1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</row>
    <row r="1219" spans="1:36" x14ac:dyDescent="0.25">
      <c r="A1219" t="s">
        <v>2624</v>
      </c>
      <c r="B1219" t="s">
        <v>2625</v>
      </c>
      <c r="C1219">
        <v>60.080757874015745</v>
      </c>
      <c r="F1219">
        <v>353.11410976272413</v>
      </c>
      <c r="I1219">
        <v>10000</v>
      </c>
      <c r="O1219">
        <v>3471.0649558789132</v>
      </c>
      <c r="P1219">
        <v>10000</v>
      </c>
      <c r="Q1219">
        <v>60.080757874015745</v>
      </c>
      <c r="R1219">
        <v>353.11410976272413</v>
      </c>
      <c r="S1219">
        <v>5656.121616805468</v>
      </c>
      <c r="T1219">
        <v>162.95061281482916</v>
      </c>
      <c r="U1219">
        <v>24120092</v>
      </c>
      <c r="V1219">
        <v>151336</v>
      </c>
      <c r="W1219" s="22" t="str">
        <f t="shared" si="18"/>
        <v>6802</v>
      </c>
      <c r="X1219" s="22" t="e">
        <f>VLOOKUP(W1219,Ponder2015!$K$1:$K$84,1,FALSE)</f>
        <v>#N/A</v>
      </c>
      <c r="Y1219" s="23">
        <v>1.6252681251094846E-3</v>
      </c>
      <c r="Z1219">
        <v>9</v>
      </c>
      <c r="AA1219">
        <v>166.44264076976447</v>
      </c>
      <c r="AB1219">
        <v>28.319457431818638</v>
      </c>
      <c r="AC1219">
        <v>5.8773244921972267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</row>
    <row r="1220" spans="1:36" x14ac:dyDescent="0.25">
      <c r="A1220" t="s">
        <v>3907</v>
      </c>
      <c r="B1220" t="s">
        <v>3908</v>
      </c>
      <c r="C1220">
        <v>11042.855643044619</v>
      </c>
      <c r="D1220">
        <v>400294.85148514854</v>
      </c>
      <c r="E1220">
        <v>6231.7551369863013</v>
      </c>
      <c r="F1220">
        <v>89636.444444444438</v>
      </c>
      <c r="G1220">
        <v>34612.475409836065</v>
      </c>
      <c r="I1220">
        <v>36888.710359408033</v>
      </c>
      <c r="J1220" s="17">
        <v>9913.5487804878048</v>
      </c>
      <c r="K1220">
        <v>30922.571428571428</v>
      </c>
      <c r="M1220">
        <v>1026307.6666666666</v>
      </c>
      <c r="O1220">
        <v>182872.31992828823</v>
      </c>
      <c r="P1220">
        <v>1026307.6666666666</v>
      </c>
      <c r="Q1220">
        <v>6231.7551369863013</v>
      </c>
      <c r="R1220">
        <v>34612.475409836065</v>
      </c>
      <c r="S1220">
        <v>339921.23758772126</v>
      </c>
      <c r="T1220">
        <v>185.87899892177143</v>
      </c>
      <c r="U1220">
        <v>23965433</v>
      </c>
      <c r="V1220">
        <v>1458.3999999999999</v>
      </c>
      <c r="W1220" s="22" t="str">
        <f t="shared" si="18"/>
        <v>8484</v>
      </c>
      <c r="X1220" s="22" t="e">
        <f>VLOOKUP(W1220,Ponder2015!$K$1:$K$84,1,FALSE)</f>
        <v>#N/A</v>
      </c>
      <c r="Y1220" s="23">
        <v>1.6148468405239487E-3</v>
      </c>
      <c r="Z1220">
        <v>3</v>
      </c>
      <c r="AA1220">
        <v>164.68998606434215</v>
      </c>
      <c r="AB1220">
        <v>29.651380160316812</v>
      </c>
      <c r="AC1220">
        <v>5.5542097930655823</v>
      </c>
      <c r="AD1220">
        <v>1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</row>
    <row r="1221" spans="1:36" x14ac:dyDescent="0.25">
      <c r="A1221" t="s">
        <v>2167</v>
      </c>
      <c r="B1221" t="s">
        <v>308</v>
      </c>
      <c r="E1221">
        <v>4496.3580786026205</v>
      </c>
      <c r="G1221">
        <v>36.568213783403657</v>
      </c>
      <c r="H1221">
        <v>444.06399038461541</v>
      </c>
      <c r="I1221">
        <v>888.23529411764707</v>
      </c>
      <c r="J1221" s="17">
        <v>15038.4</v>
      </c>
      <c r="M1221">
        <v>528.17017937219725</v>
      </c>
      <c r="O1221">
        <v>3571.9659593767469</v>
      </c>
      <c r="P1221">
        <v>15038.4</v>
      </c>
      <c r="Q1221">
        <v>36.568213783403657</v>
      </c>
      <c r="R1221">
        <v>708.20273674492216</v>
      </c>
      <c r="S1221">
        <v>5849.5046179868514</v>
      </c>
      <c r="T1221">
        <v>163.76148833757361</v>
      </c>
      <c r="U1221">
        <v>23958442</v>
      </c>
      <c r="V1221">
        <v>47803</v>
      </c>
      <c r="W1221" s="22" t="str">
        <f t="shared" ref="W1221:W1284" si="19">LEFT(A1221,4)</f>
        <v>5204</v>
      </c>
      <c r="X1221" s="22" t="e">
        <f>VLOOKUP(W1221,Ponder2015!$K$1:$K$84,1,FALSE)</f>
        <v>#N/A</v>
      </c>
      <c r="Y1221" s="23">
        <v>1.6143757706183015E-3</v>
      </c>
      <c r="Z1221">
        <v>6</v>
      </c>
      <c r="AA1221">
        <v>411.24239999999998</v>
      </c>
      <c r="AB1221">
        <v>21.234597410792659</v>
      </c>
      <c r="AC1221">
        <v>19.366620993293832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</row>
    <row r="1222" spans="1:36" x14ac:dyDescent="0.25">
      <c r="A1222" t="s">
        <v>4393</v>
      </c>
      <c r="B1222" t="s">
        <v>4394</v>
      </c>
      <c r="C1222">
        <v>373.34856046065261</v>
      </c>
      <c r="D1222">
        <v>406.50977643843299</v>
      </c>
      <c r="E1222">
        <v>420.33536231884057</v>
      </c>
      <c r="F1222">
        <v>666.66666666666663</v>
      </c>
      <c r="M1222">
        <v>350.87158501440922</v>
      </c>
      <c r="N1222">
        <v>350.24609843937577</v>
      </c>
      <c r="O1222">
        <v>427.99634155639632</v>
      </c>
      <c r="P1222">
        <v>666.66666666666663</v>
      </c>
      <c r="Q1222">
        <v>350.24609843937577</v>
      </c>
      <c r="R1222">
        <v>389.92916844954277</v>
      </c>
      <c r="S1222">
        <v>120.38570972237008</v>
      </c>
      <c r="T1222">
        <v>28.127742700928454</v>
      </c>
      <c r="U1222">
        <v>23915931</v>
      </c>
      <c r="V1222">
        <v>62032</v>
      </c>
      <c r="W1222" s="22" t="str">
        <f t="shared" si="19"/>
        <v>8714</v>
      </c>
      <c r="X1222" s="22" t="str">
        <f>VLOOKUP(W1222,Ponder2015!$K$1:$K$84,1,FALSE)</f>
        <v>8714</v>
      </c>
      <c r="Y1222" s="23">
        <v>1.6115112801650094E-3</v>
      </c>
      <c r="Z1222">
        <v>6</v>
      </c>
      <c r="AA1222">
        <v>1.9034235345866679</v>
      </c>
      <c r="AB1222">
        <v>1.7097122262422746</v>
      </c>
      <c r="AC1222">
        <v>1.1133005340730033</v>
      </c>
      <c r="AD1222">
        <v>0</v>
      </c>
      <c r="AE1222">
        <v>1</v>
      </c>
      <c r="AF1222">
        <v>1</v>
      </c>
      <c r="AG1222">
        <v>1</v>
      </c>
      <c r="AH1222">
        <v>1</v>
      </c>
      <c r="AI1222">
        <v>0</v>
      </c>
      <c r="AJ1222">
        <v>0</v>
      </c>
    </row>
    <row r="1223" spans="1:36" x14ac:dyDescent="0.25">
      <c r="A1223" t="s">
        <v>2125</v>
      </c>
      <c r="B1223" t="s">
        <v>2126</v>
      </c>
      <c r="C1223">
        <v>2105.9975155279503</v>
      </c>
      <c r="D1223">
        <v>1965.5376984126983</v>
      </c>
      <c r="F1223">
        <v>13906.3</v>
      </c>
      <c r="H1223">
        <v>1801.6521925133691</v>
      </c>
      <c r="I1223">
        <v>1843.9173228346456</v>
      </c>
      <c r="J1223" s="17">
        <v>1828.2879154078551</v>
      </c>
      <c r="O1223">
        <v>3908.6154407827526</v>
      </c>
      <c r="P1223">
        <v>13906.3</v>
      </c>
      <c r="Q1223">
        <v>1801.6521925133691</v>
      </c>
      <c r="R1223">
        <v>1904.7275106236721</v>
      </c>
      <c r="S1223">
        <v>4899.1573582321998</v>
      </c>
      <c r="T1223">
        <v>125.34252684759078</v>
      </c>
      <c r="U1223">
        <v>23893941</v>
      </c>
      <c r="V1223">
        <v>12633</v>
      </c>
      <c r="W1223" s="22" t="str">
        <f t="shared" si="19"/>
        <v>4902</v>
      </c>
      <c r="X1223" s="22" t="e">
        <f>VLOOKUP(W1223,Ponder2015!$K$1:$K$84,1,FALSE)</f>
        <v>#N/A</v>
      </c>
      <c r="Y1223" s="23">
        <v>1.6100295426131311E-3</v>
      </c>
      <c r="Z1223">
        <v>6</v>
      </c>
      <c r="AA1223">
        <v>7.7186374028164755</v>
      </c>
      <c r="AB1223">
        <v>7.3009393324962302</v>
      </c>
      <c r="AC1223">
        <v>1.0572115520068883</v>
      </c>
      <c r="AD1223">
        <v>0</v>
      </c>
      <c r="AE1223">
        <v>1</v>
      </c>
      <c r="AF1223">
        <v>0</v>
      </c>
      <c r="AG1223">
        <v>1</v>
      </c>
      <c r="AH1223">
        <v>0</v>
      </c>
      <c r="AI1223">
        <v>0</v>
      </c>
      <c r="AJ1223">
        <v>0</v>
      </c>
    </row>
    <row r="1224" spans="1:36" x14ac:dyDescent="0.25">
      <c r="A1224" t="s">
        <v>1867</v>
      </c>
      <c r="B1224" t="s">
        <v>1868</v>
      </c>
      <c r="D1224">
        <v>130.39126117179742</v>
      </c>
      <c r="E1224">
        <v>7.367716838795471</v>
      </c>
      <c r="F1224">
        <v>9.5078050598318917</v>
      </c>
      <c r="G1224">
        <v>7.7199640014063586</v>
      </c>
      <c r="H1224">
        <v>6.2963831249651685</v>
      </c>
      <c r="I1224">
        <v>6.1816261765247438</v>
      </c>
      <c r="J1224" s="17">
        <v>8.9582642536227297</v>
      </c>
      <c r="K1224">
        <v>6.1809674253847442</v>
      </c>
      <c r="L1224">
        <v>5.799227815404727</v>
      </c>
      <c r="M1224">
        <v>30.074134837221226</v>
      </c>
      <c r="N1224">
        <v>21.364682170542636</v>
      </c>
      <c r="O1224">
        <v>21.803821170499738</v>
      </c>
      <c r="P1224">
        <v>130.39126117179742</v>
      </c>
      <c r="Q1224">
        <v>5.799227815404727</v>
      </c>
      <c r="R1224">
        <v>7.7199640014063586</v>
      </c>
      <c r="S1224">
        <v>36.834133248585538</v>
      </c>
      <c r="T1224">
        <v>168.93430266444122</v>
      </c>
      <c r="U1224">
        <v>23878199</v>
      </c>
      <c r="V1224">
        <v>3073489</v>
      </c>
      <c r="W1224" s="22" t="str">
        <f t="shared" si="19"/>
        <v>4101</v>
      </c>
      <c r="X1224" s="22" t="e">
        <f>VLOOKUP(W1224,Ponder2015!$K$1:$K$84,1,FALSE)</f>
        <v>#N/A</v>
      </c>
      <c r="Y1224" s="23">
        <v>1.6089688098918184E-3</v>
      </c>
      <c r="Z1224">
        <v>1</v>
      </c>
      <c r="AA1224">
        <v>22.484245372363844</v>
      </c>
      <c r="AB1224">
        <v>16.890138496506438</v>
      </c>
      <c r="AC1224">
        <v>1.3312055065157988</v>
      </c>
      <c r="AD1224">
        <v>1</v>
      </c>
      <c r="AE1224">
        <v>0</v>
      </c>
      <c r="AF1224">
        <v>0</v>
      </c>
      <c r="AG1224">
        <v>1</v>
      </c>
      <c r="AH1224">
        <v>0</v>
      </c>
      <c r="AI1224">
        <v>0</v>
      </c>
      <c r="AJ1224">
        <v>0</v>
      </c>
    </row>
    <row r="1225" spans="1:36" x14ac:dyDescent="0.25">
      <c r="A1225" t="s">
        <v>1959</v>
      </c>
      <c r="B1225" t="s">
        <v>1960</v>
      </c>
      <c r="D1225">
        <v>46.285714285714285</v>
      </c>
      <c r="J1225" s="17">
        <v>2171.4815514558791</v>
      </c>
      <c r="K1225">
        <v>2507.7804265997493</v>
      </c>
      <c r="M1225">
        <v>636.61474358974363</v>
      </c>
      <c r="O1225">
        <v>1340.5406089827716</v>
      </c>
      <c r="P1225">
        <v>2507.7804265997493</v>
      </c>
      <c r="Q1225">
        <v>46.285714285714285</v>
      </c>
      <c r="R1225">
        <v>1404.0481475228112</v>
      </c>
      <c r="S1225">
        <v>1186.5241953039733</v>
      </c>
      <c r="T1225">
        <v>88.510872953287929</v>
      </c>
      <c r="U1225">
        <v>23847930</v>
      </c>
      <c r="V1225">
        <v>19915</v>
      </c>
      <c r="W1225" s="22" t="str">
        <f t="shared" si="19"/>
        <v>4418</v>
      </c>
      <c r="X1225" s="22" t="e">
        <f>VLOOKUP(W1225,Ponder2015!$K$1:$K$84,1,FALSE)</f>
        <v>#N/A</v>
      </c>
      <c r="Y1225" s="23">
        <v>1.6069292139865069E-3</v>
      </c>
      <c r="Z1225">
        <v>8</v>
      </c>
      <c r="AA1225">
        <v>54.180441315426684</v>
      </c>
      <c r="AB1225">
        <v>1.786107143849927</v>
      </c>
      <c r="AC1225">
        <v>30.334373557591601</v>
      </c>
      <c r="AD1225">
        <v>0</v>
      </c>
      <c r="AE1225">
        <v>0</v>
      </c>
      <c r="AF1225">
        <v>1</v>
      </c>
      <c r="AG1225">
        <v>0</v>
      </c>
      <c r="AH1225">
        <v>0</v>
      </c>
      <c r="AI1225">
        <v>0</v>
      </c>
      <c r="AJ1225">
        <v>0</v>
      </c>
    </row>
    <row r="1226" spans="1:36" x14ac:dyDescent="0.25">
      <c r="A1226" t="s">
        <v>2508</v>
      </c>
      <c r="B1226" t="s">
        <v>2314</v>
      </c>
      <c r="C1226">
        <v>553.61845117845121</v>
      </c>
      <c r="D1226">
        <v>1794.6254319281272</v>
      </c>
      <c r="E1226">
        <v>3976.6702014846237</v>
      </c>
      <c r="F1226">
        <v>460.79228746713409</v>
      </c>
      <c r="G1226">
        <v>2531.8203125</v>
      </c>
      <c r="H1226">
        <v>3150.6620111731845</v>
      </c>
      <c r="I1226">
        <v>423.27926960257787</v>
      </c>
      <c r="J1226" s="17">
        <v>3728.9935064935066</v>
      </c>
      <c r="K1226">
        <v>916.56894049346874</v>
      </c>
      <c r="L1226">
        <v>3873.5789473684213</v>
      </c>
      <c r="M1226">
        <v>544.21299999999997</v>
      </c>
      <c r="N1226">
        <v>2976.6855345911949</v>
      </c>
      <c r="O1226">
        <v>2077.6256578567236</v>
      </c>
      <c r="P1226">
        <v>3976.6702014846237</v>
      </c>
      <c r="Q1226">
        <v>423.27926960257787</v>
      </c>
      <c r="R1226">
        <v>2163.2228722140635</v>
      </c>
      <c r="S1226">
        <v>1451.5806094839736</v>
      </c>
      <c r="T1226">
        <v>69.867283550080074</v>
      </c>
      <c r="U1226">
        <v>23839658</v>
      </c>
      <c r="V1226">
        <v>26276</v>
      </c>
      <c r="W1226" s="22" t="str">
        <f t="shared" si="19"/>
        <v>6302</v>
      </c>
      <c r="X1226" s="22" t="e">
        <f>VLOOKUP(W1226,Ponder2015!$K$1:$K$84,1,FALSE)</f>
        <v>#N/A</v>
      </c>
      <c r="Y1226" s="23">
        <v>1.6063718273094201E-3</v>
      </c>
      <c r="Z1226">
        <v>0</v>
      </c>
      <c r="AA1226">
        <v>9.3949089574322144</v>
      </c>
      <c r="AB1226">
        <v>1.8383081339254206</v>
      </c>
      <c r="AC1226">
        <v>5.1106279649488622</v>
      </c>
      <c r="AD1226">
        <v>1</v>
      </c>
      <c r="AE1226">
        <v>1</v>
      </c>
      <c r="AF1226">
        <v>1</v>
      </c>
      <c r="AG1226">
        <v>0</v>
      </c>
      <c r="AH1226">
        <v>0</v>
      </c>
      <c r="AI1226">
        <v>0</v>
      </c>
      <c r="AJ1226">
        <v>0</v>
      </c>
    </row>
    <row r="1227" spans="1:36" x14ac:dyDescent="0.25">
      <c r="A1227" t="s">
        <v>1972</v>
      </c>
      <c r="B1227" t="s">
        <v>308</v>
      </c>
      <c r="C1227">
        <v>1231.5616438356165</v>
      </c>
      <c r="D1227">
        <v>150</v>
      </c>
      <c r="E1227">
        <v>15</v>
      </c>
      <c r="F1227">
        <v>3862.6</v>
      </c>
      <c r="G1227">
        <v>18.378024852844998</v>
      </c>
      <c r="H1227">
        <v>364.12706569343067</v>
      </c>
      <c r="I1227">
        <v>205.53688102093776</v>
      </c>
      <c r="J1227" s="17">
        <v>103.21308960573477</v>
      </c>
      <c r="K1227">
        <v>20</v>
      </c>
      <c r="L1227">
        <v>91.829462337995636</v>
      </c>
      <c r="M1227">
        <v>818.91052631578953</v>
      </c>
      <c r="N1227">
        <v>15</v>
      </c>
      <c r="O1227">
        <v>574.67972447186241</v>
      </c>
      <c r="P1227">
        <v>3862.6</v>
      </c>
      <c r="Q1227">
        <v>15</v>
      </c>
      <c r="R1227">
        <v>126.60654480286738</v>
      </c>
      <c r="S1227">
        <v>1102.128648541551</v>
      </c>
      <c r="T1227">
        <v>191.78136997166908</v>
      </c>
      <c r="U1227">
        <v>23752738</v>
      </c>
      <c r="V1227">
        <v>211996</v>
      </c>
      <c r="W1227" s="22" t="str">
        <f t="shared" si="19"/>
        <v>4421</v>
      </c>
      <c r="X1227" s="22" t="e">
        <f>VLOOKUP(W1227,Ponder2015!$K$1:$K$84,1,FALSE)</f>
        <v>#N/A</v>
      </c>
      <c r="Y1227" s="23">
        <v>1.6005149547305545E-3</v>
      </c>
      <c r="Z1227">
        <v>0</v>
      </c>
      <c r="AA1227">
        <v>257.50666666666666</v>
      </c>
      <c r="AB1227">
        <v>30.508691363580439</v>
      </c>
      <c r="AC1227">
        <v>8.440436320191159</v>
      </c>
      <c r="AD1227">
        <v>1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</row>
    <row r="1228" spans="1:36" x14ac:dyDescent="0.25">
      <c r="A1228" t="s">
        <v>2427</v>
      </c>
      <c r="B1228" t="s">
        <v>2314</v>
      </c>
      <c r="C1228">
        <v>523.87423935091283</v>
      </c>
      <c r="D1228">
        <v>1349.8785796105383</v>
      </c>
      <c r="E1228">
        <v>1371.1732899022802</v>
      </c>
      <c r="F1228">
        <v>1563.0371176971878</v>
      </c>
      <c r="G1228">
        <v>1500</v>
      </c>
      <c r="H1228">
        <v>2111.1815384615384</v>
      </c>
      <c r="J1228" s="17">
        <v>1861.687062937063</v>
      </c>
      <c r="K1228">
        <v>1224.9080462740437</v>
      </c>
      <c r="L1228">
        <v>2721.6760752688174</v>
      </c>
      <c r="M1228">
        <v>1285.9505962521296</v>
      </c>
      <c r="N1228">
        <v>1239.5191489361703</v>
      </c>
      <c r="O1228">
        <v>1522.9896086082438</v>
      </c>
      <c r="P1228">
        <v>2721.6760752688174</v>
      </c>
      <c r="Q1228">
        <v>523.87423935091283</v>
      </c>
      <c r="R1228">
        <v>1371.1732899022802</v>
      </c>
      <c r="S1228">
        <v>563.58761866440148</v>
      </c>
      <c r="T1228">
        <v>37.005348918921761</v>
      </c>
      <c r="U1228">
        <v>23695692</v>
      </c>
      <c r="V1228">
        <v>18050.93</v>
      </c>
      <c r="W1228" s="22" t="str">
        <f t="shared" si="19"/>
        <v>6116</v>
      </c>
      <c r="X1228" s="22" t="e">
        <f>VLOOKUP(W1228,Ponder2015!$K$1:$K$84,1,FALSE)</f>
        <v>#N/A</v>
      </c>
      <c r="Y1228" s="23">
        <v>1.5966710620345815E-3</v>
      </c>
      <c r="Z1228">
        <v>1</v>
      </c>
      <c r="AA1228">
        <v>5.1952851864619465</v>
      </c>
      <c r="AB1228">
        <v>1.9849249509978304</v>
      </c>
      <c r="AC1228">
        <v>2.617371091965091</v>
      </c>
      <c r="AD1228">
        <v>1</v>
      </c>
      <c r="AE1228">
        <v>1</v>
      </c>
      <c r="AF1228">
        <v>1</v>
      </c>
      <c r="AG1228">
        <v>1</v>
      </c>
      <c r="AH1228">
        <v>0</v>
      </c>
      <c r="AI1228">
        <v>0</v>
      </c>
      <c r="AJ1228">
        <v>0</v>
      </c>
    </row>
    <row r="1229" spans="1:36" x14ac:dyDescent="0.25">
      <c r="A1229" t="s">
        <v>2661</v>
      </c>
      <c r="B1229" t="s">
        <v>2662</v>
      </c>
      <c r="C1229">
        <v>335.07957559681699</v>
      </c>
      <c r="D1229">
        <v>263.95870736086175</v>
      </c>
      <c r="E1229">
        <v>320.73287037037039</v>
      </c>
      <c r="F1229">
        <v>279.67191413237924</v>
      </c>
      <c r="G1229">
        <v>302.33689482470783</v>
      </c>
      <c r="H1229">
        <v>246.119238385377</v>
      </c>
      <c r="I1229">
        <v>331.27167630057801</v>
      </c>
      <c r="J1229" s="17">
        <v>350</v>
      </c>
      <c r="K1229">
        <v>922.21921132457032</v>
      </c>
      <c r="L1229">
        <v>319.88603646833013</v>
      </c>
      <c r="M1229">
        <v>329.04807692307691</v>
      </c>
      <c r="N1229">
        <v>301.29700000000003</v>
      </c>
      <c r="O1229">
        <v>358.4684334739224</v>
      </c>
      <c r="P1229">
        <v>922.21921132457032</v>
      </c>
      <c r="Q1229">
        <v>246.119238385377</v>
      </c>
      <c r="R1229">
        <v>320.30945341935023</v>
      </c>
      <c r="S1229">
        <v>180.185291371061</v>
      </c>
      <c r="T1229">
        <v>50.265316146496616</v>
      </c>
      <c r="U1229">
        <v>23683291</v>
      </c>
      <c r="V1229">
        <v>73625</v>
      </c>
      <c r="W1229" s="22" t="str">
        <f t="shared" si="19"/>
        <v>6809</v>
      </c>
      <c r="X1229" s="22" t="e">
        <f>VLOOKUP(W1229,Ponder2015!$K$1:$K$84,1,FALSE)</f>
        <v>#N/A</v>
      </c>
      <c r="Y1229" s="23">
        <v>1.5958354536952982E-3</v>
      </c>
      <c r="Z1229">
        <v>0</v>
      </c>
      <c r="AA1229">
        <v>3.7470423579019303</v>
      </c>
      <c r="AB1229">
        <v>2.8791507758504955</v>
      </c>
      <c r="AC1229">
        <v>1.3014401292669577</v>
      </c>
      <c r="AD1229">
        <v>1</v>
      </c>
      <c r="AE1229">
        <v>1</v>
      </c>
      <c r="AF1229">
        <v>1</v>
      </c>
      <c r="AG1229">
        <v>1</v>
      </c>
      <c r="AH1229">
        <v>0</v>
      </c>
      <c r="AI1229">
        <v>0</v>
      </c>
      <c r="AJ1229">
        <v>0</v>
      </c>
    </row>
    <row r="1230" spans="1:36" x14ac:dyDescent="0.25">
      <c r="A1230" t="s">
        <v>4000</v>
      </c>
      <c r="B1230" t="s">
        <v>4001</v>
      </c>
      <c r="E1230">
        <v>38643</v>
      </c>
      <c r="F1230">
        <v>40695.5</v>
      </c>
      <c r="G1230">
        <v>22588.321428571428</v>
      </c>
      <c r="I1230">
        <v>3077.1902394938998</v>
      </c>
      <c r="J1230" s="17">
        <v>9693.9148936170204</v>
      </c>
      <c r="L1230">
        <v>1905.5384615384614</v>
      </c>
      <c r="M1230">
        <v>4206.9403973509934</v>
      </c>
      <c r="O1230">
        <v>17258.629345795973</v>
      </c>
      <c r="P1230">
        <v>40695.5</v>
      </c>
      <c r="Q1230">
        <v>1905.5384615384614</v>
      </c>
      <c r="R1230">
        <v>9693.9148936170204</v>
      </c>
      <c r="S1230">
        <v>16829.467886277442</v>
      </c>
      <c r="T1230">
        <v>97.513351431797972</v>
      </c>
      <c r="U1230">
        <v>23649941</v>
      </c>
      <c r="V1230">
        <v>7013</v>
      </c>
      <c r="W1230" s="22" t="str">
        <f t="shared" si="19"/>
        <v>8508</v>
      </c>
      <c r="X1230" s="22" t="e">
        <f>VLOOKUP(W1230,Ponder2015!$K$1:$K$84,1,FALSE)</f>
        <v>#N/A</v>
      </c>
      <c r="Y1230" s="23">
        <v>1.593588252815119E-3</v>
      </c>
      <c r="Z1230">
        <v>5</v>
      </c>
      <c r="AA1230">
        <v>21.356430647505249</v>
      </c>
      <c r="AB1230">
        <v>4.1980459336192482</v>
      </c>
      <c r="AC1230">
        <v>5.087231294082887</v>
      </c>
      <c r="AD1230">
        <v>1</v>
      </c>
      <c r="AE1230">
        <v>0</v>
      </c>
      <c r="AF1230">
        <v>1</v>
      </c>
      <c r="AG1230">
        <v>0</v>
      </c>
      <c r="AH1230">
        <v>0</v>
      </c>
      <c r="AI1230">
        <v>0</v>
      </c>
      <c r="AJ1230">
        <v>0</v>
      </c>
    </row>
    <row r="1231" spans="1:36" x14ac:dyDescent="0.25">
      <c r="A1231" t="s">
        <v>1603</v>
      </c>
      <c r="B1231" t="s">
        <v>1604</v>
      </c>
      <c r="J1231" s="17">
        <v>558.51459999999997</v>
      </c>
      <c r="L1231">
        <v>756.0863384615385</v>
      </c>
      <c r="O1231">
        <v>657.30046923076929</v>
      </c>
      <c r="P1231">
        <v>756.0863384615385</v>
      </c>
      <c r="Q1231">
        <v>558.51459999999997</v>
      </c>
      <c r="R1231">
        <v>657.30046923076929</v>
      </c>
      <c r="S1231">
        <v>139.70431603696866</v>
      </c>
      <c r="T1231">
        <v>21.254254724701919</v>
      </c>
      <c r="U1231">
        <v>23456695</v>
      </c>
      <c r="V1231">
        <v>36250</v>
      </c>
      <c r="W1231" s="22" t="str">
        <f t="shared" si="19"/>
        <v>3812</v>
      </c>
      <c r="X1231" s="22" t="e">
        <f>VLOOKUP(W1231,Ponder2015!$K$1:$K$84,1,FALSE)</f>
        <v>#N/A</v>
      </c>
      <c r="Y1231" s="23">
        <v>1.580566886059764E-3</v>
      </c>
      <c r="Z1231">
        <v>10</v>
      </c>
      <c r="AA1231">
        <v>1.3537449843952845</v>
      </c>
      <c r="AB1231">
        <v>1.1502902764490297</v>
      </c>
      <c r="AC1231">
        <v>1.1768724921976423</v>
      </c>
      <c r="AD1231">
        <v>0</v>
      </c>
      <c r="AE1231">
        <v>1</v>
      </c>
      <c r="AF1231">
        <v>1</v>
      </c>
      <c r="AG1231">
        <v>1</v>
      </c>
      <c r="AH1231">
        <v>1</v>
      </c>
      <c r="AI1231">
        <v>0</v>
      </c>
      <c r="AJ1231">
        <v>0</v>
      </c>
    </row>
    <row r="1232" spans="1:36" x14ac:dyDescent="0.25">
      <c r="A1232" t="s">
        <v>3725</v>
      </c>
      <c r="B1232" t="s">
        <v>308</v>
      </c>
      <c r="D1232">
        <v>1405.9639746929661</v>
      </c>
      <c r="G1232">
        <v>4181.4016544117649</v>
      </c>
      <c r="I1232">
        <v>1407</v>
      </c>
      <c r="O1232">
        <v>2331.4552097015771</v>
      </c>
      <c r="P1232">
        <v>4181.4016544117649</v>
      </c>
      <c r="Q1232">
        <v>1405.9639746929661</v>
      </c>
      <c r="R1232">
        <v>1407</v>
      </c>
      <c r="S1232">
        <v>1602.100700505124</v>
      </c>
      <c r="T1232">
        <v>68.71676941673654</v>
      </c>
      <c r="U1232">
        <v>23441305</v>
      </c>
      <c r="V1232">
        <v>14525</v>
      </c>
      <c r="W1232" s="22" t="str">
        <f t="shared" si="19"/>
        <v>8462</v>
      </c>
      <c r="X1232" s="22" t="e">
        <f>VLOOKUP(W1232,Ponder2015!$K$1:$K$84,1,FALSE)</f>
        <v>#N/A</v>
      </c>
      <c r="Y1232" s="23">
        <v>1.579529871920455E-3</v>
      </c>
      <c r="Z1232">
        <v>9</v>
      </c>
      <c r="AA1232">
        <v>2.9740460848756083</v>
      </c>
      <c r="AB1232">
        <v>2.9718561865044526</v>
      </c>
      <c r="AC1232">
        <v>1.0007368789852955</v>
      </c>
      <c r="AD1232">
        <v>0</v>
      </c>
      <c r="AE1232">
        <v>1</v>
      </c>
      <c r="AF1232">
        <v>1</v>
      </c>
      <c r="AG1232">
        <v>1</v>
      </c>
      <c r="AH1232">
        <v>0</v>
      </c>
      <c r="AI1232">
        <v>0</v>
      </c>
      <c r="AJ1232">
        <v>0</v>
      </c>
    </row>
    <row r="1233" spans="1:36" x14ac:dyDescent="0.25">
      <c r="A1233" t="s">
        <v>2827</v>
      </c>
      <c r="B1233" t="s">
        <v>2828</v>
      </c>
      <c r="E1233">
        <v>972.84106157112524</v>
      </c>
      <c r="G1233">
        <v>162</v>
      </c>
      <c r="I1233">
        <v>352.5</v>
      </c>
      <c r="O1233">
        <v>495.78035385704175</v>
      </c>
      <c r="P1233">
        <v>972.84106157112524</v>
      </c>
      <c r="Q1233">
        <v>162</v>
      </c>
      <c r="R1233">
        <v>352.5</v>
      </c>
      <c r="S1233">
        <v>423.98437663845192</v>
      </c>
      <c r="T1233">
        <v>85.518591719087723</v>
      </c>
      <c r="U1233">
        <v>23375407</v>
      </c>
      <c r="V1233">
        <v>25950</v>
      </c>
      <c r="W1233" s="22" t="str">
        <f t="shared" si="19"/>
        <v>7210</v>
      </c>
      <c r="X1233" s="22" t="str">
        <f>VLOOKUP(W1233,Ponder2015!$K$1:$K$84,1,FALSE)</f>
        <v>7210</v>
      </c>
      <c r="Y1233" s="23">
        <v>1.5750895107929574E-3</v>
      </c>
      <c r="Z1233">
        <v>9</v>
      </c>
      <c r="AA1233">
        <v>6.0051917380933659</v>
      </c>
      <c r="AB1233">
        <v>2.759832798783334</v>
      </c>
      <c r="AC1233">
        <v>2.175925925925926</v>
      </c>
      <c r="AD1233">
        <v>0</v>
      </c>
      <c r="AE1233">
        <v>1</v>
      </c>
      <c r="AF1233">
        <v>1</v>
      </c>
      <c r="AG1233">
        <v>1</v>
      </c>
      <c r="AH1233">
        <v>0</v>
      </c>
      <c r="AI1233">
        <v>0</v>
      </c>
      <c r="AJ1233">
        <v>0</v>
      </c>
    </row>
    <row r="1234" spans="1:36" x14ac:dyDescent="0.25">
      <c r="A1234" t="s">
        <v>3490</v>
      </c>
      <c r="B1234" t="s">
        <v>308</v>
      </c>
      <c r="C1234">
        <v>358.5</v>
      </c>
      <c r="D1234">
        <v>5459.0444444444447</v>
      </c>
      <c r="E1234">
        <v>25219.471794871795</v>
      </c>
      <c r="F1234">
        <v>1136.1916010498687</v>
      </c>
      <c r="N1234">
        <v>7641.2552783109404</v>
      </c>
      <c r="O1234">
        <v>7962.8926237354099</v>
      </c>
      <c r="P1234">
        <v>25219.471794871795</v>
      </c>
      <c r="Q1234">
        <v>358.5</v>
      </c>
      <c r="R1234">
        <v>5459.0444444444447</v>
      </c>
      <c r="S1234">
        <v>10106.840072516061</v>
      </c>
      <c r="T1234">
        <v>126.92422904699323</v>
      </c>
      <c r="U1234">
        <v>23322486</v>
      </c>
      <c r="V1234">
        <v>8129</v>
      </c>
      <c r="W1234" s="22" t="str">
        <f t="shared" si="19"/>
        <v>8422</v>
      </c>
      <c r="X1234" s="22" t="e">
        <f>VLOOKUP(W1234,Ponder2015!$K$1:$K$84,1,FALSE)</f>
        <v>#N/A</v>
      </c>
      <c r="Y1234" s="23">
        <v>1.5715235702298401E-3</v>
      </c>
      <c r="Z1234">
        <v>7</v>
      </c>
      <c r="AA1234">
        <v>70.347201659335553</v>
      </c>
      <c r="AB1234">
        <v>4.619759383079785</v>
      </c>
      <c r="AC1234">
        <v>15.227460096079344</v>
      </c>
      <c r="AD1234">
        <v>0</v>
      </c>
      <c r="AE1234">
        <v>0</v>
      </c>
      <c r="AF1234">
        <v>1</v>
      </c>
      <c r="AG1234">
        <v>0</v>
      </c>
      <c r="AH1234">
        <v>0</v>
      </c>
      <c r="AI1234">
        <v>0</v>
      </c>
      <c r="AJ1234">
        <v>0</v>
      </c>
    </row>
    <row r="1235" spans="1:36" x14ac:dyDescent="0.25">
      <c r="A1235" t="s">
        <v>2069</v>
      </c>
      <c r="B1235" t="s">
        <v>308</v>
      </c>
      <c r="C1235">
        <v>317.60874463608195</v>
      </c>
      <c r="D1235">
        <v>257.14285714285717</v>
      </c>
      <c r="E1235">
        <v>181.81818181818181</v>
      </c>
      <c r="F1235">
        <v>194.44444444444446</v>
      </c>
      <c r="G1235">
        <v>176.47058823529412</v>
      </c>
      <c r="H1235">
        <v>235.83815028901734</v>
      </c>
      <c r="I1235">
        <v>666.66666666666663</v>
      </c>
      <c r="J1235" s="17">
        <v>221.31611721611722</v>
      </c>
      <c r="K1235">
        <v>580.00375939849619</v>
      </c>
      <c r="L1235">
        <v>5713.0581395348836</v>
      </c>
      <c r="N1235">
        <v>355.41666666666669</v>
      </c>
      <c r="O1235">
        <v>809.07130145897327</v>
      </c>
      <c r="P1235">
        <v>5713.0581395348836</v>
      </c>
      <c r="Q1235">
        <v>176.47058823529412</v>
      </c>
      <c r="R1235">
        <v>257.14285714285717</v>
      </c>
      <c r="S1235">
        <v>1634.6023865444688</v>
      </c>
      <c r="T1235">
        <v>202.03440458175206</v>
      </c>
      <c r="U1235">
        <v>23268608</v>
      </c>
      <c r="V1235">
        <v>74924</v>
      </c>
      <c r="W1235" s="22" t="str">
        <f t="shared" si="19"/>
        <v>4816</v>
      </c>
      <c r="X1235" s="22" t="e">
        <f>VLOOKUP(W1235,Ponder2015!$K$1:$K$84,1,FALSE)</f>
        <v>#N/A</v>
      </c>
      <c r="Y1235" s="23">
        <v>1.5678931447719003E-3</v>
      </c>
      <c r="Z1235">
        <v>1</v>
      </c>
      <c r="AA1235">
        <v>32.373996124031009</v>
      </c>
      <c r="AB1235">
        <v>22.217448320413435</v>
      </c>
      <c r="AC1235">
        <v>1.4571428571428573</v>
      </c>
      <c r="AD1235">
        <v>1</v>
      </c>
      <c r="AE1235">
        <v>0</v>
      </c>
      <c r="AF1235">
        <v>0</v>
      </c>
      <c r="AG1235">
        <v>1</v>
      </c>
      <c r="AH1235">
        <v>0</v>
      </c>
      <c r="AI1235">
        <v>0</v>
      </c>
      <c r="AJ1235">
        <v>0</v>
      </c>
    </row>
    <row r="1236" spans="1:36" x14ac:dyDescent="0.25">
      <c r="A1236" t="s">
        <v>4414</v>
      </c>
      <c r="B1236" t="s">
        <v>2502</v>
      </c>
      <c r="D1236">
        <v>5684.9916666666668</v>
      </c>
      <c r="F1236">
        <v>384.20635176527486</v>
      </c>
      <c r="G1236">
        <v>405.67152510931498</v>
      </c>
      <c r="H1236">
        <v>735</v>
      </c>
      <c r="J1236" s="17">
        <v>4531.9927211646136</v>
      </c>
      <c r="K1236">
        <v>443.041</v>
      </c>
      <c r="L1236">
        <v>363.375</v>
      </c>
      <c r="M1236">
        <v>1230.7692307692307</v>
      </c>
      <c r="N1236">
        <v>3708.8333333333335</v>
      </c>
      <c r="O1236">
        <v>1943.0978698676035</v>
      </c>
      <c r="P1236">
        <v>5684.9916666666668</v>
      </c>
      <c r="Q1236">
        <v>363.375</v>
      </c>
      <c r="R1236">
        <v>735</v>
      </c>
      <c r="S1236">
        <v>2101.4399083420853</v>
      </c>
      <c r="T1236">
        <v>108.14894817857376</v>
      </c>
      <c r="U1236">
        <v>23250900</v>
      </c>
      <c r="V1236">
        <v>27531</v>
      </c>
      <c r="W1236" s="22" t="str">
        <f t="shared" si="19"/>
        <v>8716</v>
      </c>
      <c r="X1236" s="22" t="str">
        <f>VLOOKUP(W1236,Ponder2015!$K$1:$K$84,1,FALSE)</f>
        <v>8716</v>
      </c>
      <c r="Y1236" s="23">
        <v>1.5666999383795101E-3</v>
      </c>
      <c r="Z1236">
        <v>3</v>
      </c>
      <c r="AA1236">
        <v>15.644971906891412</v>
      </c>
      <c r="AB1236">
        <v>7.7346825396825398</v>
      </c>
      <c r="AC1236">
        <v>2.022703818369453</v>
      </c>
      <c r="AD1236">
        <v>1</v>
      </c>
      <c r="AE1236">
        <v>0</v>
      </c>
      <c r="AF1236">
        <v>0</v>
      </c>
      <c r="AG1236">
        <v>1</v>
      </c>
      <c r="AH1236">
        <v>0</v>
      </c>
      <c r="AI1236">
        <v>0</v>
      </c>
      <c r="AJ1236">
        <v>0</v>
      </c>
    </row>
    <row r="1237" spans="1:36" x14ac:dyDescent="0.25">
      <c r="A1237" t="s">
        <v>2885</v>
      </c>
      <c r="B1237" t="s">
        <v>308</v>
      </c>
      <c r="I1237">
        <v>830.69892473118284</v>
      </c>
      <c r="O1237">
        <v>830.69892473118284</v>
      </c>
      <c r="P1237">
        <v>830.69892473118284</v>
      </c>
      <c r="Q1237">
        <v>830.69892473118284</v>
      </c>
      <c r="R1237">
        <v>830.69892473118284</v>
      </c>
      <c r="S1237" t="e">
        <v>#DIV/0!</v>
      </c>
      <c r="T1237" t="e">
        <v>#DIV/0!</v>
      </c>
      <c r="U1237">
        <v>23176500</v>
      </c>
      <c r="V1237">
        <v>27900</v>
      </c>
      <c r="W1237" s="22" t="str">
        <f t="shared" si="19"/>
        <v>7220</v>
      </c>
      <c r="X1237" s="22" t="e">
        <f>VLOOKUP(W1237,Ponder2015!$K$1:$K$84,1,FALSE)</f>
        <v>#N/A</v>
      </c>
      <c r="Y1237" s="23">
        <v>1.5616866926378213E-3</v>
      </c>
      <c r="Z1237">
        <v>11</v>
      </c>
      <c r="AA1237">
        <v>1</v>
      </c>
      <c r="AB1237">
        <v>1</v>
      </c>
      <c r="AC1237">
        <v>1</v>
      </c>
      <c r="AD1237">
        <v>0</v>
      </c>
      <c r="AE1237">
        <v>1</v>
      </c>
      <c r="AF1237">
        <v>1</v>
      </c>
      <c r="AG1237">
        <v>1</v>
      </c>
      <c r="AH1237" t="e">
        <v>#DIV/0!</v>
      </c>
      <c r="AI1237">
        <v>0</v>
      </c>
      <c r="AJ1237" t="e">
        <v>#DIV/0!</v>
      </c>
    </row>
    <row r="1238" spans="1:36" x14ac:dyDescent="0.25">
      <c r="A1238" t="s">
        <v>3865</v>
      </c>
      <c r="B1238" t="s">
        <v>3866</v>
      </c>
      <c r="D1238">
        <v>28207.76923076923</v>
      </c>
      <c r="G1238">
        <v>11021.158150851581</v>
      </c>
      <c r="H1238">
        <v>122552.07692307692</v>
      </c>
      <c r="I1238">
        <v>418533</v>
      </c>
      <c r="J1238" s="17">
        <v>55807</v>
      </c>
      <c r="K1238">
        <v>64164.947368421053</v>
      </c>
      <c r="L1238">
        <v>35764.800000000003</v>
      </c>
      <c r="M1238">
        <v>31554</v>
      </c>
      <c r="O1238">
        <v>95950.593959139849</v>
      </c>
      <c r="P1238">
        <v>418533</v>
      </c>
      <c r="Q1238">
        <v>11021.158150851581</v>
      </c>
      <c r="R1238">
        <v>45785.9</v>
      </c>
      <c r="S1238">
        <v>134674.33392397308</v>
      </c>
      <c r="T1238">
        <v>140.35799922335403</v>
      </c>
      <c r="U1238">
        <v>23170001</v>
      </c>
      <c r="V1238">
        <v>870</v>
      </c>
      <c r="W1238" s="22" t="str">
        <f t="shared" si="19"/>
        <v>8481</v>
      </c>
      <c r="X1238" s="22" t="e">
        <f>VLOOKUP(W1238,Ponder2015!$K$1:$K$84,1,FALSE)</f>
        <v>#N/A</v>
      </c>
      <c r="Y1238" s="23">
        <v>1.5612487748411111E-3</v>
      </c>
      <c r="Z1238">
        <v>4</v>
      </c>
      <c r="AA1238">
        <v>37.975410049592732</v>
      </c>
      <c r="AB1238">
        <v>9.141089287313342</v>
      </c>
      <c r="AC1238">
        <v>4.1543637586275111</v>
      </c>
      <c r="AD1238">
        <v>1</v>
      </c>
      <c r="AE1238">
        <v>0</v>
      </c>
      <c r="AF1238">
        <v>0</v>
      </c>
      <c r="AG1238">
        <v>1</v>
      </c>
      <c r="AH1238">
        <v>0</v>
      </c>
      <c r="AI1238">
        <v>0</v>
      </c>
      <c r="AJ1238">
        <v>0</v>
      </c>
    </row>
    <row r="1239" spans="1:36" x14ac:dyDescent="0.25">
      <c r="A1239" t="s">
        <v>2744</v>
      </c>
      <c r="B1239" t="s">
        <v>2742</v>
      </c>
      <c r="D1239">
        <v>448.5656826568266</v>
      </c>
      <c r="F1239">
        <v>329.77206432311147</v>
      </c>
      <c r="G1239">
        <v>358.25235366352842</v>
      </c>
      <c r="H1239">
        <v>9753.68100358423</v>
      </c>
      <c r="I1239">
        <v>1070.4545454545455</v>
      </c>
      <c r="J1239" s="17">
        <v>5200</v>
      </c>
      <c r="K1239">
        <v>2419.15625</v>
      </c>
      <c r="O1239">
        <v>2797.1259856688921</v>
      </c>
      <c r="P1239">
        <v>9753.68100358423</v>
      </c>
      <c r="Q1239">
        <v>329.77206432311147</v>
      </c>
      <c r="R1239">
        <v>1070.4545454545455</v>
      </c>
      <c r="S1239">
        <v>3531.8406931919558</v>
      </c>
      <c r="T1239">
        <v>126.26677208275147</v>
      </c>
      <c r="U1239">
        <v>23161089</v>
      </c>
      <c r="V1239">
        <v>57005</v>
      </c>
      <c r="W1239" s="22" t="str">
        <f t="shared" si="19"/>
        <v>7007</v>
      </c>
      <c r="X1239" s="22" t="e">
        <f>VLOOKUP(W1239,Ponder2015!$K$1:$K$84,1,FALSE)</f>
        <v>#N/A</v>
      </c>
      <c r="Y1239" s="23">
        <v>1.5606482634694721E-3</v>
      </c>
      <c r="Z1239">
        <v>5</v>
      </c>
      <c r="AA1239">
        <v>29.577038381357706</v>
      </c>
      <c r="AB1239">
        <v>9.1117189842400439</v>
      </c>
      <c r="AC1239">
        <v>3.2460437413088803</v>
      </c>
      <c r="AD1239">
        <v>1</v>
      </c>
      <c r="AE1239">
        <v>0</v>
      </c>
      <c r="AF1239">
        <v>0</v>
      </c>
      <c r="AG1239">
        <v>1</v>
      </c>
      <c r="AH1239">
        <v>0</v>
      </c>
      <c r="AI1239">
        <v>0</v>
      </c>
      <c r="AJ1239">
        <v>0</v>
      </c>
    </row>
    <row r="1240" spans="1:36" x14ac:dyDescent="0.25">
      <c r="A1240" t="s">
        <v>4545</v>
      </c>
      <c r="B1240" t="s">
        <v>3560</v>
      </c>
      <c r="C1240">
        <v>3421.9108280254777</v>
      </c>
      <c r="D1240">
        <v>1892.1236413043478</v>
      </c>
      <c r="E1240">
        <v>227.88545454545454</v>
      </c>
      <c r="F1240">
        <v>63846.777777777781</v>
      </c>
      <c r="H1240">
        <v>21228.098734177216</v>
      </c>
      <c r="I1240">
        <v>85082.1</v>
      </c>
      <c r="J1240" s="17">
        <v>22308.87074829932</v>
      </c>
      <c r="L1240">
        <v>34412.846153846156</v>
      </c>
      <c r="N1240">
        <v>461.77282499641677</v>
      </c>
      <c r="O1240">
        <v>25875.820684774684</v>
      </c>
      <c r="P1240">
        <v>85082.1</v>
      </c>
      <c r="Q1240">
        <v>227.88545454545454</v>
      </c>
      <c r="R1240">
        <v>21228.098734177216</v>
      </c>
      <c r="S1240">
        <v>30490.712827579249</v>
      </c>
      <c r="T1240">
        <v>117.83476628248535</v>
      </c>
      <c r="U1240">
        <v>23143677</v>
      </c>
      <c r="V1240">
        <v>10354</v>
      </c>
      <c r="W1240" s="22" t="str">
        <f t="shared" si="19"/>
        <v>9024</v>
      </c>
      <c r="X1240" s="22" t="e">
        <f>VLOOKUP(W1240,Ponder2015!$K$1:$K$84,1,FALSE)</f>
        <v>#N/A</v>
      </c>
      <c r="Y1240" s="23">
        <v>1.5594750022483125E-3</v>
      </c>
      <c r="Z1240">
        <v>3</v>
      </c>
      <c r="AA1240">
        <v>373.35467579405923</v>
      </c>
      <c r="AB1240">
        <v>4.0079943599950338</v>
      </c>
      <c r="AC1240">
        <v>93.152495303042755</v>
      </c>
      <c r="AD1240">
        <v>1</v>
      </c>
      <c r="AE1240">
        <v>0</v>
      </c>
      <c r="AF1240">
        <v>1</v>
      </c>
      <c r="AG1240">
        <v>0</v>
      </c>
      <c r="AH1240">
        <v>0</v>
      </c>
      <c r="AI1240">
        <v>0</v>
      </c>
      <c r="AJ1240">
        <v>0</v>
      </c>
    </row>
    <row r="1241" spans="1:36" x14ac:dyDescent="0.25">
      <c r="A1241" t="s">
        <v>4725</v>
      </c>
      <c r="B1241" t="s">
        <v>4726</v>
      </c>
      <c r="C1241">
        <v>284.7547015535568</v>
      </c>
      <c r="F1241">
        <v>14893.958607714017</v>
      </c>
      <c r="G1241">
        <v>3058</v>
      </c>
      <c r="H1241">
        <v>284.5</v>
      </c>
      <c r="I1241">
        <v>189.57272727272726</v>
      </c>
      <c r="J1241" s="17">
        <v>421.7448210922787</v>
      </c>
      <c r="K1241">
        <v>6671.0930724484397</v>
      </c>
      <c r="L1241">
        <v>2246.92</v>
      </c>
      <c r="M1241">
        <v>265.25641025641028</v>
      </c>
      <c r="N1241">
        <v>129.43121693121694</v>
      </c>
      <c r="O1241">
        <v>2844.5231557268644</v>
      </c>
      <c r="P1241">
        <v>14893.958607714017</v>
      </c>
      <c r="Q1241">
        <v>129.43121693121694</v>
      </c>
      <c r="R1241">
        <v>353.24976132291772</v>
      </c>
      <c r="S1241">
        <v>4717.383041563804</v>
      </c>
      <c r="T1241">
        <v>165.84090841610202</v>
      </c>
      <c r="U1241">
        <v>22816946</v>
      </c>
      <c r="V1241">
        <v>9716.5</v>
      </c>
      <c r="W1241" s="22" t="str">
        <f t="shared" si="19"/>
        <v>9506</v>
      </c>
      <c r="X1241" s="22" t="e">
        <f>VLOOKUP(W1241,Ponder2015!$K$1:$K$84,1,FALSE)</f>
        <v>#N/A</v>
      </c>
      <c r="Y1241" s="23">
        <v>1.5374591044737455E-3</v>
      </c>
      <c r="Z1241">
        <v>2</v>
      </c>
      <c r="AA1241">
        <v>115.07238331560345</v>
      </c>
      <c r="AB1241">
        <v>42.162685551254881</v>
      </c>
      <c r="AC1241">
        <v>2.7292470062353171</v>
      </c>
      <c r="AD1241">
        <v>1</v>
      </c>
      <c r="AE1241">
        <v>0</v>
      </c>
      <c r="AF1241">
        <v>0</v>
      </c>
      <c r="AG1241">
        <v>1</v>
      </c>
      <c r="AH1241">
        <v>0</v>
      </c>
      <c r="AI1241">
        <v>0</v>
      </c>
      <c r="AJ1241">
        <v>0</v>
      </c>
    </row>
    <row r="1242" spans="1:36" x14ac:dyDescent="0.25">
      <c r="A1242" t="s">
        <v>3302</v>
      </c>
      <c r="B1242" t="s">
        <v>3075</v>
      </c>
      <c r="C1242">
        <v>57906.714285714283</v>
      </c>
      <c r="H1242">
        <v>359.53064275037372</v>
      </c>
      <c r="J1242" s="17">
        <v>1509.1440558454378</v>
      </c>
      <c r="O1242">
        <v>19925.129661436698</v>
      </c>
      <c r="P1242">
        <v>57906.714285714283</v>
      </c>
      <c r="Q1242">
        <v>359.53064275037372</v>
      </c>
      <c r="R1242">
        <v>1509.1440558454378</v>
      </c>
      <c r="S1242">
        <v>32898.039161601431</v>
      </c>
      <c r="T1242">
        <v>165.10828145461275</v>
      </c>
      <c r="U1242">
        <v>22694427</v>
      </c>
      <c r="V1242">
        <v>15534</v>
      </c>
      <c r="W1242" s="22" t="str">
        <f t="shared" si="19"/>
        <v>8305</v>
      </c>
      <c r="X1242" s="22" t="e">
        <f>VLOOKUP(W1242,Ponder2015!$K$1:$K$84,1,FALSE)</f>
        <v>#N/A</v>
      </c>
      <c r="Y1242" s="23">
        <v>1.5292034881427511E-3</v>
      </c>
      <c r="Z1242">
        <v>9</v>
      </c>
      <c r="AA1242">
        <v>161.06197191631196</v>
      </c>
      <c r="AB1242">
        <v>38.370567780737375</v>
      </c>
      <c r="AC1242">
        <v>4.1975394483781292</v>
      </c>
      <c r="AD1242">
        <v>0</v>
      </c>
      <c r="AE1242">
        <v>0</v>
      </c>
      <c r="AF1242">
        <v>0</v>
      </c>
      <c r="AG1242">
        <v>1</v>
      </c>
      <c r="AH1242">
        <v>0</v>
      </c>
      <c r="AI1242">
        <v>0</v>
      </c>
      <c r="AJ1242">
        <v>0</v>
      </c>
    </row>
    <row r="1243" spans="1:36" x14ac:dyDescent="0.25">
      <c r="A1243" t="s">
        <v>2585</v>
      </c>
      <c r="B1243" t="s">
        <v>2586</v>
      </c>
      <c r="C1243">
        <v>394.33515981735161</v>
      </c>
      <c r="D1243">
        <v>44764</v>
      </c>
      <c r="F1243">
        <v>594.25952239984213</v>
      </c>
      <c r="H1243">
        <v>426.6506622516556</v>
      </c>
      <c r="L1243">
        <v>282.82658825661832</v>
      </c>
      <c r="M1243">
        <v>276.4628287841191</v>
      </c>
      <c r="N1243">
        <v>74.054237288135596</v>
      </c>
      <c r="O1243">
        <v>6687.512714113961</v>
      </c>
      <c r="P1243">
        <v>44764</v>
      </c>
      <c r="Q1243">
        <v>74.054237288135596</v>
      </c>
      <c r="R1243">
        <v>394.33515981735161</v>
      </c>
      <c r="S1243">
        <v>16790.912690502981</v>
      </c>
      <c r="T1243">
        <v>251.07859092463252</v>
      </c>
      <c r="U1243">
        <v>22663920</v>
      </c>
      <c r="V1243">
        <v>66213.399999999994</v>
      </c>
      <c r="W1243" s="22" t="str">
        <f t="shared" si="19"/>
        <v>6405</v>
      </c>
      <c r="X1243" s="22" t="str">
        <f>VLOOKUP(W1243,Ponder2015!$K$1:$K$84,1,FALSE)</f>
        <v>6405</v>
      </c>
      <c r="Y1243" s="23">
        <v>1.5271478552416529E-3</v>
      </c>
      <c r="Z1243">
        <v>5</v>
      </c>
      <c r="AA1243">
        <v>604.47587659068017</v>
      </c>
      <c r="AB1243">
        <v>113.51764833938169</v>
      </c>
      <c r="AC1243">
        <v>5.3249506612706545</v>
      </c>
      <c r="AD1243">
        <v>1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</row>
    <row r="1244" spans="1:36" x14ac:dyDescent="0.25">
      <c r="A1244" t="s">
        <v>3602</v>
      </c>
      <c r="B1244" t="s">
        <v>308</v>
      </c>
      <c r="D1244">
        <v>1500</v>
      </c>
      <c r="E1244">
        <v>12517.847222222223</v>
      </c>
      <c r="F1244">
        <v>114.28571428571429</v>
      </c>
      <c r="J1244" s="17">
        <v>43335</v>
      </c>
      <c r="M1244">
        <v>5261.5527047913447</v>
      </c>
      <c r="O1244">
        <v>12545.737128259856</v>
      </c>
      <c r="P1244">
        <v>43335</v>
      </c>
      <c r="Q1244">
        <v>114.28571428571429</v>
      </c>
      <c r="R1244">
        <v>5261.5527047913447</v>
      </c>
      <c r="S1244">
        <v>17871.682361432107</v>
      </c>
      <c r="T1244">
        <v>142.45223041677889</v>
      </c>
      <c r="U1244">
        <v>22574228</v>
      </c>
      <c r="V1244">
        <v>7303</v>
      </c>
      <c r="W1244" s="22" t="str">
        <f t="shared" si="19"/>
        <v>8433</v>
      </c>
      <c r="X1244" s="22" t="e">
        <f>VLOOKUP(W1244,Ponder2015!$K$1:$K$84,1,FALSE)</f>
        <v>#N/A</v>
      </c>
      <c r="Y1244" s="23">
        <v>1.5211041988295083E-3</v>
      </c>
      <c r="Z1244">
        <v>7</v>
      </c>
      <c r="AA1244">
        <v>379.18124999999998</v>
      </c>
      <c r="AB1244">
        <v>8.2361619148160781</v>
      </c>
      <c r="AC1244">
        <v>46.038586166924262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</row>
    <row r="1245" spans="1:36" x14ac:dyDescent="0.25">
      <c r="A1245" t="s">
        <v>4101</v>
      </c>
      <c r="B1245" t="s">
        <v>4102</v>
      </c>
      <c r="C1245">
        <v>352.66666666666669</v>
      </c>
      <c r="E1245">
        <v>410.27393517440981</v>
      </c>
      <c r="F1245">
        <v>1874.8280802292263</v>
      </c>
      <c r="H1245">
        <v>4453.1036036036039</v>
      </c>
      <c r="M1245">
        <v>259.59006550218339</v>
      </c>
      <c r="N1245">
        <v>2352.9977086743042</v>
      </c>
      <c r="O1245">
        <v>1617.2433433083991</v>
      </c>
      <c r="P1245">
        <v>4453.1036036036039</v>
      </c>
      <c r="Q1245">
        <v>259.59006550218339</v>
      </c>
      <c r="R1245">
        <v>1142.551007701818</v>
      </c>
      <c r="S1245">
        <v>1646.1433439884063</v>
      </c>
      <c r="T1245">
        <v>101.78699147531418</v>
      </c>
      <c r="U1245">
        <v>22529802</v>
      </c>
      <c r="V1245">
        <v>27780.9</v>
      </c>
      <c r="W1245" s="22" t="str">
        <f t="shared" si="19"/>
        <v>8518</v>
      </c>
      <c r="X1245" s="22" t="e">
        <f>VLOOKUP(W1245,Ponder2015!$K$1:$K$84,1,FALSE)</f>
        <v>#N/A</v>
      </c>
      <c r="Y1245" s="23">
        <v>1.5181106712042357E-3</v>
      </c>
      <c r="Z1245">
        <v>6</v>
      </c>
      <c r="AA1245">
        <v>17.154368349917263</v>
      </c>
      <c r="AB1245">
        <v>3.8975096722909472</v>
      </c>
      <c r="AC1245">
        <v>4.4013664601976386</v>
      </c>
      <c r="AD1245">
        <v>0</v>
      </c>
      <c r="AE1245">
        <v>0</v>
      </c>
      <c r="AF1245">
        <v>1</v>
      </c>
      <c r="AG1245">
        <v>1</v>
      </c>
      <c r="AH1245">
        <v>0</v>
      </c>
      <c r="AI1245">
        <v>0</v>
      </c>
      <c r="AJ1245">
        <v>0</v>
      </c>
    </row>
    <row r="1246" spans="1:36" x14ac:dyDescent="0.25">
      <c r="A1246" t="s">
        <v>3662</v>
      </c>
      <c r="B1246" t="s">
        <v>3663</v>
      </c>
      <c r="D1246">
        <v>750</v>
      </c>
      <c r="E1246">
        <v>1627.7548295641855</v>
      </c>
      <c r="G1246">
        <v>20082.577777777777</v>
      </c>
      <c r="K1246">
        <v>6449.4809619238476</v>
      </c>
      <c r="L1246">
        <v>1111.1111111111111</v>
      </c>
      <c r="M1246">
        <v>14958.428571428571</v>
      </c>
      <c r="O1246">
        <v>7496.5588753009151</v>
      </c>
      <c r="P1246">
        <v>20082.577777777777</v>
      </c>
      <c r="Q1246">
        <v>750</v>
      </c>
      <c r="R1246">
        <v>4038.6178957440166</v>
      </c>
      <c r="S1246">
        <v>8196.5432234147229</v>
      </c>
      <c r="T1246">
        <v>109.33740879992368</v>
      </c>
      <c r="U1246">
        <v>22438561</v>
      </c>
      <c r="V1246">
        <v>9975.7999999999993</v>
      </c>
      <c r="W1246" s="22" t="str">
        <f t="shared" si="19"/>
        <v>8443</v>
      </c>
      <c r="X1246" s="22" t="e">
        <f>VLOOKUP(W1246,Ponder2015!$K$1:$K$84,1,FALSE)</f>
        <v>#N/A</v>
      </c>
      <c r="Y1246" s="23">
        <v>1.5119626395548077E-3</v>
      </c>
      <c r="Z1246">
        <v>6</v>
      </c>
      <c r="AA1246">
        <v>26.776770370370368</v>
      </c>
      <c r="AB1246">
        <v>4.9726362573050631</v>
      </c>
      <c r="AC1246">
        <v>5.3848238609920225</v>
      </c>
      <c r="AD1246">
        <v>0</v>
      </c>
      <c r="AE1246">
        <v>0</v>
      </c>
      <c r="AF1246">
        <v>1</v>
      </c>
      <c r="AG1246">
        <v>0</v>
      </c>
      <c r="AH1246">
        <v>0</v>
      </c>
      <c r="AI1246">
        <v>0</v>
      </c>
      <c r="AJ1246">
        <v>0</v>
      </c>
    </row>
    <row r="1247" spans="1:36" x14ac:dyDescent="0.25">
      <c r="A1247" t="s">
        <v>1565</v>
      </c>
      <c r="B1247" t="s">
        <v>308</v>
      </c>
      <c r="C1247">
        <v>253.41185410334347</v>
      </c>
      <c r="D1247">
        <v>516.91397089984457</v>
      </c>
      <c r="E1247">
        <v>446.7110226320201</v>
      </c>
      <c r="F1247">
        <v>110.37768679631525</v>
      </c>
      <c r="H1247">
        <v>4119.0456852791876</v>
      </c>
      <c r="I1247">
        <v>452.14064534799593</v>
      </c>
      <c r="J1247" s="17">
        <v>430.75085071756178</v>
      </c>
      <c r="K1247">
        <v>1235.167770419426</v>
      </c>
      <c r="M1247">
        <v>461.993843312298</v>
      </c>
      <c r="O1247">
        <v>891.83481438977697</v>
      </c>
      <c r="P1247">
        <v>4119.0456852791876</v>
      </c>
      <c r="Q1247">
        <v>110.37768679631525</v>
      </c>
      <c r="R1247">
        <v>452.14064534799593</v>
      </c>
      <c r="S1247">
        <v>1249.0206221027847</v>
      </c>
      <c r="T1247">
        <v>140.050668795365</v>
      </c>
      <c r="U1247">
        <v>22397698</v>
      </c>
      <c r="V1247">
        <v>48618</v>
      </c>
      <c r="W1247" s="22" t="str">
        <f t="shared" si="19"/>
        <v>3707</v>
      </c>
      <c r="X1247" s="22" t="e">
        <f>VLOOKUP(W1247,Ponder2015!$K$1:$K$84,1,FALSE)</f>
        <v>#N/A</v>
      </c>
      <c r="Y1247" s="23">
        <v>1.5092091951899875E-3</v>
      </c>
      <c r="Z1247">
        <v>3</v>
      </c>
      <c r="AA1247">
        <v>37.317738800598732</v>
      </c>
      <c r="AB1247">
        <v>9.1100982131542505</v>
      </c>
      <c r="AC1247">
        <v>4.0963047738294316</v>
      </c>
      <c r="AD1247">
        <v>1</v>
      </c>
      <c r="AE1247">
        <v>0</v>
      </c>
      <c r="AF1247">
        <v>0</v>
      </c>
      <c r="AG1247">
        <v>1</v>
      </c>
      <c r="AH1247">
        <v>0</v>
      </c>
      <c r="AI1247">
        <v>0</v>
      </c>
      <c r="AJ1247">
        <v>0</v>
      </c>
    </row>
    <row r="1248" spans="1:36" x14ac:dyDescent="0.25">
      <c r="A1248" t="s">
        <v>2890</v>
      </c>
      <c r="B1248" t="s">
        <v>2891</v>
      </c>
      <c r="C1248">
        <v>234.47838111920348</v>
      </c>
      <c r="D1248">
        <v>143.95734885760217</v>
      </c>
      <c r="J1248" s="17">
        <v>281.95365283459967</v>
      </c>
      <c r="N1248">
        <v>248.89094696969698</v>
      </c>
      <c r="O1248">
        <v>227.32008244527557</v>
      </c>
      <c r="P1248">
        <v>281.95365283459967</v>
      </c>
      <c r="Q1248">
        <v>143.95734885760217</v>
      </c>
      <c r="R1248">
        <v>241.68466404445024</v>
      </c>
      <c r="S1248">
        <v>59.021792023316117</v>
      </c>
      <c r="T1248">
        <v>25.964178522381481</v>
      </c>
      <c r="U1248">
        <v>22391747</v>
      </c>
      <c r="V1248">
        <v>106258</v>
      </c>
      <c r="W1248" s="22" t="str">
        <f t="shared" si="19"/>
        <v>7223</v>
      </c>
      <c r="X1248" s="22" t="e">
        <f>VLOOKUP(W1248,Ponder2015!$K$1:$K$84,1,FALSE)</f>
        <v>#N/A</v>
      </c>
      <c r="Y1248" s="23">
        <v>1.5088082029129876E-3</v>
      </c>
      <c r="Z1248">
        <v>8</v>
      </c>
      <c r="AA1248">
        <v>1.9585915903015056</v>
      </c>
      <c r="AB1248">
        <v>1.1666178900898041</v>
      </c>
      <c r="AC1248">
        <v>1.6788629824206938</v>
      </c>
      <c r="AD1248">
        <v>0</v>
      </c>
      <c r="AE1248">
        <v>1</v>
      </c>
      <c r="AF1248">
        <v>1</v>
      </c>
      <c r="AG1248">
        <v>1</v>
      </c>
      <c r="AH1248">
        <v>1</v>
      </c>
      <c r="AI1248">
        <v>0</v>
      </c>
      <c r="AJ1248">
        <v>0</v>
      </c>
    </row>
    <row r="1249" spans="1:36" x14ac:dyDescent="0.25">
      <c r="A1249" t="s">
        <v>4397</v>
      </c>
      <c r="B1249" t="s">
        <v>4398</v>
      </c>
      <c r="C1249">
        <v>345.00653905599808</v>
      </c>
      <c r="D1249">
        <v>350</v>
      </c>
      <c r="E1249">
        <v>375.88723051409619</v>
      </c>
      <c r="F1249">
        <v>350</v>
      </c>
      <c r="G1249">
        <v>350</v>
      </c>
      <c r="H1249">
        <v>350</v>
      </c>
      <c r="I1249">
        <v>350</v>
      </c>
      <c r="K1249">
        <v>350</v>
      </c>
      <c r="O1249">
        <v>352.61172119626178</v>
      </c>
      <c r="P1249">
        <v>375.88723051409619</v>
      </c>
      <c r="Q1249">
        <v>345.00653905599808</v>
      </c>
      <c r="R1249">
        <v>350</v>
      </c>
      <c r="S1249">
        <v>9.5656726672080676</v>
      </c>
      <c r="T1249">
        <v>2.7128062092649117</v>
      </c>
      <c r="U1249">
        <v>22371300</v>
      </c>
      <c r="V1249">
        <v>63952</v>
      </c>
      <c r="W1249" s="22" t="str">
        <f t="shared" si="19"/>
        <v>8714</v>
      </c>
      <c r="X1249" s="22" t="str">
        <f>VLOOKUP(W1249,Ponder2015!$K$1:$K$84,1,FALSE)</f>
        <v>8714</v>
      </c>
      <c r="Y1249" s="23">
        <v>1.5074304363043812E-3</v>
      </c>
      <c r="Z1249">
        <v>4</v>
      </c>
      <c r="AA1249">
        <v>1.0895075540962018</v>
      </c>
      <c r="AB1249">
        <v>1.0739635157545606</v>
      </c>
      <c r="AC1249">
        <v>1.0144735255095887</v>
      </c>
      <c r="AD1249">
        <v>1</v>
      </c>
      <c r="AE1249">
        <v>1</v>
      </c>
      <c r="AF1249">
        <v>1</v>
      </c>
      <c r="AG1249">
        <v>1</v>
      </c>
      <c r="AH1249">
        <v>1</v>
      </c>
      <c r="AI1249">
        <v>0</v>
      </c>
      <c r="AJ1249">
        <v>0</v>
      </c>
    </row>
    <row r="1250" spans="1:36" x14ac:dyDescent="0.25">
      <c r="A1250" s="16" t="s">
        <v>1312</v>
      </c>
      <c r="B1250" s="16" t="s">
        <v>308</v>
      </c>
      <c r="C1250" s="20"/>
      <c r="D1250" s="20">
        <v>1489.8491666666666</v>
      </c>
      <c r="E1250" s="20"/>
      <c r="F1250" s="20"/>
      <c r="G1250" s="20"/>
      <c r="H1250" s="20">
        <v>1492.3020833333333</v>
      </c>
      <c r="I1250" s="20">
        <v>1473.8088174701277</v>
      </c>
      <c r="J1250" s="21"/>
      <c r="K1250" s="20"/>
      <c r="L1250" s="20">
        <v>1609.0811701689329</v>
      </c>
      <c r="M1250" s="20"/>
      <c r="N1250" s="20"/>
      <c r="O1250">
        <v>1516.2603094097651</v>
      </c>
      <c r="P1250">
        <v>1609.0811701689329</v>
      </c>
      <c r="Q1250">
        <v>1473.8088174701277</v>
      </c>
      <c r="R1250">
        <v>1491.0756249999999</v>
      </c>
      <c r="S1250">
        <v>62.4216480015805</v>
      </c>
      <c r="T1250">
        <v>4.1168160647744836</v>
      </c>
      <c r="U1250" s="22">
        <v>22120215</v>
      </c>
      <c r="V1250" s="22">
        <v>14481</v>
      </c>
      <c r="W1250" s="22" t="str">
        <f t="shared" si="19"/>
        <v>2930</v>
      </c>
      <c r="X1250" s="22" t="e">
        <f>VLOOKUP(W1250,Ponder2015!$K$1:$K$84,1,FALSE)</f>
        <v>#N/A</v>
      </c>
      <c r="Y1250" s="23">
        <v>1.4905117426612096E-3</v>
      </c>
      <c r="Z1250">
        <v>8</v>
      </c>
      <c r="AA1250">
        <v>1.0917841928310672</v>
      </c>
      <c r="AB1250">
        <v>1.0791412207338129</v>
      </c>
      <c r="AC1250">
        <v>1.0117157716287188</v>
      </c>
      <c r="AD1250">
        <v>0</v>
      </c>
      <c r="AE1250">
        <v>1</v>
      </c>
      <c r="AF1250">
        <v>1</v>
      </c>
      <c r="AG1250">
        <v>1</v>
      </c>
      <c r="AH1250">
        <v>1</v>
      </c>
      <c r="AI1250">
        <v>0</v>
      </c>
      <c r="AJ1250">
        <v>0</v>
      </c>
    </row>
    <row r="1251" spans="1:36" x14ac:dyDescent="0.25">
      <c r="A1251" t="s">
        <v>2247</v>
      </c>
      <c r="B1251" t="s">
        <v>2248</v>
      </c>
      <c r="E1251">
        <v>596.97269969666331</v>
      </c>
      <c r="M1251">
        <v>501.82190513295023</v>
      </c>
      <c r="O1251">
        <v>549.39730241480675</v>
      </c>
      <c r="P1251">
        <v>596.97269969666331</v>
      </c>
      <c r="Q1251">
        <v>501.82190513295023</v>
      </c>
      <c r="R1251">
        <v>549.39730241480675</v>
      </c>
      <c r="S1251">
        <v>67.281772071289595</v>
      </c>
      <c r="T1251">
        <v>12.246469317479541</v>
      </c>
      <c r="U1251">
        <v>22112531</v>
      </c>
      <c r="V1251">
        <v>40314</v>
      </c>
      <c r="W1251" s="22" t="str">
        <f t="shared" si="19"/>
        <v>5508</v>
      </c>
      <c r="X1251" s="22" t="e">
        <f>VLOOKUP(W1251,Ponder2015!$K$1:$K$84,1,FALSE)</f>
        <v>#N/A</v>
      </c>
      <c r="Y1251" s="23">
        <v>1.4899939767972427E-3</v>
      </c>
      <c r="Z1251">
        <v>10</v>
      </c>
      <c r="AA1251">
        <v>1.1896106837713756</v>
      </c>
      <c r="AB1251">
        <v>1.0865956149998277</v>
      </c>
      <c r="AC1251">
        <v>1.0948053418856878</v>
      </c>
      <c r="AD1251">
        <v>0</v>
      </c>
      <c r="AE1251">
        <v>1</v>
      </c>
      <c r="AF1251">
        <v>1</v>
      </c>
      <c r="AG1251">
        <v>1</v>
      </c>
      <c r="AH1251">
        <v>1</v>
      </c>
      <c r="AI1251">
        <v>0</v>
      </c>
      <c r="AJ1251">
        <v>0</v>
      </c>
    </row>
    <row r="1252" spans="1:36" x14ac:dyDescent="0.25">
      <c r="A1252" s="16" t="s">
        <v>1401</v>
      </c>
      <c r="B1252" s="16" t="s">
        <v>1402</v>
      </c>
      <c r="C1252" s="20">
        <v>391.13106159895153</v>
      </c>
      <c r="D1252" s="20">
        <v>640.88737201365188</v>
      </c>
      <c r="E1252" s="20">
        <v>1130.9861751152073</v>
      </c>
      <c r="F1252" s="20">
        <v>1641.3762886597938</v>
      </c>
      <c r="G1252" s="20">
        <v>1680.0275229357799</v>
      </c>
      <c r="H1252" s="20">
        <v>1929.615976331361</v>
      </c>
      <c r="I1252" s="20">
        <v>1267.7339449541284</v>
      </c>
      <c r="J1252" s="21">
        <v>1786.7218181818182</v>
      </c>
      <c r="K1252" s="20">
        <v>854.59996940492579</v>
      </c>
      <c r="L1252" s="20">
        <v>1935.0425950196593</v>
      </c>
      <c r="M1252" s="20">
        <v>310.24124999999998</v>
      </c>
      <c r="N1252" s="20">
        <v>80.122857142857143</v>
      </c>
      <c r="O1252">
        <v>1137.3739026131777</v>
      </c>
      <c r="P1252">
        <v>1935.0425950196593</v>
      </c>
      <c r="Q1252">
        <v>80.122857142857143</v>
      </c>
      <c r="R1252">
        <v>1199.3600600346679</v>
      </c>
      <c r="S1252">
        <v>669.89605777589429</v>
      </c>
      <c r="T1252">
        <v>58.898490306202035</v>
      </c>
      <c r="U1252" s="22">
        <v>22040139</v>
      </c>
      <c r="V1252" s="22">
        <v>18049</v>
      </c>
      <c r="W1252" s="22" t="str">
        <f t="shared" si="19"/>
        <v>3203</v>
      </c>
      <c r="X1252" s="22" t="e">
        <f>VLOOKUP(W1252,Ponder2015!$K$1:$K$84,1,FALSE)</f>
        <v>#N/A</v>
      </c>
      <c r="Y1252" s="23">
        <v>1.485116034784711E-3</v>
      </c>
      <c r="Z1252">
        <v>0</v>
      </c>
      <c r="AA1252">
        <v>24.150943488816488</v>
      </c>
      <c r="AB1252">
        <v>1.6133958929428802</v>
      </c>
      <c r="AC1252">
        <v>14.969012623903781</v>
      </c>
      <c r="AD1252">
        <v>1</v>
      </c>
      <c r="AE1252">
        <v>0</v>
      </c>
      <c r="AF1252">
        <v>1</v>
      </c>
      <c r="AG1252">
        <v>0</v>
      </c>
      <c r="AH1252">
        <v>0</v>
      </c>
      <c r="AI1252">
        <v>0</v>
      </c>
      <c r="AJ1252">
        <v>0</v>
      </c>
    </row>
    <row r="1253" spans="1:36" x14ac:dyDescent="0.25">
      <c r="A1253" t="s">
        <v>4165</v>
      </c>
      <c r="B1253" t="s">
        <v>4166</v>
      </c>
      <c r="C1253">
        <v>987.26012145748984</v>
      </c>
      <c r="E1253">
        <v>7977.9137691237829</v>
      </c>
      <c r="F1253">
        <v>3391.0559979114996</v>
      </c>
      <c r="G1253">
        <v>7558.7359999999999</v>
      </c>
      <c r="H1253">
        <v>26434.91304347826</v>
      </c>
      <c r="I1253">
        <v>110486</v>
      </c>
      <c r="J1253" s="17">
        <v>1729.482254697286</v>
      </c>
      <c r="K1253">
        <v>61607.761904761908</v>
      </c>
      <c r="L1253">
        <v>1855.8327305605787</v>
      </c>
      <c r="M1253">
        <v>21213.266968325792</v>
      </c>
      <c r="N1253">
        <v>166063.07692307694</v>
      </c>
      <c r="O1253">
        <v>37209.572701217599</v>
      </c>
      <c r="P1253">
        <v>166063.07692307694</v>
      </c>
      <c r="Q1253">
        <v>987.26012145748984</v>
      </c>
      <c r="R1253">
        <v>7977.9137691237829</v>
      </c>
      <c r="S1253">
        <v>54440.831020316851</v>
      </c>
      <c r="T1253">
        <v>146.30867023779447</v>
      </c>
      <c r="U1253">
        <v>21994440</v>
      </c>
      <c r="V1253">
        <v>4462.1000000000004</v>
      </c>
      <c r="W1253" s="22" t="str">
        <f t="shared" si="19"/>
        <v>8531</v>
      </c>
      <c r="X1253" s="22" t="e">
        <f>VLOOKUP(W1253,Ponder2015!$K$1:$K$84,1,FALSE)</f>
        <v>#N/A</v>
      </c>
      <c r="Y1253" s="23">
        <v>1.482036729446681E-3</v>
      </c>
      <c r="Z1253">
        <v>1</v>
      </c>
      <c r="AA1253">
        <v>168.20600094524065</v>
      </c>
      <c r="AB1253">
        <v>20.815351196922713</v>
      </c>
      <c r="AC1253">
        <v>8.0808629820335565</v>
      </c>
      <c r="AD1253">
        <v>1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</row>
    <row r="1254" spans="1:36" x14ac:dyDescent="0.25">
      <c r="A1254" s="16" t="s">
        <v>833</v>
      </c>
      <c r="B1254" s="16" t="s">
        <v>834</v>
      </c>
      <c r="C1254" s="20"/>
      <c r="D1254" s="20">
        <v>1817.4760793465578</v>
      </c>
      <c r="E1254" s="20"/>
      <c r="F1254" s="20">
        <v>3134.5784408084696</v>
      </c>
      <c r="G1254" s="20"/>
      <c r="H1254" s="20"/>
      <c r="I1254" s="20">
        <v>1322.3557093425607</v>
      </c>
      <c r="J1254" s="21">
        <v>1153.5664822134388</v>
      </c>
      <c r="K1254" s="20">
        <v>1655.5311258278145</v>
      </c>
      <c r="L1254" s="20">
        <v>1936.1887298747763</v>
      </c>
      <c r="M1254" s="20"/>
      <c r="N1254" s="20">
        <v>739.63860544217687</v>
      </c>
      <c r="O1254">
        <v>1679.9050246936852</v>
      </c>
      <c r="P1254">
        <v>3134.5784408084696</v>
      </c>
      <c r="Q1254">
        <v>739.63860544217687</v>
      </c>
      <c r="R1254">
        <v>1655.5311258278145</v>
      </c>
      <c r="S1254">
        <v>762.69813606006369</v>
      </c>
      <c r="T1254">
        <v>45.401265241118885</v>
      </c>
      <c r="U1254" s="22">
        <v>21983234</v>
      </c>
      <c r="V1254" s="22">
        <v>15503</v>
      </c>
      <c r="W1254" s="22" t="str">
        <f t="shared" si="19"/>
        <v>1901</v>
      </c>
      <c r="X1254" s="22" t="str">
        <f>VLOOKUP(W1254,Ponder2015!$K$1:$K$84,1,FALSE)</f>
        <v>1901</v>
      </c>
      <c r="Y1254" s="23">
        <v>1.4812816429980067E-3</v>
      </c>
      <c r="Z1254">
        <v>5</v>
      </c>
      <c r="AA1254">
        <v>4.2379865217210098</v>
      </c>
      <c r="AB1254">
        <v>1.8933974673783844</v>
      </c>
      <c r="AC1254">
        <v>2.2382973436575706</v>
      </c>
      <c r="AD1254">
        <v>1</v>
      </c>
      <c r="AE1254">
        <v>1</v>
      </c>
      <c r="AF1254">
        <v>1</v>
      </c>
      <c r="AG1254">
        <v>1</v>
      </c>
      <c r="AH1254">
        <v>0</v>
      </c>
      <c r="AI1254">
        <v>0</v>
      </c>
      <c r="AJ1254">
        <v>0</v>
      </c>
    </row>
    <row r="1255" spans="1:36" x14ac:dyDescent="0.25">
      <c r="A1255" t="s">
        <v>4004</v>
      </c>
      <c r="B1255" t="s">
        <v>4005</v>
      </c>
      <c r="C1255">
        <v>498.74056349357858</v>
      </c>
      <c r="D1255">
        <v>664.7073561544064</v>
      </c>
      <c r="E1255">
        <v>600.13388055476935</v>
      </c>
      <c r="G1255">
        <v>1311.1111111111111</v>
      </c>
      <c r="L1255">
        <v>365</v>
      </c>
      <c r="M1255">
        <v>2840.2950000000001</v>
      </c>
      <c r="N1255">
        <v>538.803</v>
      </c>
      <c r="O1255">
        <v>974.11298733055207</v>
      </c>
      <c r="P1255">
        <v>2840.2950000000001</v>
      </c>
      <c r="Q1255">
        <v>365</v>
      </c>
      <c r="R1255">
        <v>600.13388055476935</v>
      </c>
      <c r="S1255">
        <v>877.33380330218324</v>
      </c>
      <c r="T1255">
        <v>90.064891312702713</v>
      </c>
      <c r="U1255">
        <v>21937315</v>
      </c>
      <c r="V1255">
        <v>42196.58</v>
      </c>
      <c r="W1255" s="22" t="str">
        <f t="shared" si="19"/>
        <v>8509</v>
      </c>
      <c r="X1255" s="22" t="e">
        <f>VLOOKUP(W1255,Ponder2015!$K$1:$K$84,1,FALSE)</f>
        <v>#N/A</v>
      </c>
      <c r="Y1255" s="23">
        <v>1.4781875135462242E-3</v>
      </c>
      <c r="Z1255">
        <v>5</v>
      </c>
      <c r="AA1255">
        <v>7.7816301369863012</v>
      </c>
      <c r="AB1255">
        <v>4.7327689571107117</v>
      </c>
      <c r="AC1255">
        <v>1.6442024124788202</v>
      </c>
      <c r="AD1255">
        <v>1</v>
      </c>
      <c r="AE1255">
        <v>1</v>
      </c>
      <c r="AF1255">
        <v>1</v>
      </c>
      <c r="AG1255">
        <v>1</v>
      </c>
      <c r="AH1255">
        <v>0</v>
      </c>
      <c r="AI1255">
        <v>0</v>
      </c>
      <c r="AJ1255">
        <v>0</v>
      </c>
    </row>
    <row r="1256" spans="1:36" x14ac:dyDescent="0.25">
      <c r="A1256" s="16" t="s">
        <v>886</v>
      </c>
      <c r="B1256" s="16" t="s">
        <v>308</v>
      </c>
      <c r="C1256" s="20">
        <v>200.43314366998578</v>
      </c>
      <c r="D1256" s="20"/>
      <c r="E1256" s="20"/>
      <c r="F1256" s="20">
        <v>345.89542943598042</v>
      </c>
      <c r="G1256" s="20"/>
      <c r="H1256" s="20"/>
      <c r="I1256" s="20">
        <v>1343.3106272473033</v>
      </c>
      <c r="J1256" s="21">
        <v>3381.4102564102564</v>
      </c>
      <c r="K1256" s="20"/>
      <c r="L1256" s="20">
        <v>235.84296175752644</v>
      </c>
      <c r="M1256" s="20">
        <v>346.57813852813854</v>
      </c>
      <c r="N1256" s="20"/>
      <c r="O1256">
        <v>975.57842617486529</v>
      </c>
      <c r="P1256">
        <v>3381.4102564102564</v>
      </c>
      <c r="Q1256">
        <v>200.43314366998578</v>
      </c>
      <c r="R1256">
        <v>346.23678398205948</v>
      </c>
      <c r="S1256">
        <v>1254.0697406147224</v>
      </c>
      <c r="T1256">
        <v>128.54627644153538</v>
      </c>
      <c r="U1256" s="22">
        <v>21812115</v>
      </c>
      <c r="V1256" s="22">
        <v>49597</v>
      </c>
      <c r="W1256" s="22" t="str">
        <f t="shared" si="19"/>
        <v>2009</v>
      </c>
      <c r="X1256" s="22" t="str">
        <f>VLOOKUP(W1256,Ponder2015!$K$1:$K$84,1,FALSE)</f>
        <v>2009</v>
      </c>
      <c r="Y1256" s="23">
        <v>1.4697512451744574E-3</v>
      </c>
      <c r="Z1256">
        <v>6</v>
      </c>
      <c r="AA1256">
        <v>16.870514499227564</v>
      </c>
      <c r="AB1256">
        <v>9.7661785600037998</v>
      </c>
      <c r="AC1256">
        <v>1.7274427654147866</v>
      </c>
      <c r="AD1256">
        <v>0</v>
      </c>
      <c r="AE1256">
        <v>0</v>
      </c>
      <c r="AF1256">
        <v>0</v>
      </c>
      <c r="AG1256">
        <v>1</v>
      </c>
      <c r="AH1256">
        <v>0</v>
      </c>
      <c r="AI1256">
        <v>0</v>
      </c>
      <c r="AJ1256">
        <v>0</v>
      </c>
    </row>
    <row r="1257" spans="1:36" x14ac:dyDescent="0.25">
      <c r="A1257" s="16" t="s">
        <v>864</v>
      </c>
      <c r="B1257" s="16" t="s">
        <v>865</v>
      </c>
      <c r="C1257" s="20">
        <v>206.55571428571429</v>
      </c>
      <c r="D1257" s="20"/>
      <c r="E1257" s="20">
        <v>3516.6597222222222</v>
      </c>
      <c r="F1257" s="20"/>
      <c r="G1257" s="20"/>
      <c r="H1257" s="20"/>
      <c r="I1257" s="20"/>
      <c r="J1257" s="21">
        <v>916.14138817480716</v>
      </c>
      <c r="K1257" s="20">
        <v>1092.2358754242364</v>
      </c>
      <c r="L1257" s="20"/>
      <c r="M1257" s="20"/>
      <c r="N1257" s="20"/>
      <c r="O1257">
        <v>1432.8981750267449</v>
      </c>
      <c r="P1257">
        <v>3516.6597222222222</v>
      </c>
      <c r="Q1257">
        <v>206.55571428571429</v>
      </c>
      <c r="R1257">
        <v>1004.1886317995218</v>
      </c>
      <c r="S1257">
        <v>1440.9564411314757</v>
      </c>
      <c r="T1257">
        <v>100.56237534844934</v>
      </c>
      <c r="U1257" s="22">
        <v>21793596</v>
      </c>
      <c r="V1257" s="22">
        <v>24165</v>
      </c>
      <c r="W1257" s="22" t="str">
        <f t="shared" si="19"/>
        <v>2005</v>
      </c>
      <c r="X1257" s="22" t="e">
        <f>VLOOKUP(W1257,Ponder2015!$K$1:$K$84,1,FALSE)</f>
        <v>#N/A</v>
      </c>
      <c r="Y1257" s="23">
        <v>1.4685033917081894E-3</v>
      </c>
      <c r="Z1257">
        <v>8</v>
      </c>
      <c r="AA1257">
        <v>17.025235706419959</v>
      </c>
      <c r="AB1257">
        <v>3.5019911706432216</v>
      </c>
      <c r="AC1257">
        <v>4.8615872733033996</v>
      </c>
      <c r="AD1257">
        <v>0</v>
      </c>
      <c r="AE1257">
        <v>0</v>
      </c>
      <c r="AF1257">
        <v>1</v>
      </c>
      <c r="AG1257">
        <v>1</v>
      </c>
      <c r="AH1257">
        <v>0</v>
      </c>
      <c r="AI1257">
        <v>0</v>
      </c>
      <c r="AJ1257">
        <v>0</v>
      </c>
    </row>
    <row r="1258" spans="1:36" x14ac:dyDescent="0.25">
      <c r="A1258" t="s">
        <v>3144</v>
      </c>
      <c r="B1258" t="s">
        <v>3145</v>
      </c>
      <c r="C1258">
        <v>246.30541871921181</v>
      </c>
      <c r="D1258">
        <v>332.50207813798835</v>
      </c>
      <c r="E1258">
        <v>337.25457708557701</v>
      </c>
      <c r="J1258" s="17">
        <v>3924.9250000000002</v>
      </c>
      <c r="K1258">
        <v>459.12845849802369</v>
      </c>
      <c r="O1258">
        <v>1060.0231064881602</v>
      </c>
      <c r="P1258">
        <v>3924.9250000000002</v>
      </c>
      <c r="Q1258">
        <v>246.30541871921181</v>
      </c>
      <c r="R1258">
        <v>337.25457708557701</v>
      </c>
      <c r="S1258">
        <v>1603.321155181131</v>
      </c>
      <c r="T1258">
        <v>151.25341564420313</v>
      </c>
      <c r="U1258">
        <v>21763635</v>
      </c>
      <c r="V1258">
        <v>69554</v>
      </c>
      <c r="W1258" s="22" t="str">
        <f t="shared" si="19"/>
        <v>7613</v>
      </c>
      <c r="X1258" s="22" t="e">
        <f>VLOOKUP(W1258,Ponder2015!$K$1:$K$84,1,FALSE)</f>
        <v>#N/A</v>
      </c>
      <c r="Y1258" s="23">
        <v>1.4664845495621309E-3</v>
      </c>
      <c r="Z1258">
        <v>7</v>
      </c>
      <c r="AA1258">
        <v>15.935195500000001</v>
      </c>
      <c r="AB1258">
        <v>11.637870222304102</v>
      </c>
      <c r="AC1258">
        <v>1.3692535829674428</v>
      </c>
      <c r="AD1258">
        <v>0</v>
      </c>
      <c r="AE1258">
        <v>0</v>
      </c>
      <c r="AF1258">
        <v>0</v>
      </c>
      <c r="AG1258">
        <v>1</v>
      </c>
      <c r="AH1258">
        <v>0</v>
      </c>
      <c r="AI1258">
        <v>0</v>
      </c>
      <c r="AJ1258">
        <v>0</v>
      </c>
    </row>
    <row r="1259" spans="1:36" x14ac:dyDescent="0.25">
      <c r="A1259" t="s">
        <v>4800</v>
      </c>
      <c r="B1259" t="s">
        <v>4801</v>
      </c>
      <c r="C1259">
        <v>500</v>
      </c>
      <c r="D1259">
        <v>276.89999999999998</v>
      </c>
      <c r="F1259">
        <v>350</v>
      </c>
      <c r="I1259">
        <v>1004.4109090909091</v>
      </c>
      <c r="J1259" s="17">
        <v>547.403825136612</v>
      </c>
      <c r="K1259">
        <v>929.41668302257119</v>
      </c>
      <c r="L1259">
        <v>1965.3805555555555</v>
      </c>
      <c r="M1259">
        <v>1136.4517687661778</v>
      </c>
      <c r="N1259">
        <v>653.62011494252874</v>
      </c>
      <c r="O1259">
        <v>818.17598405715057</v>
      </c>
      <c r="P1259">
        <v>1965.3805555555555</v>
      </c>
      <c r="Q1259">
        <v>276.89999999999998</v>
      </c>
      <c r="R1259">
        <v>653.62011494252874</v>
      </c>
      <c r="S1259">
        <v>521.80412276900438</v>
      </c>
      <c r="T1259">
        <v>63.776514214154169</v>
      </c>
      <c r="U1259">
        <v>21699153</v>
      </c>
      <c r="V1259">
        <v>26630</v>
      </c>
      <c r="W1259" s="22" t="str">
        <f t="shared" si="19"/>
        <v>9618</v>
      </c>
      <c r="X1259" s="22" t="e">
        <f>VLOOKUP(W1259,Ponder2015!$K$1:$K$84,1,FALSE)</f>
        <v>#N/A</v>
      </c>
      <c r="Y1259" s="23">
        <v>1.4621396018213301E-3</v>
      </c>
      <c r="Z1259">
        <v>3</v>
      </c>
      <c r="AA1259">
        <v>7.0977990449821435</v>
      </c>
      <c r="AB1259">
        <v>3.0069156542533375</v>
      </c>
      <c r="AC1259">
        <v>2.3604915671452829</v>
      </c>
      <c r="AD1259">
        <v>1</v>
      </c>
      <c r="AE1259">
        <v>1</v>
      </c>
      <c r="AF1259">
        <v>1</v>
      </c>
      <c r="AG1259">
        <v>1</v>
      </c>
      <c r="AH1259">
        <v>0</v>
      </c>
      <c r="AI1259">
        <v>0</v>
      </c>
      <c r="AJ1259">
        <v>0</v>
      </c>
    </row>
    <row r="1260" spans="1:36" x14ac:dyDescent="0.25">
      <c r="A1260" s="16" t="s">
        <v>1448</v>
      </c>
      <c r="B1260" s="16" t="s">
        <v>308</v>
      </c>
      <c r="C1260" s="20"/>
      <c r="D1260" s="20"/>
      <c r="E1260" s="20">
        <v>66574.08928571429</v>
      </c>
      <c r="F1260" s="20"/>
      <c r="G1260" s="20"/>
      <c r="H1260" s="20">
        <v>334.56319999999999</v>
      </c>
      <c r="I1260" s="20"/>
      <c r="J1260" s="21"/>
      <c r="K1260" s="20">
        <v>168.58090000000001</v>
      </c>
      <c r="L1260" s="20"/>
      <c r="M1260" s="20"/>
      <c r="N1260" s="20"/>
      <c r="O1260">
        <v>22359.077795238099</v>
      </c>
      <c r="P1260">
        <v>66574.08928571429</v>
      </c>
      <c r="Q1260">
        <v>168.58090000000001</v>
      </c>
      <c r="R1260">
        <v>334.56319999999999</v>
      </c>
      <c r="S1260">
        <v>38291.413115190524</v>
      </c>
      <c r="T1260">
        <v>171.25667465294833</v>
      </c>
      <c r="U1260" s="22">
        <v>21616853</v>
      </c>
      <c r="V1260" s="22">
        <v>25224</v>
      </c>
      <c r="W1260" s="22" t="str">
        <f t="shared" si="19"/>
        <v>3213</v>
      </c>
      <c r="X1260" s="22" t="e">
        <f>VLOOKUP(W1260,Ponder2015!$K$1:$K$84,1,FALSE)</f>
        <v>#N/A</v>
      </c>
      <c r="Y1260" s="23">
        <v>1.456594035631263E-3</v>
      </c>
      <c r="Z1260">
        <v>9</v>
      </c>
      <c r="AA1260">
        <v>394.90884961294125</v>
      </c>
      <c r="AB1260">
        <v>198.98808143189177</v>
      </c>
      <c r="AC1260">
        <v>1.9845854423603146</v>
      </c>
      <c r="AD1260">
        <v>0</v>
      </c>
      <c r="AE1260">
        <v>0</v>
      </c>
      <c r="AF1260">
        <v>0</v>
      </c>
      <c r="AG1260">
        <v>1</v>
      </c>
      <c r="AH1260">
        <v>0</v>
      </c>
      <c r="AI1260">
        <v>0</v>
      </c>
      <c r="AJ1260">
        <v>0</v>
      </c>
    </row>
    <row r="1261" spans="1:36" x14ac:dyDescent="0.25">
      <c r="A1261" t="s">
        <v>2892</v>
      </c>
      <c r="B1261" t="s">
        <v>308</v>
      </c>
      <c r="G1261">
        <v>286.48165333333333</v>
      </c>
      <c r="O1261">
        <v>286.48165333333333</v>
      </c>
      <c r="P1261">
        <v>286.48165333333333</v>
      </c>
      <c r="Q1261">
        <v>286.48165333333333</v>
      </c>
      <c r="R1261">
        <v>286.48165333333333</v>
      </c>
      <c r="S1261" t="e">
        <v>#DIV/0!</v>
      </c>
      <c r="T1261" t="e">
        <v>#DIV/0!</v>
      </c>
      <c r="U1261">
        <v>21486124</v>
      </c>
      <c r="V1261">
        <v>75000</v>
      </c>
      <c r="W1261" s="22" t="str">
        <f t="shared" si="19"/>
        <v>7224</v>
      </c>
      <c r="X1261" s="22" t="e">
        <f>VLOOKUP(W1261,Ponder2015!$K$1:$K$84,1,FALSE)</f>
        <v>#N/A</v>
      </c>
      <c r="Y1261" s="23">
        <v>1.4477852103279665E-3</v>
      </c>
      <c r="Z1261">
        <v>11</v>
      </c>
      <c r="AA1261">
        <v>1</v>
      </c>
      <c r="AB1261">
        <v>1</v>
      </c>
      <c r="AC1261">
        <v>1</v>
      </c>
      <c r="AD1261">
        <v>0</v>
      </c>
      <c r="AE1261">
        <v>1</v>
      </c>
      <c r="AF1261">
        <v>1</v>
      </c>
      <c r="AG1261">
        <v>1</v>
      </c>
      <c r="AH1261" t="e">
        <v>#DIV/0!</v>
      </c>
      <c r="AI1261">
        <v>0</v>
      </c>
      <c r="AJ1261" t="e">
        <v>#DIV/0!</v>
      </c>
    </row>
    <row r="1262" spans="1:36" x14ac:dyDescent="0.25">
      <c r="A1262" t="s">
        <v>3519</v>
      </c>
      <c r="B1262" t="s">
        <v>308</v>
      </c>
      <c r="C1262">
        <v>237.09333333333333</v>
      </c>
      <c r="D1262">
        <v>16822.288770053477</v>
      </c>
      <c r="G1262">
        <v>1823.1891891891892</v>
      </c>
      <c r="H1262">
        <v>1157.2049999999999</v>
      </c>
      <c r="I1262">
        <v>14557.895302013423</v>
      </c>
      <c r="M1262">
        <v>1609</v>
      </c>
      <c r="N1262">
        <v>3316.1138211382113</v>
      </c>
      <c r="O1262">
        <v>5646.1122022468053</v>
      </c>
      <c r="P1262">
        <v>16822.288770053477</v>
      </c>
      <c r="Q1262">
        <v>237.09333333333333</v>
      </c>
      <c r="R1262">
        <v>1823.1891891891892</v>
      </c>
      <c r="S1262">
        <v>6953.134562195507</v>
      </c>
      <c r="T1262">
        <v>123.14906812210688</v>
      </c>
      <c r="U1262">
        <v>21407707</v>
      </c>
      <c r="V1262">
        <v>6753</v>
      </c>
      <c r="W1262" s="22" t="str">
        <f t="shared" si="19"/>
        <v>8424</v>
      </c>
      <c r="X1262" s="22" t="e">
        <f>VLOOKUP(W1262,Ponder2015!$K$1:$K$84,1,FALSE)</f>
        <v>#N/A</v>
      </c>
      <c r="Y1262" s="23">
        <v>1.4425012897456273E-3</v>
      </c>
      <c r="Z1262">
        <v>5</v>
      </c>
      <c r="AA1262">
        <v>70.952179606006681</v>
      </c>
      <c r="AB1262">
        <v>9.2268475865275974</v>
      </c>
      <c r="AC1262">
        <v>7.6897530755364523</v>
      </c>
      <c r="AD1262">
        <v>1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</row>
    <row r="1263" spans="1:36" x14ac:dyDescent="0.25">
      <c r="A1263" s="16" t="s">
        <v>1255</v>
      </c>
      <c r="B1263" s="16" t="s">
        <v>1256</v>
      </c>
      <c r="C1263" s="20"/>
      <c r="D1263" s="20"/>
      <c r="E1263" s="20">
        <v>1911.326417704011</v>
      </c>
      <c r="F1263" s="20"/>
      <c r="G1263" s="20">
        <v>1525.9062233589088</v>
      </c>
      <c r="H1263" s="20">
        <v>1917.6135986733002</v>
      </c>
      <c r="I1263" s="20">
        <v>2053.5222929936308</v>
      </c>
      <c r="J1263" s="21"/>
      <c r="K1263" s="20">
        <v>1729.0421711899792</v>
      </c>
      <c r="L1263" s="20"/>
      <c r="M1263" s="20"/>
      <c r="N1263" s="20"/>
      <c r="O1263">
        <v>1827.4821407839659</v>
      </c>
      <c r="P1263">
        <v>2053.5222929936308</v>
      </c>
      <c r="Q1263">
        <v>1525.9062233589088</v>
      </c>
      <c r="R1263">
        <v>1911.326417704011</v>
      </c>
      <c r="S1263">
        <v>204.25850928963791</v>
      </c>
      <c r="T1263">
        <v>11.177045440346339</v>
      </c>
      <c r="U1263" s="22">
        <v>21372410</v>
      </c>
      <c r="V1263" s="22">
        <v>12040</v>
      </c>
      <c r="W1263" s="22" t="str">
        <f t="shared" si="19"/>
        <v>2914</v>
      </c>
      <c r="X1263" s="22" t="e">
        <f>VLOOKUP(W1263,Ponder2015!$K$1:$K$84,1,FALSE)</f>
        <v>#N/A</v>
      </c>
      <c r="Y1263" s="23">
        <v>1.4401228954587404E-3</v>
      </c>
      <c r="Z1263">
        <v>7</v>
      </c>
      <c r="AA1263">
        <v>1.3457722771936171</v>
      </c>
      <c r="AB1263">
        <v>1.0743964369311827</v>
      </c>
      <c r="AC1263">
        <v>1.2525844566625424</v>
      </c>
      <c r="AD1263">
        <v>0</v>
      </c>
      <c r="AE1263">
        <v>1</v>
      </c>
      <c r="AF1263">
        <v>1</v>
      </c>
      <c r="AG1263">
        <v>1</v>
      </c>
      <c r="AH1263">
        <v>1</v>
      </c>
      <c r="AI1263">
        <v>0</v>
      </c>
      <c r="AJ1263">
        <v>0</v>
      </c>
    </row>
    <row r="1264" spans="1:36" x14ac:dyDescent="0.25">
      <c r="A1264" s="16" t="s">
        <v>1407</v>
      </c>
      <c r="B1264" s="16" t="s">
        <v>1408</v>
      </c>
      <c r="C1264" s="20">
        <v>200.24705882352941</v>
      </c>
      <c r="D1264" s="20"/>
      <c r="E1264" s="20">
        <v>1655.5512152777778</v>
      </c>
      <c r="F1264" s="20"/>
      <c r="G1264" s="20"/>
      <c r="H1264" s="20">
        <v>2347.6235167206041</v>
      </c>
      <c r="I1264" s="20">
        <v>2903.4103048287025</v>
      </c>
      <c r="J1264" s="21">
        <v>22437.599999999999</v>
      </c>
      <c r="K1264" s="20"/>
      <c r="L1264" s="20"/>
      <c r="M1264" s="20"/>
      <c r="N1264" s="20"/>
      <c r="O1264">
        <v>5908.8864191301227</v>
      </c>
      <c r="P1264">
        <v>22437.599999999999</v>
      </c>
      <c r="Q1264">
        <v>200.24705882352941</v>
      </c>
      <c r="R1264">
        <v>2347.6235167206041</v>
      </c>
      <c r="S1264">
        <v>9295.0696134364443</v>
      </c>
      <c r="T1264">
        <v>157.3066218254508</v>
      </c>
      <c r="U1264" s="22">
        <v>21337408</v>
      </c>
      <c r="V1264" s="22">
        <v>9392</v>
      </c>
      <c r="W1264" s="22" t="str">
        <f t="shared" si="19"/>
        <v>3204</v>
      </c>
      <c r="X1264" s="22" t="e">
        <f>VLOOKUP(W1264,Ponder2015!$K$1:$K$84,1,FALSE)</f>
        <v>#N/A</v>
      </c>
      <c r="Y1264" s="23">
        <v>1.4377643789607484E-3</v>
      </c>
      <c r="Z1264">
        <v>7</v>
      </c>
      <c r="AA1264">
        <v>112.04958580576934</v>
      </c>
      <c r="AB1264">
        <v>9.5575801827641804</v>
      </c>
      <c r="AC1264">
        <v>11.723635445699509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</row>
    <row r="1265" spans="1:36" x14ac:dyDescent="0.25">
      <c r="A1265" s="16" t="s">
        <v>1449</v>
      </c>
      <c r="B1265" s="16" t="s">
        <v>1450</v>
      </c>
      <c r="C1265" s="20">
        <v>217.00078988941547</v>
      </c>
      <c r="D1265" s="20">
        <v>3530.4904458598726</v>
      </c>
      <c r="E1265" s="20">
        <v>104.96811594202899</v>
      </c>
      <c r="F1265" s="20">
        <v>361.19402985074629</v>
      </c>
      <c r="G1265" s="20">
        <v>254.27432778489117</v>
      </c>
      <c r="H1265" s="20">
        <v>267.88864827066072</v>
      </c>
      <c r="I1265" s="20">
        <v>5315.316877152698</v>
      </c>
      <c r="J1265" s="21">
        <v>367.69230769230768</v>
      </c>
      <c r="K1265" s="20">
        <v>3825.1892361111113</v>
      </c>
      <c r="L1265" s="20">
        <v>727.6377049180328</v>
      </c>
      <c r="M1265" s="20">
        <v>2702.6111111111113</v>
      </c>
      <c r="N1265" s="20">
        <v>5854.3467741935483</v>
      </c>
      <c r="O1265">
        <v>1960.7175307313692</v>
      </c>
      <c r="P1265">
        <v>5854.3467741935483</v>
      </c>
      <c r="Q1265">
        <v>104.96811594202899</v>
      </c>
      <c r="R1265">
        <v>547.66500630517021</v>
      </c>
      <c r="S1265">
        <v>2169.6919750234006</v>
      </c>
      <c r="T1265">
        <v>110.65805966523294</v>
      </c>
      <c r="U1265" s="22">
        <v>21316196</v>
      </c>
      <c r="V1265" s="22">
        <v>41917.119999999995</v>
      </c>
      <c r="W1265" s="22" t="str">
        <f t="shared" si="19"/>
        <v>3214</v>
      </c>
      <c r="X1265" s="22" t="e">
        <f>VLOOKUP(W1265,Ponder2015!$K$1:$K$84,1,FALSE)</f>
        <v>#N/A</v>
      </c>
      <c r="Y1265" s="23">
        <v>1.4363350648656853E-3</v>
      </c>
      <c r="Z1265">
        <v>0</v>
      </c>
      <c r="AA1265">
        <v>55.772619348781525</v>
      </c>
      <c r="AB1265">
        <v>10.689649159236925</v>
      </c>
      <c r="AC1265">
        <v>5.2174415191716941</v>
      </c>
      <c r="AD1265">
        <v>1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</row>
    <row r="1266" spans="1:36" x14ac:dyDescent="0.25">
      <c r="A1266" s="16" t="s">
        <v>1439</v>
      </c>
      <c r="B1266" s="16" t="s">
        <v>1440</v>
      </c>
      <c r="C1266" s="20">
        <v>44717</v>
      </c>
      <c r="D1266" s="20">
        <v>84.21052631578948</v>
      </c>
      <c r="E1266" s="20">
        <v>63.54437242192104</v>
      </c>
      <c r="F1266" s="20">
        <v>1341.5185464984513</v>
      </c>
      <c r="G1266" s="20">
        <v>166.66666666666666</v>
      </c>
      <c r="H1266" s="20">
        <v>613.36104218362289</v>
      </c>
      <c r="I1266" s="20">
        <v>611.69000000000005</v>
      </c>
      <c r="J1266" s="21">
        <v>206.6</v>
      </c>
      <c r="K1266" s="20">
        <v>175</v>
      </c>
      <c r="L1266" s="20">
        <v>125</v>
      </c>
      <c r="M1266" s="20"/>
      <c r="N1266" s="20"/>
      <c r="O1266">
        <v>4810.4591154086447</v>
      </c>
      <c r="P1266">
        <v>44717</v>
      </c>
      <c r="Q1266">
        <v>63.54437242192104</v>
      </c>
      <c r="R1266">
        <v>190.8</v>
      </c>
      <c r="S1266">
        <v>14027.28614388706</v>
      </c>
      <c r="T1266">
        <v>291.59973730897104</v>
      </c>
      <c r="U1266" s="22">
        <v>21288470</v>
      </c>
      <c r="V1266" s="22">
        <v>39771</v>
      </c>
      <c r="W1266" s="22" t="str">
        <f t="shared" si="19"/>
        <v>3210</v>
      </c>
      <c r="X1266" s="22" t="e">
        <f>VLOOKUP(W1266,Ponder2015!$K$1:$K$84,1,FALSE)</f>
        <v>#N/A</v>
      </c>
      <c r="Y1266" s="23">
        <v>1.4344668222388832E-3</v>
      </c>
      <c r="Z1266">
        <v>2</v>
      </c>
      <c r="AA1266">
        <v>703.71298504749859</v>
      </c>
      <c r="AB1266">
        <v>234.36582809224316</v>
      </c>
      <c r="AC1266">
        <v>3.0026262393958167</v>
      </c>
      <c r="AD1266">
        <v>1</v>
      </c>
      <c r="AE1266">
        <v>0</v>
      </c>
      <c r="AF1266">
        <v>0</v>
      </c>
      <c r="AG1266">
        <v>1</v>
      </c>
      <c r="AH1266">
        <v>0</v>
      </c>
      <c r="AI1266">
        <v>0</v>
      </c>
      <c r="AJ1266">
        <v>0</v>
      </c>
    </row>
    <row r="1267" spans="1:36" x14ac:dyDescent="0.25">
      <c r="A1267" t="s">
        <v>4495</v>
      </c>
      <c r="B1267" t="s">
        <v>4462</v>
      </c>
      <c r="E1267">
        <v>121568.4</v>
      </c>
      <c r="F1267">
        <v>3406.8753333333334</v>
      </c>
      <c r="J1267" s="17">
        <v>2891.7083333333335</v>
      </c>
      <c r="N1267">
        <v>3146.75</v>
      </c>
      <c r="O1267">
        <v>32753.433416666663</v>
      </c>
      <c r="P1267">
        <v>121568.4</v>
      </c>
      <c r="Q1267">
        <v>2891.7083333333335</v>
      </c>
      <c r="R1267">
        <v>3276.8126666666667</v>
      </c>
      <c r="S1267">
        <v>59210.351258386057</v>
      </c>
      <c r="T1267">
        <v>180.77601363238068</v>
      </c>
      <c r="U1267">
        <v>21219191</v>
      </c>
      <c r="V1267">
        <v>6061</v>
      </c>
      <c r="W1267" s="22" t="str">
        <f t="shared" si="19"/>
        <v>9015</v>
      </c>
      <c r="X1267" s="22" t="e">
        <f>VLOOKUP(W1267,Ponder2015!$K$1:$K$84,1,FALSE)</f>
        <v>#N/A</v>
      </c>
      <c r="Y1267" s="23">
        <v>1.4297986414359468E-3</v>
      </c>
      <c r="Z1267">
        <v>8</v>
      </c>
      <c r="AA1267">
        <v>42.040339476376417</v>
      </c>
      <c r="AB1267">
        <v>37.099588034632838</v>
      </c>
      <c r="AC1267">
        <v>1.1331753721127937</v>
      </c>
      <c r="AD1267">
        <v>0</v>
      </c>
      <c r="AE1267">
        <v>0</v>
      </c>
      <c r="AF1267">
        <v>0</v>
      </c>
      <c r="AG1267">
        <v>1</v>
      </c>
      <c r="AH1267">
        <v>0</v>
      </c>
      <c r="AI1267">
        <v>0</v>
      </c>
      <c r="AJ1267">
        <v>0</v>
      </c>
    </row>
    <row r="1268" spans="1:36" x14ac:dyDescent="0.25">
      <c r="A1268" t="s">
        <v>4780</v>
      </c>
      <c r="B1268" t="s">
        <v>4781</v>
      </c>
      <c r="C1268">
        <v>1280</v>
      </c>
      <c r="D1268">
        <v>612.37409747292418</v>
      </c>
      <c r="E1268">
        <v>1100</v>
      </c>
      <c r="G1268">
        <v>756.9562554680665</v>
      </c>
      <c r="H1268">
        <v>1959.3066666666666</v>
      </c>
      <c r="I1268">
        <v>2117.6041209995615</v>
      </c>
      <c r="J1268" s="17">
        <v>900.37958179581801</v>
      </c>
      <c r="K1268">
        <v>960</v>
      </c>
      <c r="L1268">
        <v>6440.0895522388064</v>
      </c>
      <c r="M1268">
        <v>1213.3101851851852</v>
      </c>
      <c r="N1268">
        <v>972.22222222222217</v>
      </c>
      <c r="O1268">
        <v>1664.7493347317502</v>
      </c>
      <c r="P1268">
        <v>6440.0895522388064</v>
      </c>
      <c r="Q1268">
        <v>612.37409747292418</v>
      </c>
      <c r="R1268">
        <v>1100</v>
      </c>
      <c r="S1268">
        <v>1651.0177255228366</v>
      </c>
      <c r="T1268">
        <v>99.175154545946924</v>
      </c>
      <c r="U1268">
        <v>21204029</v>
      </c>
      <c r="V1268">
        <v>16693</v>
      </c>
      <c r="W1268" s="22" t="str">
        <f t="shared" si="19"/>
        <v>9610</v>
      </c>
      <c r="X1268" s="22" t="e">
        <f>VLOOKUP(W1268,Ponder2015!$K$1:$K$84,1,FALSE)</f>
        <v>#N/A</v>
      </c>
      <c r="Y1268" s="23">
        <v>1.4287769904690721E-3</v>
      </c>
      <c r="Z1268">
        <v>1</v>
      </c>
      <c r="AA1268">
        <v>10.51659366197074</v>
      </c>
      <c r="AB1268">
        <v>5.8546268656716425</v>
      </c>
      <c r="AC1268">
        <v>1.7962876035079782</v>
      </c>
      <c r="AD1268">
        <v>1</v>
      </c>
      <c r="AE1268">
        <v>0</v>
      </c>
      <c r="AF1268">
        <v>0</v>
      </c>
      <c r="AG1268">
        <v>1</v>
      </c>
      <c r="AH1268">
        <v>0</v>
      </c>
      <c r="AI1268">
        <v>0</v>
      </c>
      <c r="AJ1268">
        <v>0</v>
      </c>
    </row>
    <row r="1269" spans="1:36" x14ac:dyDescent="0.25">
      <c r="A1269" t="s">
        <v>4279</v>
      </c>
      <c r="B1269" t="s">
        <v>308</v>
      </c>
      <c r="D1269">
        <v>9882.4890510948899</v>
      </c>
      <c r="E1269">
        <v>3651.9961051606624</v>
      </c>
      <c r="H1269">
        <v>49744.12777777778</v>
      </c>
      <c r="K1269">
        <v>693.75</v>
      </c>
      <c r="L1269">
        <v>1250</v>
      </c>
      <c r="N1269">
        <v>640</v>
      </c>
      <c r="O1269">
        <v>10977.060489005555</v>
      </c>
      <c r="P1269">
        <v>49744.12777777778</v>
      </c>
      <c r="Q1269">
        <v>640</v>
      </c>
      <c r="R1269">
        <v>2450.9980525803312</v>
      </c>
      <c r="S1269">
        <v>19312.986102391216</v>
      </c>
      <c r="T1269">
        <v>175.9395069539317</v>
      </c>
      <c r="U1269">
        <v>21103835</v>
      </c>
      <c r="V1269">
        <v>2199.16</v>
      </c>
      <c r="W1269" s="22" t="str">
        <f t="shared" si="19"/>
        <v>8546</v>
      </c>
      <c r="X1269" s="22" t="e">
        <f>VLOOKUP(W1269,Ponder2015!$K$1:$K$84,1,FALSE)</f>
        <v>#N/A</v>
      </c>
      <c r="Y1269" s="23">
        <v>1.4220256847722605E-3</v>
      </c>
      <c r="Z1269">
        <v>6</v>
      </c>
      <c r="AA1269">
        <v>77.725199652777775</v>
      </c>
      <c r="AB1269">
        <v>20.295457895369918</v>
      </c>
      <c r="AC1269">
        <v>3.8296844571567674</v>
      </c>
      <c r="AD1269">
        <v>0</v>
      </c>
      <c r="AE1269">
        <v>0</v>
      </c>
      <c r="AF1269">
        <v>0</v>
      </c>
      <c r="AG1269">
        <v>1</v>
      </c>
      <c r="AH1269">
        <v>0</v>
      </c>
      <c r="AI1269">
        <v>0</v>
      </c>
      <c r="AJ1269">
        <v>0</v>
      </c>
    </row>
    <row r="1270" spans="1:36" x14ac:dyDescent="0.25">
      <c r="A1270" t="s">
        <v>2144</v>
      </c>
      <c r="B1270" t="s">
        <v>2145</v>
      </c>
      <c r="C1270">
        <v>593.26698584088831</v>
      </c>
      <c r="D1270">
        <v>522.22573007103392</v>
      </c>
      <c r="E1270">
        <v>397.06830624837056</v>
      </c>
      <c r="F1270">
        <v>503.92540620384045</v>
      </c>
      <c r="G1270">
        <v>369.00942902042954</v>
      </c>
      <c r="H1270">
        <v>270.18870803662259</v>
      </c>
      <c r="I1270">
        <v>721.23052631578946</v>
      </c>
      <c r="J1270" s="17">
        <v>262.4380311945456</v>
      </c>
      <c r="K1270">
        <v>437.81920903954801</v>
      </c>
      <c r="L1270">
        <v>161.98856088560885</v>
      </c>
      <c r="N1270">
        <v>148.30508474576271</v>
      </c>
      <c r="O1270">
        <v>398.86054341840367</v>
      </c>
      <c r="P1270">
        <v>721.23052631578946</v>
      </c>
      <c r="Q1270">
        <v>148.30508474576271</v>
      </c>
      <c r="R1270">
        <v>397.06830624837056</v>
      </c>
      <c r="S1270">
        <v>180.12214222912803</v>
      </c>
      <c r="T1270">
        <v>45.159177863371752</v>
      </c>
      <c r="U1270">
        <v>21094937</v>
      </c>
      <c r="V1270">
        <v>51801</v>
      </c>
      <c r="W1270" s="22" t="str">
        <f t="shared" si="19"/>
        <v>4911</v>
      </c>
      <c r="X1270" s="22" t="e">
        <f>VLOOKUP(W1270,Ponder2015!$K$1:$K$84,1,FALSE)</f>
        <v>#N/A</v>
      </c>
      <c r="Y1270" s="23">
        <v>1.4214261167533149E-3</v>
      </c>
      <c r="Z1270">
        <v>1</v>
      </c>
      <c r="AA1270">
        <v>4.8631544060150373</v>
      </c>
      <c r="AB1270">
        <v>1.81638905691116</v>
      </c>
      <c r="AC1270">
        <v>2.6773748649890128</v>
      </c>
      <c r="AD1270">
        <v>1</v>
      </c>
      <c r="AE1270">
        <v>1</v>
      </c>
      <c r="AF1270">
        <v>1</v>
      </c>
      <c r="AG1270">
        <v>1</v>
      </c>
      <c r="AH1270">
        <v>0</v>
      </c>
      <c r="AI1270">
        <v>0</v>
      </c>
      <c r="AJ1270">
        <v>0</v>
      </c>
    </row>
    <row r="1271" spans="1:36" x14ac:dyDescent="0.25">
      <c r="A1271" t="s">
        <v>3458</v>
      </c>
      <c r="B1271" t="s">
        <v>308</v>
      </c>
      <c r="G1271">
        <v>9375</v>
      </c>
      <c r="I1271">
        <v>10849.988372093023</v>
      </c>
      <c r="M1271">
        <v>12376.056962025317</v>
      </c>
      <c r="N1271">
        <v>26762.063333333332</v>
      </c>
      <c r="O1271">
        <v>14840.777166862918</v>
      </c>
      <c r="P1271">
        <v>26762.063333333332</v>
      </c>
      <c r="Q1271">
        <v>9375</v>
      </c>
      <c r="R1271">
        <v>11613.022667059169</v>
      </c>
      <c r="S1271">
        <v>8041.414154099898</v>
      </c>
      <c r="T1271">
        <v>54.184589281854386</v>
      </c>
      <c r="U1271">
        <v>21078853</v>
      </c>
      <c r="V1271">
        <v>1058</v>
      </c>
      <c r="W1271" s="22" t="str">
        <f t="shared" si="19"/>
        <v>8419</v>
      </c>
      <c r="X1271" s="22" t="e">
        <f>VLOOKUP(W1271,Ponder2015!$K$1:$K$84,1,FALSE)</f>
        <v>#N/A</v>
      </c>
      <c r="Y1271" s="23">
        <v>1.420342339273351E-3</v>
      </c>
      <c r="Z1271">
        <v>8</v>
      </c>
      <c r="AA1271">
        <v>2.8546200888888889</v>
      </c>
      <c r="AB1271">
        <v>2.3044873071026597</v>
      </c>
      <c r="AC1271">
        <v>1.2387224178196448</v>
      </c>
      <c r="AD1271">
        <v>0</v>
      </c>
      <c r="AE1271">
        <v>1</v>
      </c>
      <c r="AF1271">
        <v>1</v>
      </c>
      <c r="AG1271">
        <v>1</v>
      </c>
      <c r="AH1271">
        <v>0</v>
      </c>
      <c r="AI1271">
        <v>0</v>
      </c>
      <c r="AJ1271">
        <v>0</v>
      </c>
    </row>
    <row r="1272" spans="1:36" x14ac:dyDescent="0.25">
      <c r="A1272" t="s">
        <v>3884</v>
      </c>
      <c r="B1272" t="s">
        <v>3885</v>
      </c>
      <c r="D1272">
        <v>10016.554744525547</v>
      </c>
      <c r="E1272">
        <v>15723.562531141008</v>
      </c>
      <c r="I1272">
        <v>21276.384615384617</v>
      </c>
      <c r="K1272">
        <v>28504.541984732823</v>
      </c>
      <c r="L1272">
        <v>17554.197368421053</v>
      </c>
      <c r="N1272">
        <v>34621.039343572476</v>
      </c>
      <c r="O1272">
        <v>21282.713431296255</v>
      </c>
      <c r="P1272">
        <v>34621.039343572476</v>
      </c>
      <c r="Q1272">
        <v>10016.554744525547</v>
      </c>
      <c r="R1272">
        <v>19415.290991902835</v>
      </c>
      <c r="S1272">
        <v>8964.3528284930453</v>
      </c>
      <c r="T1272">
        <v>42.12034737690427</v>
      </c>
      <c r="U1272">
        <v>20993630</v>
      </c>
      <c r="V1272">
        <v>1013.52</v>
      </c>
      <c r="W1272" s="22" t="str">
        <f t="shared" si="19"/>
        <v>8482</v>
      </c>
      <c r="X1272" s="22" t="e">
        <f>VLOOKUP(W1272,Ponder2015!$K$1:$K$84,1,FALSE)</f>
        <v>#N/A</v>
      </c>
      <c r="Y1272" s="23">
        <v>1.4145998145173838E-3</v>
      </c>
      <c r="Z1272">
        <v>6</v>
      </c>
      <c r="AA1272">
        <v>3.4563819822873008</v>
      </c>
      <c r="AB1272">
        <v>1.7831841592284767</v>
      </c>
      <c r="AC1272">
        <v>1.9383202595197793</v>
      </c>
      <c r="AD1272">
        <v>0</v>
      </c>
      <c r="AE1272">
        <v>1</v>
      </c>
      <c r="AF1272">
        <v>1</v>
      </c>
      <c r="AG1272">
        <v>1</v>
      </c>
      <c r="AH1272">
        <v>0</v>
      </c>
      <c r="AI1272">
        <v>0</v>
      </c>
      <c r="AJ1272">
        <v>0</v>
      </c>
    </row>
    <row r="1273" spans="1:36" x14ac:dyDescent="0.25">
      <c r="A1273" t="s">
        <v>2423</v>
      </c>
      <c r="B1273" t="s">
        <v>2424</v>
      </c>
      <c r="D1273">
        <v>35390.075949367092</v>
      </c>
      <c r="E1273">
        <v>3748.2885906040269</v>
      </c>
      <c r="F1273">
        <v>27256</v>
      </c>
      <c r="I1273">
        <v>16709.755102040817</v>
      </c>
      <c r="K1273">
        <v>5645.2964601769909</v>
      </c>
      <c r="L1273">
        <v>7163.875</v>
      </c>
      <c r="M1273">
        <v>6255.1832946635732</v>
      </c>
      <c r="N1273">
        <v>6987.2555282555286</v>
      </c>
      <c r="O1273">
        <v>13644.466240638501</v>
      </c>
      <c r="P1273">
        <v>35390.075949367092</v>
      </c>
      <c r="Q1273">
        <v>3748.2885906040269</v>
      </c>
      <c r="R1273">
        <v>7075.5652641277647</v>
      </c>
      <c r="S1273">
        <v>11773.944949403562</v>
      </c>
      <c r="T1273">
        <v>86.290989634583113</v>
      </c>
      <c r="U1273">
        <v>20908903</v>
      </c>
      <c r="V1273">
        <v>3334</v>
      </c>
      <c r="W1273" s="22" t="str">
        <f t="shared" si="19"/>
        <v>6116</v>
      </c>
      <c r="X1273" s="22" t="e">
        <f>VLOOKUP(W1273,Ponder2015!$K$1:$K$84,1,FALSE)</f>
        <v>#N/A</v>
      </c>
      <c r="Y1273" s="23">
        <v>1.4088907113996945E-3</v>
      </c>
      <c r="Z1273">
        <v>4</v>
      </c>
      <c r="AA1273">
        <v>9.4416625331573183</v>
      </c>
      <c r="AB1273">
        <v>5.001731257966112</v>
      </c>
      <c r="AC1273">
        <v>1.8876788948066445</v>
      </c>
      <c r="AD1273">
        <v>1</v>
      </c>
      <c r="AE1273">
        <v>1</v>
      </c>
      <c r="AF1273">
        <v>0</v>
      </c>
      <c r="AG1273">
        <v>1</v>
      </c>
      <c r="AH1273">
        <v>0</v>
      </c>
      <c r="AI1273">
        <v>0</v>
      </c>
      <c r="AJ1273">
        <v>0</v>
      </c>
    </row>
    <row r="1274" spans="1:36" x14ac:dyDescent="0.25">
      <c r="A1274" t="s">
        <v>4193</v>
      </c>
      <c r="B1274" t="s">
        <v>4194</v>
      </c>
      <c r="C1274">
        <v>9808.3823975720788</v>
      </c>
      <c r="D1274">
        <v>99820.857142857145</v>
      </c>
      <c r="E1274">
        <v>57630.933852140079</v>
      </c>
      <c r="F1274">
        <v>12034.683333333332</v>
      </c>
      <c r="G1274">
        <v>2787.0469887491727</v>
      </c>
      <c r="H1274">
        <v>25840</v>
      </c>
      <c r="I1274">
        <v>3284.6187845303866</v>
      </c>
      <c r="J1274" s="17">
        <v>5031.6531986531991</v>
      </c>
      <c r="K1274">
        <v>9628.4222222222215</v>
      </c>
      <c r="M1274">
        <v>389.98</v>
      </c>
      <c r="O1274">
        <v>22625.657792005761</v>
      </c>
      <c r="P1274">
        <v>99820.857142857145</v>
      </c>
      <c r="Q1274">
        <v>389.98</v>
      </c>
      <c r="R1274">
        <v>9718.4023098971502</v>
      </c>
      <c r="S1274">
        <v>31992.707857788169</v>
      </c>
      <c r="T1274">
        <v>141.40012260369301</v>
      </c>
      <c r="U1274">
        <v>20900098</v>
      </c>
      <c r="V1274">
        <v>10524.64</v>
      </c>
      <c r="W1274" s="22" t="str">
        <f t="shared" si="19"/>
        <v>8535</v>
      </c>
      <c r="X1274" s="22" t="e">
        <f>VLOOKUP(W1274,Ponder2015!$K$1:$K$84,1,FALSE)</f>
        <v>#N/A</v>
      </c>
      <c r="Y1274" s="23">
        <v>1.408297409937926E-3</v>
      </c>
      <c r="Z1274">
        <v>2</v>
      </c>
      <c r="AA1274">
        <v>255.9640421120497</v>
      </c>
      <c r="AB1274">
        <v>10.271323820500857</v>
      </c>
      <c r="AC1274">
        <v>24.92025824374878</v>
      </c>
      <c r="AD1274">
        <v>1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</row>
    <row r="1275" spans="1:36" x14ac:dyDescent="0.25">
      <c r="A1275" t="s">
        <v>2478</v>
      </c>
      <c r="B1275" t="s">
        <v>2479</v>
      </c>
      <c r="D1275">
        <v>1712.171052631579</v>
      </c>
      <c r="E1275">
        <v>5922.8779661016952</v>
      </c>
      <c r="F1275">
        <v>18390.117777777778</v>
      </c>
      <c r="H1275">
        <v>165.51735015772871</v>
      </c>
      <c r="I1275">
        <v>51.5433465085639</v>
      </c>
      <c r="J1275" s="17">
        <v>250</v>
      </c>
      <c r="L1275">
        <v>2615.3409532695746</v>
      </c>
      <c r="M1275">
        <v>2414.2364864864867</v>
      </c>
      <c r="N1275">
        <v>2408.4525714285714</v>
      </c>
      <c r="O1275">
        <v>3770.0286115957756</v>
      </c>
      <c r="P1275">
        <v>18390.117777777778</v>
      </c>
      <c r="Q1275">
        <v>51.5433465085639</v>
      </c>
      <c r="R1275">
        <v>2408.4525714285714</v>
      </c>
      <c r="S1275">
        <v>5775.5102157537658</v>
      </c>
      <c r="T1275">
        <v>153.19539480389014</v>
      </c>
      <c r="U1275">
        <v>20872195</v>
      </c>
      <c r="V1275">
        <v>13177.22</v>
      </c>
      <c r="W1275" s="22" t="str">
        <f t="shared" si="19"/>
        <v>6210</v>
      </c>
      <c r="X1275" s="22" t="e">
        <f>VLOOKUP(W1275,Ponder2015!$K$1:$K$84,1,FALSE)</f>
        <v>#N/A</v>
      </c>
      <c r="Y1275" s="23">
        <v>1.4064172406377869E-3</v>
      </c>
      <c r="Z1275">
        <v>3</v>
      </c>
      <c r="AA1275">
        <v>356.78936319593197</v>
      </c>
      <c r="AB1275">
        <v>7.6356570172646983</v>
      </c>
      <c r="AC1275">
        <v>46.726740395647539</v>
      </c>
      <c r="AD1275">
        <v>1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</row>
    <row r="1276" spans="1:36" x14ac:dyDescent="0.25">
      <c r="A1276" t="s">
        <v>2397</v>
      </c>
      <c r="B1276" t="s">
        <v>2283</v>
      </c>
      <c r="M1276">
        <v>850.54185040013067</v>
      </c>
      <c r="O1276">
        <v>850.54185040013067</v>
      </c>
      <c r="P1276">
        <v>850.54185040013067</v>
      </c>
      <c r="Q1276">
        <v>850.54185040013067</v>
      </c>
      <c r="R1276">
        <v>850.54185040013067</v>
      </c>
      <c r="S1276" t="e">
        <v>#DIV/0!</v>
      </c>
      <c r="T1276" t="e">
        <v>#DIV/0!</v>
      </c>
      <c r="U1276">
        <v>20831471</v>
      </c>
      <c r="V1276">
        <v>24492</v>
      </c>
      <c r="W1276" s="22" t="str">
        <f t="shared" si="19"/>
        <v>6106</v>
      </c>
      <c r="X1276" s="22" t="e">
        <f>VLOOKUP(W1276,Ponder2015!$K$1:$K$84,1,FALSE)</f>
        <v>#N/A</v>
      </c>
      <c r="Y1276" s="23">
        <v>1.4036731624175647E-3</v>
      </c>
      <c r="Z1276">
        <v>11</v>
      </c>
      <c r="AA1276">
        <v>1</v>
      </c>
      <c r="AB1276">
        <v>1</v>
      </c>
      <c r="AC1276">
        <v>1</v>
      </c>
      <c r="AD1276">
        <v>0</v>
      </c>
      <c r="AE1276">
        <v>1</v>
      </c>
      <c r="AF1276">
        <v>1</v>
      </c>
      <c r="AG1276">
        <v>1</v>
      </c>
      <c r="AH1276" t="e">
        <v>#DIV/0!</v>
      </c>
      <c r="AI1276">
        <v>0</v>
      </c>
      <c r="AJ1276" t="e">
        <v>#DIV/0!</v>
      </c>
    </row>
    <row r="1277" spans="1:36" x14ac:dyDescent="0.25">
      <c r="A1277" t="s">
        <v>2191</v>
      </c>
      <c r="B1277" t="s">
        <v>2181</v>
      </c>
      <c r="C1277">
        <v>575.08093301236818</v>
      </c>
      <c r="O1277">
        <v>575.08093301236818</v>
      </c>
      <c r="P1277">
        <v>575.08093301236818</v>
      </c>
      <c r="Q1277">
        <v>575.08093301236818</v>
      </c>
      <c r="R1277">
        <v>575.08093301236818</v>
      </c>
      <c r="S1277" t="e">
        <v>#DIV/0!</v>
      </c>
      <c r="T1277" t="e">
        <v>#DIV/0!</v>
      </c>
      <c r="U1277">
        <v>20784000</v>
      </c>
      <c r="V1277">
        <v>36141</v>
      </c>
      <c r="W1277" s="22" t="str">
        <f t="shared" si="19"/>
        <v>5210</v>
      </c>
      <c r="X1277" s="22" t="e">
        <f>VLOOKUP(W1277,Ponder2015!$K$1:$K$84,1,FALSE)</f>
        <v>#N/A</v>
      </c>
      <c r="Y1277" s="23">
        <v>1.4004744555814932E-3</v>
      </c>
      <c r="Z1277">
        <v>11</v>
      </c>
      <c r="AA1277">
        <v>1</v>
      </c>
      <c r="AB1277">
        <v>1</v>
      </c>
      <c r="AC1277">
        <v>1</v>
      </c>
      <c r="AD1277">
        <v>0</v>
      </c>
      <c r="AE1277">
        <v>1</v>
      </c>
      <c r="AF1277">
        <v>1</v>
      </c>
      <c r="AG1277">
        <v>1</v>
      </c>
      <c r="AH1277" t="e">
        <v>#DIV/0!</v>
      </c>
      <c r="AI1277">
        <v>0</v>
      </c>
      <c r="AJ1277" t="e">
        <v>#DIV/0!</v>
      </c>
    </row>
    <row r="1278" spans="1:36" x14ac:dyDescent="0.25">
      <c r="A1278" t="s">
        <v>3324</v>
      </c>
      <c r="B1278" t="s">
        <v>308</v>
      </c>
      <c r="C1278">
        <v>997.46400000000006</v>
      </c>
      <c r="E1278">
        <v>61820.125</v>
      </c>
      <c r="F1278">
        <v>127412</v>
      </c>
      <c r="G1278">
        <v>19324</v>
      </c>
      <c r="H1278">
        <v>72.242694570353933</v>
      </c>
      <c r="I1278">
        <v>406.25</v>
      </c>
      <c r="J1278" s="17">
        <v>1344.6340142517815</v>
      </c>
      <c r="O1278">
        <v>30196.673672688881</v>
      </c>
      <c r="P1278">
        <v>127412</v>
      </c>
      <c r="Q1278">
        <v>72.242694570353933</v>
      </c>
      <c r="R1278">
        <v>1344.6340142517815</v>
      </c>
      <c r="S1278">
        <v>48389.155296554811</v>
      </c>
      <c r="T1278">
        <v>160.2466411402126</v>
      </c>
      <c r="U1278">
        <v>20554470</v>
      </c>
      <c r="V1278">
        <v>52856</v>
      </c>
      <c r="W1278" s="22" t="str">
        <f t="shared" si="19"/>
        <v>8311</v>
      </c>
      <c r="X1278" s="22" t="e">
        <f>VLOOKUP(W1278,Ponder2015!$K$1:$K$84,1,FALSE)</f>
        <v>#N/A</v>
      </c>
      <c r="Y1278" s="23">
        <v>1.3850081881743713E-3</v>
      </c>
      <c r="Z1278">
        <v>5</v>
      </c>
      <c r="AA1278">
        <v>1763.6662192316089</v>
      </c>
      <c r="AB1278">
        <v>94.755895395743138</v>
      </c>
      <c r="AC1278">
        <v>18.612733401607862</v>
      </c>
      <c r="AD1278">
        <v>1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</row>
    <row r="1279" spans="1:36" x14ac:dyDescent="0.25">
      <c r="A1279" s="16" t="s">
        <v>1186</v>
      </c>
      <c r="B1279" s="16" t="s">
        <v>308</v>
      </c>
      <c r="C1279" s="20">
        <v>18.512127236580518</v>
      </c>
      <c r="D1279" s="20">
        <v>2075.1028014616322</v>
      </c>
      <c r="E1279" s="20"/>
      <c r="F1279" s="20"/>
      <c r="G1279" s="20">
        <v>3026.0294784580501</v>
      </c>
      <c r="H1279" s="20">
        <v>1712.0427378964941</v>
      </c>
      <c r="I1279" s="20"/>
      <c r="J1279" s="21"/>
      <c r="K1279" s="20"/>
      <c r="L1279" s="20"/>
      <c r="M1279" s="20"/>
      <c r="N1279" s="20"/>
      <c r="O1279">
        <v>1707.9217862631892</v>
      </c>
      <c r="P1279">
        <v>3026.0294784580501</v>
      </c>
      <c r="Q1279">
        <v>18.512127236580518</v>
      </c>
      <c r="R1279">
        <v>1893.5727696790632</v>
      </c>
      <c r="S1279">
        <v>1255.1695455727865</v>
      </c>
      <c r="T1279">
        <v>73.491043657157618</v>
      </c>
      <c r="U1279" s="22">
        <v>20504492</v>
      </c>
      <c r="V1279" s="22">
        <v>19365</v>
      </c>
      <c r="W1279" s="22" t="str">
        <f t="shared" si="19"/>
        <v>2839</v>
      </c>
      <c r="X1279" s="22" t="e">
        <f>VLOOKUP(W1279,Ponder2015!$K$1:$K$84,1,FALSE)</f>
        <v>#N/A</v>
      </c>
      <c r="Y1279" s="23">
        <v>1.3816405538238589E-3</v>
      </c>
      <c r="Z1279">
        <v>8</v>
      </c>
      <c r="AA1279">
        <v>163.46200735259237</v>
      </c>
      <c r="AB1279">
        <v>1.5980529118883158</v>
      </c>
      <c r="AC1279">
        <v>102.28823222094685</v>
      </c>
      <c r="AD1279">
        <v>0</v>
      </c>
      <c r="AE1279">
        <v>0</v>
      </c>
      <c r="AF1279">
        <v>1</v>
      </c>
      <c r="AG1279">
        <v>0</v>
      </c>
      <c r="AH1279">
        <v>0</v>
      </c>
      <c r="AI1279">
        <v>0</v>
      </c>
      <c r="AJ1279">
        <v>0</v>
      </c>
    </row>
    <row r="1280" spans="1:36" x14ac:dyDescent="0.25">
      <c r="A1280" s="16" t="s">
        <v>1169</v>
      </c>
      <c r="B1280" s="16" t="s">
        <v>1170</v>
      </c>
      <c r="C1280" s="20">
        <v>156.05881818181817</v>
      </c>
      <c r="D1280" s="20">
        <v>155.56298932384342</v>
      </c>
      <c r="E1280" s="20"/>
      <c r="F1280" s="20"/>
      <c r="G1280" s="20">
        <v>155.4578783475192</v>
      </c>
      <c r="H1280" s="20">
        <v>156.09045833333334</v>
      </c>
      <c r="I1280" s="20"/>
      <c r="J1280" s="21"/>
      <c r="K1280" s="20"/>
      <c r="L1280" s="20">
        <v>155.54917542723331</v>
      </c>
      <c r="M1280" s="20">
        <v>155.53784527083582</v>
      </c>
      <c r="N1280" s="20"/>
      <c r="O1280">
        <v>155.70952748076388</v>
      </c>
      <c r="P1280">
        <v>156.09045833333334</v>
      </c>
      <c r="Q1280">
        <v>155.4578783475192</v>
      </c>
      <c r="R1280">
        <v>155.55608237553838</v>
      </c>
      <c r="S1280">
        <v>0.28534210634114054</v>
      </c>
      <c r="T1280">
        <v>0.18325282399716439</v>
      </c>
      <c r="U1280" s="22">
        <v>20446195</v>
      </c>
      <c r="V1280" s="22">
        <v>131341</v>
      </c>
      <c r="W1280" s="22" t="str">
        <f t="shared" si="19"/>
        <v>2835</v>
      </c>
      <c r="X1280" s="22" t="e">
        <f>VLOOKUP(W1280,Ponder2015!$K$1:$K$84,1,FALSE)</f>
        <v>#N/A</v>
      </c>
      <c r="Y1280" s="23">
        <v>1.3777123658265035E-3</v>
      </c>
      <c r="Z1280">
        <v>6</v>
      </c>
      <c r="AA1280">
        <v>1.0040691407379176</v>
      </c>
      <c r="AB1280">
        <v>1.0034352623801934</v>
      </c>
      <c r="AC1280">
        <v>1.0006317082740552</v>
      </c>
      <c r="AD1280">
        <v>0</v>
      </c>
      <c r="AE1280">
        <v>1</v>
      </c>
      <c r="AF1280">
        <v>1</v>
      </c>
      <c r="AG1280">
        <v>1</v>
      </c>
      <c r="AH1280">
        <v>1</v>
      </c>
      <c r="AI1280">
        <v>0</v>
      </c>
      <c r="AJ1280">
        <v>0</v>
      </c>
    </row>
    <row r="1281" spans="1:36" x14ac:dyDescent="0.25">
      <c r="A1281" t="s">
        <v>3374</v>
      </c>
      <c r="B1281" t="s">
        <v>308</v>
      </c>
      <c r="E1281">
        <v>1502</v>
      </c>
      <c r="F1281">
        <v>120768.825</v>
      </c>
      <c r="G1281">
        <v>747.09333333333336</v>
      </c>
      <c r="H1281">
        <v>4900.590909090909</v>
      </c>
      <c r="I1281">
        <v>5382.5</v>
      </c>
      <c r="K1281">
        <v>4579.2685512367489</v>
      </c>
      <c r="M1281">
        <v>7286.5747126436781</v>
      </c>
      <c r="N1281">
        <v>5690.4250000000002</v>
      </c>
      <c r="O1281">
        <v>18857.159688288084</v>
      </c>
      <c r="P1281">
        <v>120768.825</v>
      </c>
      <c r="Q1281">
        <v>747.09333333333336</v>
      </c>
      <c r="R1281">
        <v>5141.545454545454</v>
      </c>
      <c r="S1281">
        <v>41235.586881009076</v>
      </c>
      <c r="T1281">
        <v>218.67337161396537</v>
      </c>
      <c r="U1281">
        <v>20360219</v>
      </c>
      <c r="V1281">
        <v>1329</v>
      </c>
      <c r="W1281" s="22" t="str">
        <f t="shared" si="19"/>
        <v>8412</v>
      </c>
      <c r="X1281" s="22" t="e">
        <f>VLOOKUP(W1281,Ponder2015!$K$1:$K$84,1,FALSE)</f>
        <v>#N/A</v>
      </c>
      <c r="Y1281" s="23">
        <v>1.3719191021721022E-3</v>
      </c>
      <c r="Z1281">
        <v>4</v>
      </c>
      <c r="AA1281">
        <v>161.65158971659051</v>
      </c>
      <c r="AB1281">
        <v>23.488817918206411</v>
      </c>
      <c r="AC1281">
        <v>6.8820657676133106</v>
      </c>
      <c r="AD1281">
        <v>1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</row>
    <row r="1282" spans="1:36" x14ac:dyDescent="0.25">
      <c r="A1282" t="s">
        <v>2344</v>
      </c>
      <c r="B1282" t="s">
        <v>2285</v>
      </c>
      <c r="C1282">
        <v>1000</v>
      </c>
      <c r="E1282">
        <v>416.66666666666669</v>
      </c>
      <c r="F1282">
        <v>250</v>
      </c>
      <c r="G1282">
        <v>333.33333333333331</v>
      </c>
      <c r="I1282">
        <v>400</v>
      </c>
      <c r="J1282" s="17">
        <v>756.25</v>
      </c>
      <c r="K1282">
        <v>464.28571428571428</v>
      </c>
      <c r="L1282">
        <v>1157.6108959462949</v>
      </c>
      <c r="M1282">
        <v>346.15384615384613</v>
      </c>
      <c r="N1282">
        <v>248.97762035099018</v>
      </c>
      <c r="O1282">
        <v>537.32780767368445</v>
      </c>
      <c r="P1282">
        <v>1157.6108959462949</v>
      </c>
      <c r="Q1282">
        <v>248.97762035099018</v>
      </c>
      <c r="R1282">
        <v>408.33333333333337</v>
      </c>
      <c r="S1282">
        <v>321.34458958055586</v>
      </c>
      <c r="T1282">
        <v>59.804198664459641</v>
      </c>
      <c r="U1282">
        <v>20333427</v>
      </c>
      <c r="V1282">
        <v>66803</v>
      </c>
      <c r="W1282" s="22" t="str">
        <f t="shared" si="19"/>
        <v>5806</v>
      </c>
      <c r="X1282" s="22" t="e">
        <f>VLOOKUP(W1282,Ponder2015!$K$1:$K$84,1,FALSE)</f>
        <v>#N/A</v>
      </c>
      <c r="Y1282" s="23">
        <v>1.3701137946464123E-3</v>
      </c>
      <c r="Z1282">
        <v>2</v>
      </c>
      <c r="AA1282">
        <v>4.6494576272131649</v>
      </c>
      <c r="AB1282">
        <v>2.8349654594603138</v>
      </c>
      <c r="AC1282">
        <v>1.6400403086739095</v>
      </c>
      <c r="AD1282">
        <v>1</v>
      </c>
      <c r="AE1282">
        <v>1</v>
      </c>
      <c r="AF1282">
        <v>1</v>
      </c>
      <c r="AG1282">
        <v>1</v>
      </c>
      <c r="AH1282">
        <v>0</v>
      </c>
      <c r="AI1282">
        <v>0</v>
      </c>
      <c r="AJ1282">
        <v>0</v>
      </c>
    </row>
    <row r="1283" spans="1:36" x14ac:dyDescent="0.25">
      <c r="A1283" t="s">
        <v>3052</v>
      </c>
      <c r="B1283" t="s">
        <v>3047</v>
      </c>
      <c r="C1283">
        <v>719.49593625498005</v>
      </c>
      <c r="I1283">
        <v>499.20955691989053</v>
      </c>
      <c r="O1283">
        <v>609.35274658743526</v>
      </c>
      <c r="P1283">
        <v>719.49593625498005</v>
      </c>
      <c r="Q1283">
        <v>499.20955691989053</v>
      </c>
      <c r="R1283">
        <v>609.35274658743526</v>
      </c>
      <c r="S1283">
        <v>155.76599263087439</v>
      </c>
      <c r="T1283">
        <v>25.562532294013995</v>
      </c>
      <c r="U1283">
        <v>20293325</v>
      </c>
      <c r="V1283">
        <v>32344</v>
      </c>
      <c r="W1283" s="22" t="str">
        <f t="shared" si="19"/>
        <v>7321</v>
      </c>
      <c r="X1283" s="22" t="e">
        <f>VLOOKUP(W1283,Ponder2015!$K$1:$K$84,1,FALSE)</f>
        <v>#N/A</v>
      </c>
      <c r="Y1283" s="23">
        <v>1.3674116282387078E-3</v>
      </c>
      <c r="Z1283">
        <v>10</v>
      </c>
      <c r="AA1283">
        <v>1.4412703568702701</v>
      </c>
      <c r="AB1283">
        <v>1.1807543992939735</v>
      </c>
      <c r="AC1283">
        <v>1.220635178435135</v>
      </c>
      <c r="AD1283">
        <v>0</v>
      </c>
      <c r="AE1283">
        <v>1</v>
      </c>
      <c r="AF1283">
        <v>1</v>
      </c>
      <c r="AG1283">
        <v>1</v>
      </c>
      <c r="AH1283">
        <v>1</v>
      </c>
      <c r="AI1283">
        <v>0</v>
      </c>
      <c r="AJ1283">
        <v>0</v>
      </c>
    </row>
    <row r="1284" spans="1:36" x14ac:dyDescent="0.25">
      <c r="A1284" t="s">
        <v>3786</v>
      </c>
      <c r="B1284" t="s">
        <v>3787</v>
      </c>
      <c r="C1284">
        <v>9945.9230769230762</v>
      </c>
      <c r="F1284">
        <v>17069.392</v>
      </c>
      <c r="H1284">
        <v>137305.16</v>
      </c>
      <c r="J1284" s="17">
        <v>113844.33333333333</v>
      </c>
      <c r="N1284">
        <v>1192.2489795918368</v>
      </c>
      <c r="O1284">
        <v>55871.411477969647</v>
      </c>
      <c r="P1284">
        <v>137305.16</v>
      </c>
      <c r="Q1284">
        <v>1192.2489795918368</v>
      </c>
      <c r="R1284">
        <v>17069.392</v>
      </c>
      <c r="S1284">
        <v>64414.425943970025</v>
      </c>
      <c r="T1284">
        <v>115.29049336684277</v>
      </c>
      <c r="U1284">
        <v>20146209</v>
      </c>
      <c r="V1284">
        <v>1107</v>
      </c>
      <c r="W1284" s="22" t="str">
        <f t="shared" si="19"/>
        <v>8470</v>
      </c>
      <c r="X1284" s="22" t="e">
        <f>VLOOKUP(W1284,Ponder2015!$K$1:$K$84,1,FALSE)</f>
        <v>#N/A</v>
      </c>
      <c r="Y1284" s="23">
        <v>1.3574986086078704E-3</v>
      </c>
      <c r="Z1284">
        <v>7</v>
      </c>
      <c r="AA1284">
        <v>115.16483750483565</v>
      </c>
      <c r="AB1284">
        <v>8.0439397021288173</v>
      </c>
      <c r="AC1284">
        <v>14.316969267479399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</row>
    <row r="1285" spans="1:36" x14ac:dyDescent="0.25">
      <c r="A1285" t="s">
        <v>2660</v>
      </c>
      <c r="B1285" t="s">
        <v>308</v>
      </c>
      <c r="C1285">
        <v>166.56829015544042</v>
      </c>
      <c r="D1285">
        <v>125.78155130234566</v>
      </c>
      <c r="E1285">
        <v>212.09692556634303</v>
      </c>
      <c r="G1285">
        <v>358.22577545978589</v>
      </c>
      <c r="I1285">
        <v>7165.0685314685315</v>
      </c>
      <c r="K1285">
        <v>838.9375</v>
      </c>
      <c r="N1285">
        <v>1122.5</v>
      </c>
      <c r="O1285">
        <v>1427.0255105646352</v>
      </c>
      <c r="P1285">
        <v>7165.0685314685315</v>
      </c>
      <c r="Q1285">
        <v>125.78155130234566</v>
      </c>
      <c r="R1285">
        <v>358.22577545978589</v>
      </c>
      <c r="S1285">
        <v>2558.1273616620047</v>
      </c>
      <c r="T1285">
        <v>179.26290334149832</v>
      </c>
      <c r="U1285">
        <v>20095785</v>
      </c>
      <c r="V1285">
        <v>63506</v>
      </c>
      <c r="W1285" s="22" t="str">
        <f t="shared" ref="W1285:W1348" si="20">LEFT(A1285,4)</f>
        <v>6809</v>
      </c>
      <c r="X1285" s="22" t="e">
        <f>VLOOKUP(W1285,Ponder2015!$K$1:$K$84,1,FALSE)</f>
        <v>#N/A</v>
      </c>
      <c r="Y1285" s="23">
        <v>1.354100921735842E-3</v>
      </c>
      <c r="Z1285">
        <v>5</v>
      </c>
      <c r="AA1285">
        <v>56.964383546563177</v>
      </c>
      <c r="AB1285">
        <v>20.001543781354382</v>
      </c>
      <c r="AC1285">
        <v>2.8479993429140147</v>
      </c>
      <c r="AD1285">
        <v>1</v>
      </c>
      <c r="AE1285">
        <v>0</v>
      </c>
      <c r="AF1285">
        <v>0</v>
      </c>
      <c r="AG1285">
        <v>1</v>
      </c>
      <c r="AH1285">
        <v>0</v>
      </c>
      <c r="AI1285">
        <v>0</v>
      </c>
      <c r="AJ1285">
        <v>0</v>
      </c>
    </row>
    <row r="1286" spans="1:36" x14ac:dyDescent="0.25">
      <c r="A1286" s="16" t="s">
        <v>447</v>
      </c>
      <c r="B1286" s="16" t="s">
        <v>448</v>
      </c>
      <c r="C1286" s="20"/>
      <c r="D1286" s="20"/>
      <c r="E1286" s="20"/>
      <c r="F1286" s="20"/>
      <c r="G1286" s="20"/>
      <c r="H1286" s="20">
        <v>400</v>
      </c>
      <c r="I1286" s="20"/>
      <c r="J1286" s="21"/>
      <c r="K1286" s="20">
        <v>400.00256000000002</v>
      </c>
      <c r="L1286" s="20"/>
      <c r="M1286" s="20"/>
      <c r="N1286" s="20"/>
      <c r="O1286">
        <v>400.00128000000001</v>
      </c>
      <c r="P1286">
        <v>400.00256000000002</v>
      </c>
      <c r="Q1286">
        <v>400</v>
      </c>
      <c r="R1286">
        <v>400.00128000000001</v>
      </c>
      <c r="S1286">
        <v>1.8101933598494207E-3</v>
      </c>
      <c r="T1286">
        <v>4.5254689181230138E-4</v>
      </c>
      <c r="U1286" s="22">
        <v>20080064</v>
      </c>
      <c r="V1286" s="22">
        <v>50200</v>
      </c>
      <c r="W1286" s="22" t="str">
        <f t="shared" si="20"/>
        <v>0303</v>
      </c>
      <c r="X1286" s="22" t="str">
        <f>VLOOKUP(W1286,Ponder2015!$K$1:$K$84,1,FALSE)</f>
        <v>0303</v>
      </c>
      <c r="Y1286" s="23">
        <v>1.3530416040435692E-3</v>
      </c>
      <c r="Z1286">
        <v>10</v>
      </c>
      <c r="AA1286">
        <v>1.0000064</v>
      </c>
      <c r="AB1286">
        <v>1.0000031999897601</v>
      </c>
      <c r="AC1286">
        <v>1.0000032000000001</v>
      </c>
      <c r="AD1286">
        <v>0</v>
      </c>
      <c r="AE1286">
        <v>1</v>
      </c>
      <c r="AF1286">
        <v>1</v>
      </c>
      <c r="AG1286">
        <v>1</v>
      </c>
      <c r="AH1286">
        <v>1</v>
      </c>
      <c r="AI1286">
        <v>0</v>
      </c>
      <c r="AJ1286">
        <v>0</v>
      </c>
    </row>
    <row r="1287" spans="1:36" x14ac:dyDescent="0.25">
      <c r="A1287" t="s">
        <v>1797</v>
      </c>
      <c r="B1287" t="s">
        <v>1798</v>
      </c>
      <c r="C1287">
        <v>2457.4230769230771</v>
      </c>
      <c r="D1287">
        <v>1594.6002716161158</v>
      </c>
      <c r="G1287">
        <v>18541.191588785048</v>
      </c>
      <c r="H1287">
        <v>20793.84375</v>
      </c>
      <c r="I1287">
        <v>20776.344314558977</v>
      </c>
      <c r="J1287" s="17">
        <v>20387.859649122805</v>
      </c>
      <c r="K1287">
        <v>6032.5290199809706</v>
      </c>
      <c r="L1287">
        <v>31439.888888888891</v>
      </c>
      <c r="M1287">
        <v>11755.77108433735</v>
      </c>
      <c r="N1287">
        <v>21358.142857142859</v>
      </c>
      <c r="O1287">
        <v>15513.759450135611</v>
      </c>
      <c r="P1287">
        <v>31439.888888888891</v>
      </c>
      <c r="Q1287">
        <v>1594.6002716161158</v>
      </c>
      <c r="R1287">
        <v>19464.525618953929</v>
      </c>
      <c r="S1287">
        <v>9686.885882099994</v>
      </c>
      <c r="T1287">
        <v>62.440609017018879</v>
      </c>
      <c r="U1287">
        <v>20067830</v>
      </c>
      <c r="V1287">
        <v>3479.6000000000004</v>
      </c>
      <c r="W1287" s="22" t="str">
        <f t="shared" si="20"/>
        <v>4009</v>
      </c>
      <c r="X1287" s="22" t="e">
        <f>VLOOKUP(W1287,Ponder2015!$K$1:$K$84,1,FALSE)</f>
        <v>#N/A</v>
      </c>
      <c r="Y1287" s="23">
        <v>1.3522172485542704E-3</v>
      </c>
      <c r="Z1287">
        <v>2</v>
      </c>
      <c r="AA1287">
        <v>19.716470295734236</v>
      </c>
      <c r="AB1287">
        <v>1.6152404381370455</v>
      </c>
      <c r="AC1287">
        <v>12.206523456331016</v>
      </c>
      <c r="AD1287">
        <v>1</v>
      </c>
      <c r="AE1287">
        <v>0</v>
      </c>
      <c r="AF1287">
        <v>1</v>
      </c>
      <c r="AG1287">
        <v>0</v>
      </c>
      <c r="AH1287">
        <v>0</v>
      </c>
      <c r="AI1287">
        <v>0</v>
      </c>
      <c r="AJ1287">
        <v>0</v>
      </c>
    </row>
    <row r="1288" spans="1:36" x14ac:dyDescent="0.25">
      <c r="A1288" t="s">
        <v>3747</v>
      </c>
      <c r="B1288" t="s">
        <v>3748</v>
      </c>
      <c r="M1288">
        <v>7788.940101127966</v>
      </c>
      <c r="O1288">
        <v>7788.940101127966</v>
      </c>
      <c r="P1288">
        <v>7788.940101127966</v>
      </c>
      <c r="Q1288">
        <v>7788.940101127966</v>
      </c>
      <c r="R1288">
        <v>7788.940101127966</v>
      </c>
      <c r="S1288" t="e">
        <v>#DIV/0!</v>
      </c>
      <c r="T1288" t="e">
        <v>#DIV/0!</v>
      </c>
      <c r="U1288">
        <v>20025365</v>
      </c>
      <c r="V1288">
        <v>2571</v>
      </c>
      <c r="W1288" s="22" t="str">
        <f t="shared" si="20"/>
        <v>8466</v>
      </c>
      <c r="X1288" s="22" t="e">
        <f>VLOOKUP(W1288,Ponder2015!$K$1:$K$84,1,FALSE)</f>
        <v>#N/A</v>
      </c>
      <c r="Y1288" s="23">
        <v>1.3493558576883993E-3</v>
      </c>
      <c r="Z1288">
        <v>11</v>
      </c>
      <c r="AA1288">
        <v>1</v>
      </c>
      <c r="AB1288">
        <v>1</v>
      </c>
      <c r="AC1288">
        <v>1</v>
      </c>
      <c r="AD1288">
        <v>0</v>
      </c>
      <c r="AE1288">
        <v>1</v>
      </c>
      <c r="AF1288">
        <v>1</v>
      </c>
      <c r="AG1288">
        <v>1</v>
      </c>
      <c r="AH1288" t="e">
        <v>#DIV/0!</v>
      </c>
      <c r="AI1288">
        <v>0</v>
      </c>
      <c r="AJ1288" t="e">
        <v>#DIV/0!</v>
      </c>
    </row>
    <row r="1289" spans="1:36" x14ac:dyDescent="0.25">
      <c r="A1289" s="16" t="s">
        <v>1236</v>
      </c>
      <c r="B1289" s="16" t="s">
        <v>1237</v>
      </c>
      <c r="C1289" s="20">
        <v>10985.564516129032</v>
      </c>
      <c r="D1289" s="20"/>
      <c r="E1289" s="20"/>
      <c r="F1289" s="20">
        <v>11014.703071672355</v>
      </c>
      <c r="G1289" s="20"/>
      <c r="H1289" s="20">
        <v>10443.661417322835</v>
      </c>
      <c r="I1289" s="20">
        <v>11855.901060070672</v>
      </c>
      <c r="J1289" s="21"/>
      <c r="K1289" s="20">
        <v>10684.645914396888</v>
      </c>
      <c r="L1289" s="20">
        <v>8364.3785310734456</v>
      </c>
      <c r="M1289" s="20">
        <v>11537.698019801981</v>
      </c>
      <c r="N1289" s="20">
        <v>9805.7179487179492</v>
      </c>
      <c r="O1289">
        <v>10586.533809898147</v>
      </c>
      <c r="P1289">
        <v>11855.901060070672</v>
      </c>
      <c r="Q1289">
        <v>8364.3785310734456</v>
      </c>
      <c r="R1289">
        <v>10835.10521526296</v>
      </c>
      <c r="S1289">
        <v>1097.8060581479483</v>
      </c>
      <c r="T1289">
        <v>10.369834715131471</v>
      </c>
      <c r="U1289" s="22">
        <v>20020052</v>
      </c>
      <c r="V1289" s="22">
        <v>1860</v>
      </c>
      <c r="W1289" s="22" t="str">
        <f t="shared" si="20"/>
        <v>2909</v>
      </c>
      <c r="X1289" s="22" t="e">
        <f>VLOOKUP(W1289,Ponder2015!$K$1:$K$84,1,FALSE)</f>
        <v>#N/A</v>
      </c>
      <c r="Y1289" s="23">
        <v>1.3489978553412809E-3</v>
      </c>
      <c r="Z1289">
        <v>4</v>
      </c>
      <c r="AA1289">
        <v>1.4174276087609272</v>
      </c>
      <c r="AB1289">
        <v>1.0942118996103294</v>
      </c>
      <c r="AC1289">
        <v>1.2953867612531917</v>
      </c>
      <c r="AD1289">
        <v>1</v>
      </c>
      <c r="AE1289">
        <v>1</v>
      </c>
      <c r="AF1289">
        <v>1</v>
      </c>
      <c r="AG1289">
        <v>1</v>
      </c>
      <c r="AH1289">
        <v>1</v>
      </c>
      <c r="AI1289">
        <v>0</v>
      </c>
      <c r="AJ1289">
        <v>0</v>
      </c>
    </row>
    <row r="1290" spans="1:36" x14ac:dyDescent="0.25">
      <c r="A1290" s="16" t="s">
        <v>422</v>
      </c>
      <c r="B1290" s="16" t="s">
        <v>419</v>
      </c>
      <c r="C1290" s="20"/>
      <c r="D1290" s="20"/>
      <c r="E1290" s="20">
        <v>800</v>
      </c>
      <c r="F1290" s="20"/>
      <c r="G1290" s="20"/>
      <c r="H1290" s="20"/>
      <c r="I1290" s="20"/>
      <c r="J1290" s="21"/>
      <c r="K1290" s="20"/>
      <c r="L1290" s="20"/>
      <c r="M1290" s="20"/>
      <c r="N1290" s="20"/>
      <c r="O1290">
        <v>800</v>
      </c>
      <c r="P1290">
        <v>800</v>
      </c>
      <c r="Q1290">
        <v>800</v>
      </c>
      <c r="R1290">
        <v>800</v>
      </c>
      <c r="S1290" t="e">
        <v>#DIV/0!</v>
      </c>
      <c r="T1290" t="e">
        <v>#DIV/0!</v>
      </c>
      <c r="U1290" s="22">
        <v>20000000</v>
      </c>
      <c r="V1290" s="22">
        <v>25000</v>
      </c>
      <c r="W1290" s="22" t="str">
        <f t="shared" si="20"/>
        <v>0207</v>
      </c>
      <c r="X1290" s="22" t="str">
        <f>VLOOKUP(W1290,Ponder2015!$K$1:$K$84,1,FALSE)</f>
        <v>0207</v>
      </c>
      <c r="Y1290" s="23">
        <v>1.3476467047550936E-3</v>
      </c>
      <c r="Z1290">
        <v>11</v>
      </c>
      <c r="AA1290">
        <v>1</v>
      </c>
      <c r="AB1290">
        <v>1</v>
      </c>
      <c r="AC1290">
        <v>1</v>
      </c>
      <c r="AD1290">
        <v>0</v>
      </c>
      <c r="AE1290">
        <v>1</v>
      </c>
      <c r="AF1290">
        <v>1</v>
      </c>
      <c r="AG1290">
        <v>1</v>
      </c>
      <c r="AH1290" t="e">
        <v>#DIV/0!</v>
      </c>
      <c r="AI1290">
        <v>0</v>
      </c>
      <c r="AJ1290" t="e">
        <v>#DIV/0!</v>
      </c>
    </row>
    <row r="1291" spans="1:36" x14ac:dyDescent="0.25">
      <c r="A1291" t="s">
        <v>4531</v>
      </c>
      <c r="B1291" t="s">
        <v>4532</v>
      </c>
      <c r="D1291">
        <v>12537.016949152543</v>
      </c>
      <c r="I1291">
        <v>57541.704347826089</v>
      </c>
      <c r="L1291">
        <v>15761.898809523809</v>
      </c>
      <c r="M1291">
        <v>17241.37931034483</v>
      </c>
      <c r="O1291">
        <v>25770.499854211816</v>
      </c>
      <c r="P1291">
        <v>57541.704347826089</v>
      </c>
      <c r="Q1291">
        <v>12537.016949152543</v>
      </c>
      <c r="R1291">
        <v>16501.639059934321</v>
      </c>
      <c r="S1291">
        <v>21271.675195723663</v>
      </c>
      <c r="T1291">
        <v>82.542734196314456</v>
      </c>
      <c r="U1291">
        <v>19966484</v>
      </c>
      <c r="V1291">
        <v>1118.2</v>
      </c>
      <c r="W1291" s="22" t="str">
        <f t="shared" si="20"/>
        <v>9022</v>
      </c>
      <c r="X1291" s="22" t="e">
        <f>VLOOKUP(W1291,Ponder2015!$K$1:$K$84,1,FALSE)</f>
        <v>#N/A</v>
      </c>
      <c r="Y1291" s="23">
        <v>1.3453883184072648E-3</v>
      </c>
      <c r="Z1291">
        <v>8</v>
      </c>
      <c r="AA1291">
        <v>4.5897444807806291</v>
      </c>
      <c r="AB1291">
        <v>3.4870296301375481</v>
      </c>
      <c r="AC1291">
        <v>1.3162332895346187</v>
      </c>
      <c r="AD1291">
        <v>0</v>
      </c>
      <c r="AE1291">
        <v>1</v>
      </c>
      <c r="AF1291">
        <v>1</v>
      </c>
      <c r="AG1291">
        <v>1</v>
      </c>
      <c r="AH1291">
        <v>0</v>
      </c>
      <c r="AI1291">
        <v>0</v>
      </c>
      <c r="AJ1291">
        <v>0</v>
      </c>
    </row>
    <row r="1292" spans="1:36" x14ac:dyDescent="0.25">
      <c r="A1292" t="s">
        <v>4496</v>
      </c>
      <c r="B1292" t="s">
        <v>4497</v>
      </c>
      <c r="D1292">
        <v>625</v>
      </c>
      <c r="E1292">
        <v>188041</v>
      </c>
      <c r="G1292">
        <v>65316.074074074073</v>
      </c>
      <c r="H1292">
        <v>28166.604989604988</v>
      </c>
      <c r="I1292">
        <v>145967</v>
      </c>
      <c r="N1292">
        <v>4972.7411764705885</v>
      </c>
      <c r="O1292">
        <v>72181.403373358276</v>
      </c>
      <c r="P1292">
        <v>188041</v>
      </c>
      <c r="Q1292">
        <v>625</v>
      </c>
      <c r="R1292">
        <v>46741.339531839534</v>
      </c>
      <c r="S1292">
        <v>78089.075754824749</v>
      </c>
      <c r="T1292">
        <v>108.18447980418036</v>
      </c>
      <c r="U1292">
        <v>19936780</v>
      </c>
      <c r="V1292">
        <v>1029</v>
      </c>
      <c r="W1292" s="22" t="str">
        <f t="shared" si="20"/>
        <v>9016</v>
      </c>
      <c r="X1292" s="22" t="e">
        <f>VLOOKUP(W1292,Ponder2015!$K$1:$K$84,1,FALSE)</f>
        <v>#N/A</v>
      </c>
      <c r="Y1292" s="23">
        <v>1.3433867935213626E-3</v>
      </c>
      <c r="Z1292">
        <v>6</v>
      </c>
      <c r="AA1292">
        <v>300.86559999999997</v>
      </c>
      <c r="AB1292">
        <v>4.0230126454101542</v>
      </c>
      <c r="AC1292">
        <v>74.786143250943255</v>
      </c>
      <c r="AD1292">
        <v>0</v>
      </c>
      <c r="AE1292">
        <v>0</v>
      </c>
      <c r="AF1292">
        <v>1</v>
      </c>
      <c r="AG1292">
        <v>0</v>
      </c>
      <c r="AH1292">
        <v>0</v>
      </c>
      <c r="AI1292">
        <v>0</v>
      </c>
      <c r="AJ1292">
        <v>0</v>
      </c>
    </row>
    <row r="1293" spans="1:36" x14ac:dyDescent="0.25">
      <c r="A1293" t="s">
        <v>4356</v>
      </c>
      <c r="B1293" t="s">
        <v>4357</v>
      </c>
      <c r="C1293">
        <v>3185.3676122931442</v>
      </c>
      <c r="D1293">
        <v>29059.530612244896</v>
      </c>
      <c r="E1293">
        <v>434.93267326732672</v>
      </c>
      <c r="G1293">
        <v>16320.926380368099</v>
      </c>
      <c r="H1293">
        <v>11580.153846153846</v>
      </c>
      <c r="J1293" s="17">
        <v>4459.4489247311831</v>
      </c>
      <c r="K1293">
        <v>13367.965517241379</v>
      </c>
      <c r="L1293">
        <v>30324.909090909092</v>
      </c>
      <c r="N1293">
        <v>4821.4539951573852</v>
      </c>
      <c r="O1293">
        <v>12617.187628040705</v>
      </c>
      <c r="P1293">
        <v>30324.909090909092</v>
      </c>
      <c r="Q1293">
        <v>434.93267326732672</v>
      </c>
      <c r="R1293">
        <v>11580.153846153846</v>
      </c>
      <c r="S1293">
        <v>10977.018935512595</v>
      </c>
      <c r="T1293">
        <v>87.000520711264016</v>
      </c>
      <c r="U1293">
        <v>19936688</v>
      </c>
      <c r="V1293">
        <v>5537</v>
      </c>
      <c r="W1293" s="22" t="str">
        <f t="shared" si="20"/>
        <v>8708</v>
      </c>
      <c r="X1293" s="22" t="str">
        <f>VLOOKUP(W1293,Ponder2015!$K$1:$K$84,1,FALSE)</f>
        <v>8708</v>
      </c>
      <c r="Y1293" s="23">
        <v>1.3433805943465207E-3</v>
      </c>
      <c r="Z1293">
        <v>3</v>
      </c>
      <c r="AA1293">
        <v>69.723226041172154</v>
      </c>
      <c r="AB1293">
        <v>2.6186965642931423</v>
      </c>
      <c r="AC1293">
        <v>26.625164210268995</v>
      </c>
      <c r="AD1293">
        <v>1</v>
      </c>
      <c r="AE1293">
        <v>0</v>
      </c>
      <c r="AF1293">
        <v>1</v>
      </c>
      <c r="AG1293">
        <v>0</v>
      </c>
      <c r="AH1293">
        <v>0</v>
      </c>
      <c r="AI1293">
        <v>0</v>
      </c>
      <c r="AJ1293">
        <v>0</v>
      </c>
    </row>
    <row r="1294" spans="1:36" x14ac:dyDescent="0.25">
      <c r="A1294" s="16" t="s">
        <v>1218</v>
      </c>
      <c r="B1294" s="16" t="s">
        <v>1219</v>
      </c>
      <c r="C1294" s="20"/>
      <c r="D1294" s="20"/>
      <c r="E1294" s="20"/>
      <c r="F1294" s="20"/>
      <c r="G1294" s="20"/>
      <c r="H1294" s="20">
        <v>64.510450346420328</v>
      </c>
      <c r="I1294" s="20"/>
      <c r="J1294" s="21"/>
      <c r="K1294" s="20"/>
      <c r="L1294" s="20">
        <v>59.518366982311953</v>
      </c>
      <c r="M1294" s="20">
        <v>68.105962732919252</v>
      </c>
      <c r="N1294" s="20">
        <v>68.105962732919252</v>
      </c>
      <c r="O1294">
        <v>65.060185698642698</v>
      </c>
      <c r="P1294">
        <v>68.105962732919252</v>
      </c>
      <c r="Q1294">
        <v>59.518366982311953</v>
      </c>
      <c r="R1294">
        <v>66.308206539669783</v>
      </c>
      <c r="S1294">
        <v>4.0647869615028114</v>
      </c>
      <c r="T1294">
        <v>6.2477334146121439</v>
      </c>
      <c r="U1294" s="22">
        <v>19903818</v>
      </c>
      <c r="V1294" s="22">
        <v>310020</v>
      </c>
      <c r="W1294" s="22" t="str">
        <f t="shared" si="20"/>
        <v>2905</v>
      </c>
      <c r="X1294" s="22" t="e">
        <f>VLOOKUP(W1294,Ponder2015!$K$1:$K$84,1,FALSE)</f>
        <v>#N/A</v>
      </c>
      <c r="Y1294" s="23">
        <v>1.3411657369872558E-3</v>
      </c>
      <c r="Z1294">
        <v>8</v>
      </c>
      <c r="AA1294">
        <v>1.1442848012473092</v>
      </c>
      <c r="AB1294">
        <v>1.0271121221198154</v>
      </c>
      <c r="AC1294">
        <v>1.1140797354096708</v>
      </c>
      <c r="AD1294">
        <v>0</v>
      </c>
      <c r="AE1294">
        <v>1</v>
      </c>
      <c r="AF1294">
        <v>1</v>
      </c>
      <c r="AG1294">
        <v>1</v>
      </c>
      <c r="AH1294">
        <v>1</v>
      </c>
      <c r="AI1294">
        <v>0</v>
      </c>
      <c r="AJ1294">
        <v>0</v>
      </c>
    </row>
    <row r="1295" spans="1:36" x14ac:dyDescent="0.25">
      <c r="A1295" t="s">
        <v>1753</v>
      </c>
      <c r="B1295" t="s">
        <v>1754</v>
      </c>
      <c r="E1295">
        <v>70.467028985507241</v>
      </c>
      <c r="G1295">
        <v>2337.2597632090474</v>
      </c>
      <c r="H1295">
        <v>452.10507187853335</v>
      </c>
      <c r="J1295" s="17">
        <v>1518.7292993630574</v>
      </c>
      <c r="L1295">
        <v>1148.6486486486488</v>
      </c>
      <c r="N1295">
        <v>94.134599156118142</v>
      </c>
      <c r="O1295">
        <v>936.89073520681859</v>
      </c>
      <c r="P1295">
        <v>2337.2597632090474</v>
      </c>
      <c r="Q1295">
        <v>70.467028985507241</v>
      </c>
      <c r="R1295">
        <v>800.37686026359097</v>
      </c>
      <c r="S1295">
        <v>898.92780868705643</v>
      </c>
      <c r="T1295">
        <v>95.947987839651134</v>
      </c>
      <c r="U1295">
        <v>19846487</v>
      </c>
      <c r="V1295">
        <v>23596</v>
      </c>
      <c r="W1295" s="22" t="str">
        <f t="shared" si="20"/>
        <v>3923</v>
      </c>
      <c r="X1295" s="22" t="str">
        <f>VLOOKUP(W1295,Ponder2015!$K$1:$K$84,1,FALSE)</f>
        <v>3923</v>
      </c>
      <c r="Y1295" s="23">
        <v>1.33730264032574E-3</v>
      </c>
      <c r="Z1295">
        <v>6</v>
      </c>
      <c r="AA1295">
        <v>33.168132626816792</v>
      </c>
      <c r="AB1295">
        <v>2.9201990702721083</v>
      </c>
      <c r="AC1295">
        <v>11.358175188969614</v>
      </c>
      <c r="AD1295">
        <v>0</v>
      </c>
      <c r="AE1295">
        <v>0</v>
      </c>
      <c r="AF1295">
        <v>1</v>
      </c>
      <c r="AG1295">
        <v>0</v>
      </c>
      <c r="AH1295">
        <v>0</v>
      </c>
      <c r="AI1295">
        <v>0</v>
      </c>
      <c r="AJ1295">
        <v>0</v>
      </c>
    </row>
    <row r="1296" spans="1:36" x14ac:dyDescent="0.25">
      <c r="A1296" t="s">
        <v>1688</v>
      </c>
      <c r="B1296" t="s">
        <v>1689</v>
      </c>
      <c r="D1296">
        <v>10316.922720247296</v>
      </c>
      <c r="E1296">
        <v>1240.8583333333333</v>
      </c>
      <c r="I1296">
        <v>1076.6304347826087</v>
      </c>
      <c r="K1296">
        <v>1859.1385869565217</v>
      </c>
      <c r="L1296">
        <v>8752.1018547140648</v>
      </c>
      <c r="M1296">
        <v>2193.8775510204082</v>
      </c>
      <c r="N1296">
        <v>2887.0665217391302</v>
      </c>
      <c r="O1296">
        <v>4046.6565718276229</v>
      </c>
      <c r="P1296">
        <v>10316.922720247296</v>
      </c>
      <c r="Q1296">
        <v>1076.6304347826087</v>
      </c>
      <c r="R1296">
        <v>2193.8775510204082</v>
      </c>
      <c r="S1296">
        <v>3823.4732467235913</v>
      </c>
      <c r="T1296">
        <v>94.484747565241662</v>
      </c>
      <c r="U1296">
        <v>19793015.25</v>
      </c>
      <c r="V1296">
        <v>4157</v>
      </c>
      <c r="W1296" s="22" t="str">
        <f t="shared" si="20"/>
        <v>3910</v>
      </c>
      <c r="X1296" s="22" t="e">
        <f>VLOOKUP(W1296,Ponder2015!$K$1:$K$84,1,FALSE)</f>
        <v>#N/A</v>
      </c>
      <c r="Y1296" s="23">
        <v>1.3336995889414907E-3</v>
      </c>
      <c r="Z1296">
        <v>5</v>
      </c>
      <c r="AA1296">
        <v>9.5826036371807284</v>
      </c>
      <c r="AB1296">
        <v>4.7025973329499298</v>
      </c>
      <c r="AC1296">
        <v>2.0377257414828627</v>
      </c>
      <c r="AD1296">
        <v>1</v>
      </c>
      <c r="AE1296">
        <v>1</v>
      </c>
      <c r="AF1296">
        <v>1</v>
      </c>
      <c r="AG1296">
        <v>1</v>
      </c>
      <c r="AH1296">
        <v>0</v>
      </c>
      <c r="AI1296">
        <v>0</v>
      </c>
      <c r="AJ1296">
        <v>0</v>
      </c>
    </row>
    <row r="1297" spans="1:36" x14ac:dyDescent="0.25">
      <c r="A1297" t="s">
        <v>4488</v>
      </c>
      <c r="B1297" t="s">
        <v>4489</v>
      </c>
      <c r="F1297">
        <v>98600.604999999996</v>
      </c>
      <c r="M1297">
        <v>693.54285714285709</v>
      </c>
      <c r="O1297">
        <v>49647.07392857143</v>
      </c>
      <c r="P1297">
        <v>98600.604999999996</v>
      </c>
      <c r="Q1297">
        <v>693.54285714285709</v>
      </c>
      <c r="R1297">
        <v>49647.073928571423</v>
      </c>
      <c r="S1297">
        <v>69230.747567266997</v>
      </c>
      <c r="T1297">
        <v>139.44577613349605</v>
      </c>
      <c r="U1297">
        <v>19768669</v>
      </c>
      <c r="V1297">
        <v>270</v>
      </c>
      <c r="W1297" s="22" t="str">
        <f t="shared" si="20"/>
        <v>9015</v>
      </c>
      <c r="X1297" s="22" t="e">
        <f>VLOOKUP(W1297,Ponder2015!$K$1:$K$84,1,FALSE)</f>
        <v>#N/A</v>
      </c>
      <c r="Y1297" s="23">
        <v>1.3320590817622086E-3</v>
      </c>
      <c r="Z1297">
        <v>10</v>
      </c>
      <c r="AA1297">
        <v>142.16944776303865</v>
      </c>
      <c r="AB1297">
        <v>1.986030539118163</v>
      </c>
      <c r="AC1297">
        <v>71.584723881519324</v>
      </c>
      <c r="AD1297">
        <v>0</v>
      </c>
      <c r="AE1297">
        <v>0</v>
      </c>
      <c r="AF1297">
        <v>1</v>
      </c>
      <c r="AG1297">
        <v>0</v>
      </c>
      <c r="AH1297">
        <v>0</v>
      </c>
      <c r="AI1297">
        <v>0</v>
      </c>
      <c r="AJ1297">
        <v>0</v>
      </c>
    </row>
    <row r="1298" spans="1:36" x14ac:dyDescent="0.25">
      <c r="A1298" t="s">
        <v>3521</v>
      </c>
      <c r="B1298" t="s">
        <v>3522</v>
      </c>
      <c r="D1298">
        <v>21702.904761904763</v>
      </c>
      <c r="H1298">
        <v>17821.881753312948</v>
      </c>
      <c r="O1298">
        <v>19762.393257608855</v>
      </c>
      <c r="P1298">
        <v>21702.904761904763</v>
      </c>
      <c r="Q1298">
        <v>17821.881753312948</v>
      </c>
      <c r="R1298">
        <v>19762.393257608855</v>
      </c>
      <c r="S1298">
        <v>2744.2976873162893</v>
      </c>
      <c r="T1298">
        <v>13.886464314030833</v>
      </c>
      <c r="U1298">
        <v>19762071</v>
      </c>
      <c r="V1298">
        <v>1086</v>
      </c>
      <c r="W1298" s="22" t="str">
        <f t="shared" si="20"/>
        <v>8425</v>
      </c>
      <c r="X1298" s="22" t="e">
        <f>VLOOKUP(W1298,Ponder2015!$K$1:$K$84,1,FALSE)</f>
        <v>#N/A</v>
      </c>
      <c r="Y1298" s="23">
        <v>1.3316144931143099E-3</v>
      </c>
      <c r="Z1298">
        <v>10</v>
      </c>
      <c r="AA1298">
        <v>1.2177672965353596</v>
      </c>
      <c r="AB1298">
        <v>1.0981921308315621</v>
      </c>
      <c r="AC1298">
        <v>1.1088836482676798</v>
      </c>
      <c r="AD1298">
        <v>0</v>
      </c>
      <c r="AE1298">
        <v>1</v>
      </c>
      <c r="AF1298">
        <v>1</v>
      </c>
      <c r="AG1298">
        <v>1</v>
      </c>
      <c r="AH1298">
        <v>1</v>
      </c>
      <c r="AI1298">
        <v>0</v>
      </c>
      <c r="AJ1298">
        <v>0</v>
      </c>
    </row>
    <row r="1299" spans="1:36" x14ac:dyDescent="0.25">
      <c r="A1299" t="s">
        <v>3809</v>
      </c>
      <c r="B1299" t="s">
        <v>3810</v>
      </c>
      <c r="G1299">
        <v>2000</v>
      </c>
      <c r="H1299">
        <v>74.311165048543685</v>
      </c>
      <c r="J1299" s="17">
        <v>1113758.3333333335</v>
      </c>
      <c r="K1299">
        <v>3485.585883514314</v>
      </c>
      <c r="L1299">
        <v>46496.639999999999</v>
      </c>
      <c r="M1299">
        <v>891.96489754786694</v>
      </c>
      <c r="O1299">
        <v>194451.13921324068</v>
      </c>
      <c r="P1299">
        <v>1113758.3333333335</v>
      </c>
      <c r="Q1299">
        <v>74.311165048543685</v>
      </c>
      <c r="R1299">
        <v>2742.7929417571568</v>
      </c>
      <c r="S1299">
        <v>450725.86785877967</v>
      </c>
      <c r="T1299">
        <v>231.79389417950432</v>
      </c>
      <c r="U1299">
        <v>19733784</v>
      </c>
      <c r="V1299">
        <v>10240.119999999999</v>
      </c>
      <c r="W1299" s="22" t="str">
        <f t="shared" si="20"/>
        <v>8473</v>
      </c>
      <c r="X1299" s="22" t="e">
        <f>VLOOKUP(W1299,Ponder2015!$K$1:$K$84,1,FALSE)</f>
        <v>#N/A</v>
      </c>
      <c r="Y1299" s="23">
        <v>1.3297084489974395E-3</v>
      </c>
      <c r="Z1299">
        <v>6</v>
      </c>
      <c r="AA1299">
        <v>14987.765736222438</v>
      </c>
      <c r="AB1299">
        <v>406.06723036840316</v>
      </c>
      <c r="AC1299">
        <v>36.909567222710479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</row>
    <row r="1300" spans="1:36" x14ac:dyDescent="0.25">
      <c r="A1300" t="s">
        <v>2052</v>
      </c>
      <c r="B1300" t="s">
        <v>308</v>
      </c>
      <c r="H1300">
        <v>394.51025917926563</v>
      </c>
      <c r="I1300">
        <v>394.41918058671985</v>
      </c>
      <c r="O1300">
        <v>394.46471988299277</v>
      </c>
      <c r="P1300">
        <v>394.51025917926563</v>
      </c>
      <c r="Q1300">
        <v>394.41918058671985</v>
      </c>
      <c r="R1300">
        <v>394.46471988299277</v>
      </c>
      <c r="S1300">
        <v>6.4402290410050717E-2</v>
      </c>
      <c r="T1300">
        <v>1.6326502007366822E-2</v>
      </c>
      <c r="U1300">
        <v>19720954</v>
      </c>
      <c r="V1300">
        <v>49994</v>
      </c>
      <c r="W1300" s="22" t="str">
        <f t="shared" si="20"/>
        <v>4810</v>
      </c>
      <c r="X1300" s="22" t="e">
        <f>VLOOKUP(W1300,Ponder2015!$K$1:$K$84,1,FALSE)</f>
        <v>#N/A</v>
      </c>
      <c r="Y1300" s="23">
        <v>1.3288439336363389E-3</v>
      </c>
      <c r="Z1300">
        <v>10</v>
      </c>
      <c r="AA1300">
        <v>1.0002309182641937</v>
      </c>
      <c r="AB1300">
        <v>1.0001154458028245</v>
      </c>
      <c r="AC1300">
        <v>1.0001154591320969</v>
      </c>
      <c r="AD1300">
        <v>0</v>
      </c>
      <c r="AE1300">
        <v>1</v>
      </c>
      <c r="AF1300">
        <v>1</v>
      </c>
      <c r="AG1300">
        <v>1</v>
      </c>
      <c r="AH1300">
        <v>1</v>
      </c>
      <c r="AI1300">
        <v>0</v>
      </c>
      <c r="AJ1300">
        <v>0</v>
      </c>
    </row>
    <row r="1301" spans="1:36" x14ac:dyDescent="0.25">
      <c r="A1301" s="16" t="s">
        <v>664</v>
      </c>
      <c r="B1301" s="16" t="s">
        <v>665</v>
      </c>
      <c r="C1301" s="20">
        <v>105</v>
      </c>
      <c r="D1301" s="20"/>
      <c r="E1301" s="20"/>
      <c r="F1301" s="20"/>
      <c r="G1301" s="20"/>
      <c r="H1301" s="20"/>
      <c r="I1301" s="20"/>
      <c r="J1301" s="21"/>
      <c r="K1301" s="20"/>
      <c r="L1301" s="20">
        <v>136.28377048271273</v>
      </c>
      <c r="M1301" s="20"/>
      <c r="N1301" s="20"/>
      <c r="O1301">
        <v>120.64188524135636</v>
      </c>
      <c r="P1301">
        <v>136.28377048271273</v>
      </c>
      <c r="Q1301">
        <v>105</v>
      </c>
      <c r="R1301">
        <v>120.64188524135636</v>
      </c>
      <c r="S1301">
        <v>22.120966249409726</v>
      </c>
      <c r="T1301">
        <v>18.336058165167497</v>
      </c>
      <c r="U1301" s="22">
        <v>19708637</v>
      </c>
      <c r="V1301" s="22">
        <v>144718</v>
      </c>
      <c r="W1301" s="22" t="str">
        <f t="shared" si="20"/>
        <v>1102</v>
      </c>
      <c r="X1301" s="22" t="e">
        <f>VLOOKUP(W1301,Ponder2015!$K$1:$K$84,1,FALSE)</f>
        <v>#N/A</v>
      </c>
      <c r="Y1301" s="23">
        <v>1.3280139854132155E-3</v>
      </c>
      <c r="Z1301">
        <v>10</v>
      </c>
      <c r="AA1301">
        <v>1.2979406712639308</v>
      </c>
      <c r="AB1301">
        <v>1.1296555106882089</v>
      </c>
      <c r="AC1301">
        <v>1.1489703356319654</v>
      </c>
      <c r="AD1301">
        <v>0</v>
      </c>
      <c r="AE1301">
        <v>1</v>
      </c>
      <c r="AF1301">
        <v>1</v>
      </c>
      <c r="AG1301">
        <v>1</v>
      </c>
      <c r="AH1301">
        <v>1</v>
      </c>
      <c r="AI1301">
        <v>0</v>
      </c>
      <c r="AJ1301">
        <v>0</v>
      </c>
    </row>
    <row r="1302" spans="1:36" x14ac:dyDescent="0.25">
      <c r="A1302" t="s">
        <v>3143</v>
      </c>
      <c r="B1302" t="s">
        <v>308</v>
      </c>
      <c r="E1302">
        <v>3572.6622073578596</v>
      </c>
      <c r="F1302">
        <v>246.30541871921181</v>
      </c>
      <c r="J1302" s="17">
        <v>638.43335815338799</v>
      </c>
      <c r="L1302">
        <v>1065.6578048780489</v>
      </c>
      <c r="O1302">
        <v>1380.7646972771272</v>
      </c>
      <c r="P1302">
        <v>3572.6622073578596</v>
      </c>
      <c r="Q1302">
        <v>246.30541871921181</v>
      </c>
      <c r="R1302">
        <v>852.04558151571837</v>
      </c>
      <c r="S1302">
        <v>1499.084244918311</v>
      </c>
      <c r="T1302">
        <v>108.56913186399612</v>
      </c>
      <c r="U1302">
        <v>19629837</v>
      </c>
      <c r="V1302">
        <v>29478</v>
      </c>
      <c r="W1302" s="22" t="str">
        <f t="shared" si="20"/>
        <v>7612</v>
      </c>
      <c r="X1302" s="22" t="e">
        <f>VLOOKUP(W1302,Ponder2015!$K$1:$K$84,1,FALSE)</f>
        <v>#N/A</v>
      </c>
      <c r="Y1302" s="23">
        <v>1.3227042573964805E-3</v>
      </c>
      <c r="Z1302">
        <v>8</v>
      </c>
      <c r="AA1302">
        <v>14.505008561872911</v>
      </c>
      <c r="AB1302">
        <v>4.19304117627415</v>
      </c>
      <c r="AC1302">
        <v>3.4593050609538167</v>
      </c>
      <c r="AD1302">
        <v>0</v>
      </c>
      <c r="AE1302">
        <v>0</v>
      </c>
      <c r="AF1302">
        <v>1</v>
      </c>
      <c r="AG1302">
        <v>1</v>
      </c>
      <c r="AH1302">
        <v>0</v>
      </c>
      <c r="AI1302">
        <v>0</v>
      </c>
      <c r="AJ1302">
        <v>0</v>
      </c>
    </row>
    <row r="1303" spans="1:36" x14ac:dyDescent="0.25">
      <c r="A1303" t="s">
        <v>3710</v>
      </c>
      <c r="B1303" t="s">
        <v>308</v>
      </c>
      <c r="D1303">
        <v>7808.2856000000002</v>
      </c>
      <c r="O1303">
        <v>7808.2856000000002</v>
      </c>
      <c r="P1303">
        <v>7808.2856000000002</v>
      </c>
      <c r="Q1303">
        <v>7808.2856000000002</v>
      </c>
      <c r="R1303">
        <v>7808.2856000000002</v>
      </c>
      <c r="S1303" t="e">
        <v>#DIV/0!</v>
      </c>
      <c r="T1303" t="e">
        <v>#DIV/0!</v>
      </c>
      <c r="U1303">
        <v>19520714</v>
      </c>
      <c r="V1303">
        <v>2500</v>
      </c>
      <c r="W1303" s="22" t="str">
        <f t="shared" si="20"/>
        <v>8459</v>
      </c>
      <c r="X1303" s="22" t="e">
        <f>VLOOKUP(W1303,Ponder2015!$K$1:$K$84,1,FALSE)</f>
        <v>#N/A</v>
      </c>
      <c r="Y1303" s="23">
        <v>1.315351294828331E-3</v>
      </c>
      <c r="Z1303">
        <v>11</v>
      </c>
      <c r="AA1303">
        <v>1</v>
      </c>
      <c r="AB1303">
        <v>1</v>
      </c>
      <c r="AC1303">
        <v>1</v>
      </c>
      <c r="AD1303">
        <v>0</v>
      </c>
      <c r="AE1303">
        <v>1</v>
      </c>
      <c r="AF1303">
        <v>1</v>
      </c>
      <c r="AG1303">
        <v>1</v>
      </c>
      <c r="AH1303" t="e">
        <v>#DIV/0!</v>
      </c>
      <c r="AI1303">
        <v>0</v>
      </c>
      <c r="AJ1303" t="e">
        <v>#DIV/0!</v>
      </c>
    </row>
    <row r="1304" spans="1:36" x14ac:dyDescent="0.25">
      <c r="A1304" t="s">
        <v>1947</v>
      </c>
      <c r="B1304" t="s">
        <v>1948</v>
      </c>
      <c r="C1304">
        <v>1663.0237942122187</v>
      </c>
      <c r="E1304">
        <v>598.10399297937693</v>
      </c>
      <c r="I1304">
        <v>2175.5792939936778</v>
      </c>
      <c r="L1304">
        <v>650.31303103479115</v>
      </c>
      <c r="N1304">
        <v>1513.1260623229462</v>
      </c>
      <c r="O1304">
        <v>1320.0292349086023</v>
      </c>
      <c r="P1304">
        <v>2175.5792939936778</v>
      </c>
      <c r="Q1304">
        <v>598.10399297937693</v>
      </c>
      <c r="R1304">
        <v>1513.1260623229462</v>
      </c>
      <c r="S1304">
        <v>681.28433945298525</v>
      </c>
      <c r="T1304">
        <v>51.611306888983918</v>
      </c>
      <c r="U1304">
        <v>19497424</v>
      </c>
      <c r="V1304">
        <v>15481.5</v>
      </c>
      <c r="W1304" s="22" t="str">
        <f t="shared" si="20"/>
        <v>4415</v>
      </c>
      <c r="X1304" s="22" t="e">
        <f>VLOOKUP(W1304,Ponder2015!$K$1:$K$84,1,FALSE)</f>
        <v>#N/A</v>
      </c>
      <c r="Y1304" s="23">
        <v>1.3137819602406437E-3</v>
      </c>
      <c r="Z1304">
        <v>7</v>
      </c>
      <c r="AA1304">
        <v>3.63745990585402</v>
      </c>
      <c r="AB1304">
        <v>1.4378043893142225</v>
      </c>
      <c r="AC1304">
        <v>2.5298711931105933</v>
      </c>
      <c r="AD1304">
        <v>0</v>
      </c>
      <c r="AE1304">
        <v>1</v>
      </c>
      <c r="AF1304">
        <v>1</v>
      </c>
      <c r="AG1304">
        <v>1</v>
      </c>
      <c r="AH1304">
        <v>0</v>
      </c>
      <c r="AI1304">
        <v>0</v>
      </c>
      <c r="AJ1304">
        <v>0</v>
      </c>
    </row>
    <row r="1305" spans="1:36" x14ac:dyDescent="0.25">
      <c r="A1305" t="s">
        <v>4188</v>
      </c>
      <c r="B1305" t="s">
        <v>4189</v>
      </c>
      <c r="E1305">
        <v>11768.039402173914</v>
      </c>
      <c r="F1305">
        <v>50220.666666666664</v>
      </c>
      <c r="G1305">
        <v>42004.25</v>
      </c>
      <c r="I1305">
        <v>12165.09090909091</v>
      </c>
      <c r="M1305">
        <v>29334.403508771931</v>
      </c>
      <c r="O1305">
        <v>29098.490097340684</v>
      </c>
      <c r="P1305">
        <v>50220.666666666664</v>
      </c>
      <c r="Q1305">
        <v>11768.039402173914</v>
      </c>
      <c r="R1305">
        <v>29334.403508771931</v>
      </c>
      <c r="S1305">
        <v>17319.390622902916</v>
      </c>
      <c r="T1305">
        <v>59.519894554548515</v>
      </c>
      <c r="U1305">
        <v>19447110</v>
      </c>
      <c r="V1305">
        <v>1547</v>
      </c>
      <c r="W1305" s="22" t="str">
        <f t="shared" si="20"/>
        <v>8535</v>
      </c>
      <c r="X1305" s="22" t="e">
        <f>VLOOKUP(W1305,Ponder2015!$K$1:$K$84,1,FALSE)</f>
        <v>#N/A</v>
      </c>
      <c r="Y1305" s="23">
        <v>1.3103916854254913E-3</v>
      </c>
      <c r="Z1305">
        <v>7</v>
      </c>
      <c r="AA1305">
        <v>4.2675474605726915</v>
      </c>
      <c r="AB1305">
        <v>1.7120057222792708</v>
      </c>
      <c r="AC1305">
        <v>2.4927179886356412</v>
      </c>
      <c r="AD1305">
        <v>0</v>
      </c>
      <c r="AE1305">
        <v>1</v>
      </c>
      <c r="AF1305">
        <v>1</v>
      </c>
      <c r="AG1305">
        <v>1</v>
      </c>
      <c r="AH1305">
        <v>0</v>
      </c>
      <c r="AI1305">
        <v>0</v>
      </c>
      <c r="AJ1305">
        <v>0</v>
      </c>
    </row>
    <row r="1306" spans="1:36" x14ac:dyDescent="0.25">
      <c r="A1306" t="s">
        <v>4256</v>
      </c>
      <c r="B1306" t="s">
        <v>2502</v>
      </c>
      <c r="C1306">
        <v>27998.962962962964</v>
      </c>
      <c r="F1306">
        <v>32378</v>
      </c>
      <c r="I1306">
        <v>483208</v>
      </c>
      <c r="K1306">
        <v>43369.712779973648</v>
      </c>
      <c r="O1306">
        <v>146738.66893573414</v>
      </c>
      <c r="P1306">
        <v>483208</v>
      </c>
      <c r="Q1306">
        <v>27998.962962962964</v>
      </c>
      <c r="R1306">
        <v>37873.856389986824</v>
      </c>
      <c r="S1306">
        <v>224406.05474414368</v>
      </c>
      <c r="T1306">
        <v>152.92905160699314</v>
      </c>
      <c r="U1306">
        <v>19371820</v>
      </c>
      <c r="V1306">
        <v>466.5</v>
      </c>
      <c r="W1306" s="22" t="str">
        <f t="shared" si="20"/>
        <v>8542</v>
      </c>
      <c r="X1306" s="22" t="e">
        <f>VLOOKUP(W1306,Ponder2015!$K$1:$K$84,1,FALSE)</f>
        <v>#N/A</v>
      </c>
      <c r="Y1306" s="23">
        <v>1.3053184694054407E-3</v>
      </c>
      <c r="Z1306">
        <v>8</v>
      </c>
      <c r="AA1306">
        <v>17.258067759123353</v>
      </c>
      <c r="AB1306">
        <v>12.758352226517699</v>
      </c>
      <c r="AC1306">
        <v>1.3526878277629915</v>
      </c>
      <c r="AD1306">
        <v>0</v>
      </c>
      <c r="AE1306">
        <v>0</v>
      </c>
      <c r="AF1306">
        <v>0</v>
      </c>
      <c r="AG1306">
        <v>1</v>
      </c>
      <c r="AH1306">
        <v>0</v>
      </c>
      <c r="AI1306">
        <v>0</v>
      </c>
      <c r="AJ1306">
        <v>0</v>
      </c>
    </row>
    <row r="1307" spans="1:36" x14ac:dyDescent="0.25">
      <c r="A1307" s="16" t="s">
        <v>802</v>
      </c>
      <c r="B1307" s="16" t="s">
        <v>803</v>
      </c>
      <c r="C1307" s="20"/>
      <c r="D1307" s="20"/>
      <c r="E1307" s="20"/>
      <c r="F1307" s="20"/>
      <c r="G1307" s="20"/>
      <c r="H1307" s="20">
        <v>524.79999999999995</v>
      </c>
      <c r="I1307" s="20">
        <v>885.54195000000004</v>
      </c>
      <c r="J1307" s="21"/>
      <c r="K1307" s="20"/>
      <c r="L1307" s="20"/>
      <c r="M1307" s="20"/>
      <c r="N1307" s="20"/>
      <c r="O1307">
        <v>705.170975</v>
      </c>
      <c r="P1307">
        <v>885.54195000000004</v>
      </c>
      <c r="Q1307">
        <v>524.79999999999995</v>
      </c>
      <c r="R1307">
        <v>705.170975</v>
      </c>
      <c r="S1307">
        <v>255.08307910345849</v>
      </c>
      <c r="T1307">
        <v>36.173224387668327</v>
      </c>
      <c r="U1307" s="22">
        <v>19285239</v>
      </c>
      <c r="V1307" s="22">
        <v>23000</v>
      </c>
      <c r="W1307" s="22" t="str">
        <f t="shared" si="20"/>
        <v>1702</v>
      </c>
      <c r="X1307" s="22" t="e">
        <f>VLOOKUP(W1307,Ponder2015!$K$1:$K$84,1,FALSE)</f>
        <v>#N/A</v>
      </c>
      <c r="Y1307" s="23">
        <v>1.2994844394382207E-3</v>
      </c>
      <c r="Z1307">
        <v>10</v>
      </c>
      <c r="AA1307">
        <v>1.687389386432927</v>
      </c>
      <c r="AB1307">
        <v>1.2557833226190287</v>
      </c>
      <c r="AC1307">
        <v>1.3436946932164635</v>
      </c>
      <c r="AD1307">
        <v>0</v>
      </c>
      <c r="AE1307">
        <v>1</v>
      </c>
      <c r="AF1307">
        <v>1</v>
      </c>
      <c r="AG1307">
        <v>1</v>
      </c>
      <c r="AH1307">
        <v>0</v>
      </c>
      <c r="AI1307">
        <v>0</v>
      </c>
      <c r="AJ1307">
        <v>0</v>
      </c>
    </row>
    <row r="1308" spans="1:36" x14ac:dyDescent="0.25">
      <c r="A1308" t="s">
        <v>4191</v>
      </c>
      <c r="B1308" t="s">
        <v>4192</v>
      </c>
      <c r="C1308">
        <v>28613.72891566265</v>
      </c>
      <c r="F1308">
        <v>6353.9621026894865</v>
      </c>
      <c r="H1308">
        <v>34912.833333333336</v>
      </c>
      <c r="I1308">
        <v>5977.0779625779624</v>
      </c>
      <c r="J1308" s="17">
        <v>9160.6274509803916</v>
      </c>
      <c r="K1308">
        <v>8717.75</v>
      </c>
      <c r="M1308">
        <v>3076.162022407354</v>
      </c>
      <c r="N1308">
        <v>56674.73333333333</v>
      </c>
      <c r="O1308">
        <v>19185.859390123067</v>
      </c>
      <c r="P1308">
        <v>56674.73333333333</v>
      </c>
      <c r="Q1308">
        <v>3076.162022407354</v>
      </c>
      <c r="R1308">
        <v>8939.1887254901958</v>
      </c>
      <c r="S1308">
        <v>19087.679408618544</v>
      </c>
      <c r="T1308">
        <v>99.488269044882784</v>
      </c>
      <c r="U1308">
        <v>19237241</v>
      </c>
      <c r="V1308">
        <v>2420.1</v>
      </c>
      <c r="W1308" s="22" t="str">
        <f t="shared" si="20"/>
        <v>8535</v>
      </c>
      <c r="X1308" s="22" t="e">
        <f>VLOOKUP(W1308,Ponder2015!$K$1:$K$84,1,FALSE)</f>
        <v>#N/A</v>
      </c>
      <c r="Y1308" s="23">
        <v>1.296250222111479E-3</v>
      </c>
      <c r="Z1308">
        <v>4</v>
      </c>
      <c r="AA1308">
        <v>18.423845337307888</v>
      </c>
      <c r="AB1308">
        <v>6.3400309663140568</v>
      </c>
      <c r="AC1308">
        <v>2.9059551026166472</v>
      </c>
      <c r="AD1308">
        <v>1</v>
      </c>
      <c r="AE1308">
        <v>0</v>
      </c>
      <c r="AF1308">
        <v>0</v>
      </c>
      <c r="AG1308">
        <v>1</v>
      </c>
      <c r="AH1308">
        <v>0</v>
      </c>
      <c r="AI1308">
        <v>0</v>
      </c>
      <c r="AJ1308">
        <v>0</v>
      </c>
    </row>
    <row r="1309" spans="1:36" x14ac:dyDescent="0.25">
      <c r="A1309" t="s">
        <v>2223</v>
      </c>
      <c r="B1309" t="s">
        <v>308</v>
      </c>
      <c r="D1309">
        <v>1027.8838440111422</v>
      </c>
      <c r="H1309">
        <v>785.21299999999997</v>
      </c>
      <c r="K1309">
        <v>120</v>
      </c>
      <c r="O1309">
        <v>644.36561467038075</v>
      </c>
      <c r="P1309">
        <v>1027.8838440111422</v>
      </c>
      <c r="Q1309">
        <v>120</v>
      </c>
      <c r="R1309">
        <v>785.21299999999997</v>
      </c>
      <c r="S1309">
        <v>470.04442132606431</v>
      </c>
      <c r="T1309">
        <v>72.946850456399844</v>
      </c>
      <c r="U1309">
        <v>19188401</v>
      </c>
      <c r="V1309">
        <v>22430</v>
      </c>
      <c r="W1309" s="22" t="str">
        <f t="shared" si="20"/>
        <v>5402</v>
      </c>
      <c r="X1309" s="22" t="e">
        <f>VLOOKUP(W1309,Ponder2015!$K$1:$K$84,1,FALSE)</f>
        <v>#N/A</v>
      </c>
      <c r="Y1309" s="23">
        <v>1.2929592688584672E-3</v>
      </c>
      <c r="Z1309">
        <v>9</v>
      </c>
      <c r="AA1309">
        <v>8.5656987000928506</v>
      </c>
      <c r="AB1309">
        <v>1.3090509759914091</v>
      </c>
      <c r="AC1309">
        <v>6.5434416666666664</v>
      </c>
      <c r="AD1309">
        <v>0</v>
      </c>
      <c r="AE1309">
        <v>1</v>
      </c>
      <c r="AF1309">
        <v>1</v>
      </c>
      <c r="AG1309">
        <v>0</v>
      </c>
      <c r="AH1309">
        <v>0</v>
      </c>
      <c r="AI1309">
        <v>0</v>
      </c>
      <c r="AJ1309">
        <v>0</v>
      </c>
    </row>
    <row r="1310" spans="1:36" x14ac:dyDescent="0.25">
      <c r="A1310" t="s">
        <v>4474</v>
      </c>
      <c r="B1310" t="s">
        <v>4462</v>
      </c>
      <c r="D1310">
        <v>20145.18</v>
      </c>
      <c r="K1310">
        <v>20380.494505494506</v>
      </c>
      <c r="N1310">
        <v>108531.86666666667</v>
      </c>
      <c r="O1310">
        <v>49685.847057387058</v>
      </c>
      <c r="P1310">
        <v>108531.86666666667</v>
      </c>
      <c r="Q1310">
        <v>20145.18</v>
      </c>
      <c r="R1310">
        <v>20380.494505494506</v>
      </c>
      <c r="S1310">
        <v>50962.283711789387</v>
      </c>
      <c r="T1310">
        <v>102.56901457859429</v>
      </c>
      <c r="U1310">
        <v>19100215</v>
      </c>
      <c r="V1310">
        <v>808</v>
      </c>
      <c r="W1310" s="22" t="str">
        <f t="shared" si="20"/>
        <v>9011</v>
      </c>
      <c r="X1310" s="22" t="e">
        <f>VLOOKUP(W1310,Ponder2015!$K$1:$K$84,1,FALSE)</f>
        <v>#N/A</v>
      </c>
      <c r="Y1310" s="23">
        <v>1.2870170902431904E-3</v>
      </c>
      <c r="Z1310">
        <v>9</v>
      </c>
      <c r="AA1310">
        <v>5.3874855755404853</v>
      </c>
      <c r="AB1310">
        <v>5.3252813192244615</v>
      </c>
      <c r="AC1310">
        <v>1.0116809333793249</v>
      </c>
      <c r="AD1310">
        <v>0</v>
      </c>
      <c r="AE1310">
        <v>1</v>
      </c>
      <c r="AF1310">
        <v>0</v>
      </c>
      <c r="AG1310">
        <v>1</v>
      </c>
      <c r="AH1310">
        <v>0</v>
      </c>
      <c r="AI1310">
        <v>0</v>
      </c>
      <c r="AJ1310">
        <v>0</v>
      </c>
    </row>
    <row r="1311" spans="1:36" x14ac:dyDescent="0.25">
      <c r="A1311" t="s">
        <v>3760</v>
      </c>
      <c r="B1311" t="s">
        <v>3761</v>
      </c>
      <c r="D1311">
        <v>179492.33333333334</v>
      </c>
      <c r="E1311">
        <v>60333</v>
      </c>
      <c r="F1311">
        <v>2219.9293744594984</v>
      </c>
      <c r="G1311">
        <v>17921.678571428572</v>
      </c>
      <c r="I1311">
        <v>4564.5950413223145</v>
      </c>
      <c r="J1311" s="17">
        <v>136735</v>
      </c>
      <c r="K1311">
        <v>5047.1482479784363</v>
      </c>
      <c r="L1311">
        <v>80512.125</v>
      </c>
      <c r="M1311">
        <v>27858.740740740741</v>
      </c>
      <c r="O1311">
        <v>57187.172256584767</v>
      </c>
      <c r="P1311">
        <v>179492.33333333334</v>
      </c>
      <c r="Q1311">
        <v>2219.9293744594984</v>
      </c>
      <c r="R1311">
        <v>27858.740740740741</v>
      </c>
      <c r="S1311">
        <v>63983.79716122934</v>
      </c>
      <c r="T1311">
        <v>111.88487668904101</v>
      </c>
      <c r="U1311">
        <v>19076761</v>
      </c>
      <c r="V1311">
        <v>4066</v>
      </c>
      <c r="W1311" s="22" t="str">
        <f t="shared" si="20"/>
        <v>8467</v>
      </c>
      <c r="X1311" s="22" t="e">
        <f>VLOOKUP(W1311,Ponder2015!$K$1:$K$84,1,FALSE)</f>
        <v>#N/A</v>
      </c>
      <c r="Y1311" s="23">
        <v>1.2854367049525241E-3</v>
      </c>
      <c r="Z1311">
        <v>3</v>
      </c>
      <c r="AA1311">
        <v>80.854974666496133</v>
      </c>
      <c r="AB1311">
        <v>6.4429449630809401</v>
      </c>
      <c r="AC1311">
        <v>12.549381552971118</v>
      </c>
      <c r="AD1311">
        <v>1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</row>
    <row r="1312" spans="1:36" x14ac:dyDescent="0.25">
      <c r="A1312" t="s">
        <v>2503</v>
      </c>
      <c r="B1312" t="s">
        <v>2504</v>
      </c>
      <c r="F1312">
        <v>1400</v>
      </c>
      <c r="J1312" s="17">
        <v>4303.6231454005938</v>
      </c>
      <c r="K1312">
        <v>261.33133333333336</v>
      </c>
      <c r="L1312">
        <v>723.35569017741238</v>
      </c>
      <c r="M1312">
        <v>1430.7585139318885</v>
      </c>
      <c r="N1312">
        <v>4600</v>
      </c>
      <c r="O1312">
        <v>2119.8447804738712</v>
      </c>
      <c r="P1312">
        <v>4600</v>
      </c>
      <c r="Q1312">
        <v>261.33133333333336</v>
      </c>
      <c r="R1312">
        <v>1415.3792569659443</v>
      </c>
      <c r="S1312">
        <v>1861.0388638229033</v>
      </c>
      <c r="T1312">
        <v>87.791279859975674</v>
      </c>
      <c r="U1312">
        <v>19052713</v>
      </c>
      <c r="V1312">
        <v>28009</v>
      </c>
      <c r="W1312" s="22" t="str">
        <f t="shared" si="20"/>
        <v>6301</v>
      </c>
      <c r="X1312" s="22" t="e">
        <f>VLOOKUP(W1312,Ponder2015!$K$1:$K$84,1,FALSE)</f>
        <v>#N/A</v>
      </c>
      <c r="Y1312" s="23">
        <v>1.2838162945547267E-3</v>
      </c>
      <c r="Z1312">
        <v>6</v>
      </c>
      <c r="AA1312">
        <v>17.602175526853522</v>
      </c>
      <c r="AB1312">
        <v>3.2500123040242364</v>
      </c>
      <c r="AC1312">
        <v>5.4160335039526224</v>
      </c>
      <c r="AD1312">
        <v>0</v>
      </c>
      <c r="AE1312">
        <v>0</v>
      </c>
      <c r="AF1312">
        <v>1</v>
      </c>
      <c r="AG1312">
        <v>0</v>
      </c>
      <c r="AH1312">
        <v>0</v>
      </c>
      <c r="AI1312">
        <v>0</v>
      </c>
      <c r="AJ1312">
        <v>0</v>
      </c>
    </row>
    <row r="1313" spans="1:36" x14ac:dyDescent="0.25">
      <c r="A1313" t="s">
        <v>1831</v>
      </c>
      <c r="B1313" t="s">
        <v>1826</v>
      </c>
      <c r="D1313">
        <v>1426.6983636363636</v>
      </c>
      <c r="E1313">
        <v>2425</v>
      </c>
      <c r="H1313">
        <v>1002.625</v>
      </c>
      <c r="I1313">
        <v>769.20906552800136</v>
      </c>
      <c r="O1313">
        <v>1405.8831072910914</v>
      </c>
      <c r="P1313">
        <v>2425</v>
      </c>
      <c r="Q1313">
        <v>769.20906552800136</v>
      </c>
      <c r="R1313">
        <v>1214.6616818181819</v>
      </c>
      <c r="S1313">
        <v>731.89331017854454</v>
      </c>
      <c r="T1313">
        <v>52.059328857630568</v>
      </c>
      <c r="U1313">
        <v>19031305</v>
      </c>
      <c r="V1313">
        <v>17789</v>
      </c>
      <c r="W1313" s="22" t="str">
        <f t="shared" si="20"/>
        <v>4011</v>
      </c>
      <c r="X1313" s="22" t="str">
        <f>VLOOKUP(W1313,Ponder2015!$K$1:$K$84,1,FALSE)</f>
        <v>4011</v>
      </c>
      <c r="Y1313" s="23">
        <v>1.2823737735219568E-3</v>
      </c>
      <c r="Z1313">
        <v>8</v>
      </c>
      <c r="AA1313">
        <v>3.152588949709568</v>
      </c>
      <c r="AB1313">
        <v>1.9964406849239762</v>
      </c>
      <c r="AC1313">
        <v>1.579104740509542</v>
      </c>
      <c r="AD1313">
        <v>0</v>
      </c>
      <c r="AE1313">
        <v>1</v>
      </c>
      <c r="AF1313">
        <v>1</v>
      </c>
      <c r="AG1313">
        <v>1</v>
      </c>
      <c r="AH1313">
        <v>0</v>
      </c>
      <c r="AI1313">
        <v>0</v>
      </c>
      <c r="AJ1313">
        <v>0</v>
      </c>
    </row>
    <row r="1314" spans="1:36" x14ac:dyDescent="0.25">
      <c r="A1314" t="s">
        <v>2776</v>
      </c>
      <c r="B1314" t="s">
        <v>657</v>
      </c>
      <c r="C1314">
        <v>7917.7136150234746</v>
      </c>
      <c r="F1314">
        <v>19023.639344262294</v>
      </c>
      <c r="H1314">
        <v>15144.719314938155</v>
      </c>
      <c r="I1314">
        <v>30010.182278481014</v>
      </c>
      <c r="K1314">
        <v>87780</v>
      </c>
      <c r="L1314">
        <v>44908.84</v>
      </c>
      <c r="M1314">
        <v>22847</v>
      </c>
      <c r="N1314">
        <v>9827.021857923497</v>
      </c>
      <c r="O1314">
        <v>29682.389551328553</v>
      </c>
      <c r="P1314">
        <v>87780</v>
      </c>
      <c r="Q1314">
        <v>7917.7136150234746</v>
      </c>
      <c r="R1314">
        <v>20935.319672131147</v>
      </c>
      <c r="S1314">
        <v>26313.757097851649</v>
      </c>
      <c r="T1314">
        <v>88.651073904775529</v>
      </c>
      <c r="U1314">
        <v>19010934</v>
      </c>
      <c r="V1314">
        <v>911.6</v>
      </c>
      <c r="W1314" s="22" t="str">
        <f t="shared" si="20"/>
        <v>7017</v>
      </c>
      <c r="X1314" s="22" t="e">
        <f>VLOOKUP(W1314,Ponder2015!$K$1:$K$84,1,FALSE)</f>
        <v>#N/A</v>
      </c>
      <c r="Y1314" s="23">
        <v>1.2810011279708285E-3</v>
      </c>
      <c r="Z1314">
        <v>4</v>
      </c>
      <c r="AA1314">
        <v>11.086533849044722</v>
      </c>
      <c r="AB1314">
        <v>4.1929142413264273</v>
      </c>
      <c r="AC1314">
        <v>2.6441117587793781</v>
      </c>
      <c r="AD1314">
        <v>1</v>
      </c>
      <c r="AE1314">
        <v>0</v>
      </c>
      <c r="AF1314">
        <v>1</v>
      </c>
      <c r="AG1314">
        <v>1</v>
      </c>
      <c r="AH1314">
        <v>0</v>
      </c>
      <c r="AI1314">
        <v>0</v>
      </c>
      <c r="AJ1314">
        <v>0</v>
      </c>
    </row>
    <row r="1315" spans="1:36" x14ac:dyDescent="0.25">
      <c r="A1315" s="16" t="s">
        <v>1185</v>
      </c>
      <c r="B1315" s="16" t="s">
        <v>308</v>
      </c>
      <c r="C1315" s="20"/>
      <c r="D1315" s="20"/>
      <c r="E1315" s="20">
        <v>141.35592105263157</v>
      </c>
      <c r="F1315" s="20"/>
      <c r="G1315" s="20"/>
      <c r="H1315" s="20">
        <v>57.184435129740521</v>
      </c>
      <c r="I1315" s="20"/>
      <c r="J1315" s="21">
        <v>2900.7877777777776</v>
      </c>
      <c r="K1315" s="20"/>
      <c r="L1315" s="20">
        <v>3888.1849999999999</v>
      </c>
      <c r="M1315" s="20"/>
      <c r="N1315" s="20"/>
      <c r="O1315">
        <v>1746.8782834900376</v>
      </c>
      <c r="P1315">
        <v>3888.1849999999999</v>
      </c>
      <c r="Q1315">
        <v>57.184435129740521</v>
      </c>
      <c r="R1315">
        <v>1521.0718494152047</v>
      </c>
      <c r="S1315">
        <v>1945.0337557183318</v>
      </c>
      <c r="T1315">
        <v>111.3434046379239</v>
      </c>
      <c r="U1315" s="22">
        <v>18920406</v>
      </c>
      <c r="V1315" s="22">
        <v>254840</v>
      </c>
      <c r="W1315" s="22" t="str">
        <f t="shared" si="20"/>
        <v>2836</v>
      </c>
      <c r="X1315" s="22" t="e">
        <f>VLOOKUP(W1315,Ponder2015!$K$1:$K$84,1,FALSE)</f>
        <v>#N/A</v>
      </c>
      <c r="Y1315" s="23">
        <v>1.274901139926425E-3</v>
      </c>
      <c r="Z1315">
        <v>8</v>
      </c>
      <c r="AA1315">
        <v>67.993764232845066</v>
      </c>
      <c r="AB1315">
        <v>2.5562138971244925</v>
      </c>
      <c r="AC1315">
        <v>26.599403246078836</v>
      </c>
      <c r="AD1315">
        <v>0</v>
      </c>
      <c r="AE1315">
        <v>0</v>
      </c>
      <c r="AF1315">
        <v>1</v>
      </c>
      <c r="AG1315">
        <v>0</v>
      </c>
      <c r="AH1315">
        <v>0</v>
      </c>
      <c r="AI1315">
        <v>0</v>
      </c>
      <c r="AJ1315">
        <v>0</v>
      </c>
    </row>
    <row r="1316" spans="1:36" x14ac:dyDescent="0.25">
      <c r="A1316" s="16" t="s">
        <v>1338</v>
      </c>
      <c r="B1316" s="16" t="s">
        <v>1339</v>
      </c>
      <c r="C1316" s="20"/>
      <c r="D1316" s="20">
        <v>622.53560000000004</v>
      </c>
      <c r="E1316" s="20"/>
      <c r="F1316" s="20"/>
      <c r="G1316" s="20"/>
      <c r="H1316" s="20"/>
      <c r="I1316" s="20"/>
      <c r="J1316" s="21">
        <v>619.01089999999999</v>
      </c>
      <c r="K1316" s="20">
        <v>784.33768431230362</v>
      </c>
      <c r="L1316" s="20"/>
      <c r="M1316" s="20"/>
      <c r="N1316" s="20"/>
      <c r="O1316">
        <v>675.29472810410118</v>
      </c>
      <c r="P1316">
        <v>784.33768431230362</v>
      </c>
      <c r="Q1316">
        <v>619.01089999999999</v>
      </c>
      <c r="R1316">
        <v>622.53560000000004</v>
      </c>
      <c r="S1316">
        <v>94.450413453253333</v>
      </c>
      <c r="T1316">
        <v>13.986546839840452</v>
      </c>
      <c r="U1316" s="22">
        <v>18905075</v>
      </c>
      <c r="V1316" s="22">
        <v>28274</v>
      </c>
      <c r="W1316" s="22" t="str">
        <f t="shared" si="20"/>
        <v>2942</v>
      </c>
      <c r="X1316" s="22" t="e">
        <f>VLOOKUP(W1316,Ponder2015!$K$1:$K$84,1,FALSE)</f>
        <v>#N/A</v>
      </c>
      <c r="Y1316" s="23">
        <v>1.273868101344895E-3</v>
      </c>
      <c r="Z1316">
        <v>9</v>
      </c>
      <c r="AA1316">
        <v>1.2670821859716908</v>
      </c>
      <c r="AB1316">
        <v>1.2599081631834446</v>
      </c>
      <c r="AC1316">
        <v>1.0056940839006228</v>
      </c>
      <c r="AD1316">
        <v>0</v>
      </c>
      <c r="AE1316">
        <v>1</v>
      </c>
      <c r="AF1316">
        <v>1</v>
      </c>
      <c r="AG1316">
        <v>1</v>
      </c>
      <c r="AH1316">
        <v>1</v>
      </c>
      <c r="AI1316">
        <v>0</v>
      </c>
      <c r="AJ1316">
        <v>0</v>
      </c>
    </row>
    <row r="1317" spans="1:36" x14ac:dyDescent="0.25">
      <c r="A1317" t="s">
        <v>3432</v>
      </c>
      <c r="B1317" t="s">
        <v>2502</v>
      </c>
      <c r="F1317">
        <v>356040</v>
      </c>
      <c r="H1317">
        <v>655.60737205858152</v>
      </c>
      <c r="I1317">
        <v>508.01356421356422</v>
      </c>
      <c r="J1317" s="17">
        <v>5069.4288224956063</v>
      </c>
      <c r="L1317">
        <v>1473.9874910650465</v>
      </c>
      <c r="O1317">
        <v>72749.407449966558</v>
      </c>
      <c r="P1317">
        <v>356040</v>
      </c>
      <c r="Q1317">
        <v>508.01356421356422</v>
      </c>
      <c r="R1317">
        <v>1473.9874910650465</v>
      </c>
      <c r="S1317">
        <v>158375.07681522338</v>
      </c>
      <c r="T1317">
        <v>217.69947325570439</v>
      </c>
      <c r="U1317">
        <v>18878165</v>
      </c>
      <c r="V1317">
        <v>14048</v>
      </c>
      <c r="W1317" s="22" t="str">
        <f t="shared" si="20"/>
        <v>8416</v>
      </c>
      <c r="X1317" s="22" t="e">
        <f>VLOOKUP(W1317,Ponder2015!$K$1:$K$84,1,FALSE)</f>
        <v>#N/A</v>
      </c>
      <c r="Y1317" s="23">
        <v>1.272054842703647E-3</v>
      </c>
      <c r="Z1317">
        <v>7</v>
      </c>
      <c r="AA1317">
        <v>700.84742825946284</v>
      </c>
      <c r="AB1317">
        <v>241.54886127475834</v>
      </c>
      <c r="AC1317">
        <v>2.9014727064362313</v>
      </c>
      <c r="AD1317">
        <v>0</v>
      </c>
      <c r="AE1317">
        <v>0</v>
      </c>
      <c r="AF1317">
        <v>0</v>
      </c>
      <c r="AG1317">
        <v>1</v>
      </c>
      <c r="AH1317">
        <v>0</v>
      </c>
      <c r="AI1317">
        <v>0</v>
      </c>
      <c r="AJ1317">
        <v>0</v>
      </c>
    </row>
    <row r="1318" spans="1:36" x14ac:dyDescent="0.25">
      <c r="A1318" t="s">
        <v>4500</v>
      </c>
      <c r="B1318" t="s">
        <v>4501</v>
      </c>
      <c r="C1318">
        <v>102330</v>
      </c>
      <c r="E1318">
        <v>35606.826291079815</v>
      </c>
      <c r="F1318">
        <v>68250</v>
      </c>
      <c r="G1318">
        <v>28083.875</v>
      </c>
      <c r="H1318">
        <v>48339.6</v>
      </c>
      <c r="J1318" s="17">
        <v>46127</v>
      </c>
      <c r="K1318">
        <v>43361.25</v>
      </c>
      <c r="L1318">
        <v>12017</v>
      </c>
      <c r="N1318">
        <v>10972.886813186813</v>
      </c>
      <c r="O1318">
        <v>43898.715344918513</v>
      </c>
      <c r="P1318">
        <v>102330</v>
      </c>
      <c r="Q1318">
        <v>10972.886813186813</v>
      </c>
      <c r="R1318">
        <v>43361.25</v>
      </c>
      <c r="S1318">
        <v>28398.050606222547</v>
      </c>
      <c r="T1318">
        <v>64.689935418599347</v>
      </c>
      <c r="U1318">
        <v>18840273</v>
      </c>
      <c r="V1318">
        <v>1151.5</v>
      </c>
      <c r="W1318" s="22" t="str">
        <f t="shared" si="20"/>
        <v>9017</v>
      </c>
      <c r="X1318" s="22" t="e">
        <f>VLOOKUP(W1318,Ponder2015!$K$1:$K$84,1,FALSE)</f>
        <v>#N/A</v>
      </c>
      <c r="Y1318" s="23">
        <v>1.2695015912568179E-3</v>
      </c>
      <c r="Z1318">
        <v>3</v>
      </c>
      <c r="AA1318">
        <v>9.3257136195940298</v>
      </c>
      <c r="AB1318">
        <v>2.3599411917322493</v>
      </c>
      <c r="AC1318">
        <v>3.9516720383819179</v>
      </c>
      <c r="AD1318">
        <v>1</v>
      </c>
      <c r="AE1318">
        <v>1</v>
      </c>
      <c r="AF1318">
        <v>1</v>
      </c>
      <c r="AG1318">
        <v>1</v>
      </c>
      <c r="AH1318">
        <v>0</v>
      </c>
      <c r="AI1318">
        <v>0</v>
      </c>
      <c r="AJ1318">
        <v>0</v>
      </c>
    </row>
    <row r="1319" spans="1:36" x14ac:dyDescent="0.25">
      <c r="A1319" t="s">
        <v>4108</v>
      </c>
      <c r="B1319" t="s">
        <v>308</v>
      </c>
      <c r="C1319">
        <v>667.69797960725077</v>
      </c>
      <c r="E1319">
        <v>2000</v>
      </c>
      <c r="F1319">
        <v>39882.375</v>
      </c>
      <c r="H1319">
        <v>263.15789473684208</v>
      </c>
      <c r="J1319" s="17">
        <v>5609.6694214876034</v>
      </c>
      <c r="K1319">
        <v>646.92257077276201</v>
      </c>
      <c r="M1319">
        <v>1310.76</v>
      </c>
      <c r="N1319">
        <v>4369.2</v>
      </c>
      <c r="O1319">
        <v>6843.7228583255564</v>
      </c>
      <c r="P1319">
        <v>39882.375</v>
      </c>
      <c r="Q1319">
        <v>263.15789473684208</v>
      </c>
      <c r="R1319">
        <v>1655.38</v>
      </c>
      <c r="S1319">
        <v>13486.085252512074</v>
      </c>
      <c r="T1319">
        <v>197.05773497396845</v>
      </c>
      <c r="U1319">
        <v>18739186</v>
      </c>
      <c r="V1319">
        <v>20532.5</v>
      </c>
      <c r="W1319" s="22" t="str">
        <f t="shared" si="20"/>
        <v>8519</v>
      </c>
      <c r="X1319" s="22" t="e">
        <f>VLOOKUP(W1319,Ponder2015!$K$1:$K$84,1,FALSE)</f>
        <v>#N/A</v>
      </c>
      <c r="Y1319" s="23">
        <v>1.2626901131346391E-3</v>
      </c>
      <c r="Z1319">
        <v>4</v>
      </c>
      <c r="AA1319">
        <v>151.55302500000002</v>
      </c>
      <c r="AB1319">
        <v>24.092579951431091</v>
      </c>
      <c r="AC1319">
        <v>6.2904440000000008</v>
      </c>
      <c r="AD1319">
        <v>1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</row>
    <row r="1320" spans="1:36" x14ac:dyDescent="0.25">
      <c r="A1320" s="16" t="s">
        <v>1092</v>
      </c>
      <c r="B1320" s="16" t="s">
        <v>1093</v>
      </c>
      <c r="C1320" s="20"/>
      <c r="D1320" s="20">
        <v>2266.0036264732548</v>
      </c>
      <c r="E1320" s="20">
        <v>546.84074282498591</v>
      </c>
      <c r="F1320" s="20">
        <v>3000</v>
      </c>
      <c r="G1320" s="20">
        <v>763.83791917454857</v>
      </c>
      <c r="H1320" s="20">
        <v>58.939213224523961</v>
      </c>
      <c r="I1320" s="20">
        <v>815.42453591606136</v>
      </c>
      <c r="J1320" s="21">
        <v>714.42244525547449</v>
      </c>
      <c r="K1320" s="20">
        <v>2330.1361111111109</v>
      </c>
      <c r="L1320" s="20">
        <v>275.12434662998623</v>
      </c>
      <c r="M1320" s="20"/>
      <c r="N1320" s="20">
        <v>1975.9710103737389</v>
      </c>
      <c r="O1320">
        <v>1274.6699950983686</v>
      </c>
      <c r="P1320">
        <v>3000</v>
      </c>
      <c r="Q1320">
        <v>58.939213224523961</v>
      </c>
      <c r="R1320">
        <v>789.63122754530491</v>
      </c>
      <c r="S1320">
        <v>1019.6894520226214</v>
      </c>
      <c r="T1320">
        <v>79.996348540700538</v>
      </c>
      <c r="U1320" s="22">
        <v>18644282</v>
      </c>
      <c r="V1320" s="22">
        <v>45555.5</v>
      </c>
      <c r="W1320" s="22" t="str">
        <f t="shared" si="20"/>
        <v>2804</v>
      </c>
      <c r="X1320" s="22" t="e">
        <f>VLOOKUP(W1320,Ponder2015!$K$1:$K$84,1,FALSE)</f>
        <v>#N/A</v>
      </c>
      <c r="Y1320" s="23">
        <v>1.2562952599912353E-3</v>
      </c>
      <c r="Z1320">
        <v>2</v>
      </c>
      <c r="AA1320">
        <v>50.899898995457455</v>
      </c>
      <c r="AB1320">
        <v>3.7992418427092609</v>
      </c>
      <c r="AC1320">
        <v>13.397383241905034</v>
      </c>
      <c r="AD1320">
        <v>1</v>
      </c>
      <c r="AE1320">
        <v>0</v>
      </c>
      <c r="AF1320">
        <v>1</v>
      </c>
      <c r="AG1320">
        <v>0</v>
      </c>
      <c r="AH1320">
        <v>0</v>
      </c>
      <c r="AI1320">
        <v>0</v>
      </c>
      <c r="AJ1320">
        <v>0</v>
      </c>
    </row>
    <row r="1321" spans="1:36" x14ac:dyDescent="0.25">
      <c r="A1321" t="s">
        <v>1900</v>
      </c>
      <c r="B1321" t="s">
        <v>1901</v>
      </c>
      <c r="C1321">
        <v>391.77777777777777</v>
      </c>
      <c r="D1321">
        <v>203.27912303664922</v>
      </c>
      <c r="E1321">
        <v>374.28064842958457</v>
      </c>
      <c r="F1321">
        <v>380.30020043905699</v>
      </c>
      <c r="H1321">
        <v>505.83253397282175</v>
      </c>
      <c r="I1321">
        <v>7708.6708463949844</v>
      </c>
      <c r="K1321">
        <v>354.43157894736839</v>
      </c>
      <c r="L1321">
        <v>327.69</v>
      </c>
      <c r="M1321">
        <v>252.94020048392673</v>
      </c>
      <c r="O1321">
        <v>1166.5781010535745</v>
      </c>
      <c r="P1321">
        <v>7708.6708463949844</v>
      </c>
      <c r="Q1321">
        <v>203.27912303664922</v>
      </c>
      <c r="R1321">
        <v>374.28064842958457</v>
      </c>
      <c r="S1321">
        <v>2454.7871669023398</v>
      </c>
      <c r="T1321">
        <v>210.42630276407058</v>
      </c>
      <c r="U1321">
        <v>18608284</v>
      </c>
      <c r="V1321">
        <v>45509.5</v>
      </c>
      <c r="W1321" s="22" t="str">
        <f t="shared" si="20"/>
        <v>4203</v>
      </c>
      <c r="X1321" s="22" t="e">
        <f>VLOOKUP(W1321,Ponder2015!$K$1:$K$84,1,FALSE)</f>
        <v>#N/A</v>
      </c>
      <c r="Y1321" s="23">
        <v>1.2538696306873464E-3</v>
      </c>
      <c r="Z1321">
        <v>3</v>
      </c>
      <c r="AA1321">
        <v>37.921606170079684</v>
      </c>
      <c r="AB1321">
        <v>20.595964228284856</v>
      </c>
      <c r="AC1321">
        <v>1.8412153832546072</v>
      </c>
      <c r="AD1321">
        <v>1</v>
      </c>
      <c r="AE1321">
        <v>0</v>
      </c>
      <c r="AF1321">
        <v>0</v>
      </c>
      <c r="AG1321">
        <v>1</v>
      </c>
      <c r="AH1321">
        <v>0</v>
      </c>
      <c r="AI1321">
        <v>0</v>
      </c>
      <c r="AJ1321">
        <v>0</v>
      </c>
    </row>
    <row r="1322" spans="1:36" x14ac:dyDescent="0.25">
      <c r="A1322" t="s">
        <v>2266</v>
      </c>
      <c r="B1322" t="s">
        <v>2264</v>
      </c>
      <c r="J1322" s="17">
        <v>517.05402366863905</v>
      </c>
      <c r="L1322">
        <v>613.44762500000002</v>
      </c>
      <c r="O1322">
        <v>565.25082433431953</v>
      </c>
      <c r="P1322">
        <v>613.44762500000002</v>
      </c>
      <c r="Q1322">
        <v>517.05402366863905</v>
      </c>
      <c r="R1322">
        <v>565.25082433431953</v>
      </c>
      <c r="S1322">
        <v>68.160569164397955</v>
      </c>
      <c r="T1322">
        <v>12.058464354239341</v>
      </c>
      <c r="U1322">
        <v>18553375</v>
      </c>
      <c r="V1322">
        <v>32900</v>
      </c>
      <c r="W1322" s="22" t="str">
        <f t="shared" si="20"/>
        <v>5514</v>
      </c>
      <c r="X1322" s="22" t="e">
        <f>VLOOKUP(W1322,Ponder2015!$K$1:$K$84,1,FALSE)</f>
        <v>#N/A</v>
      </c>
      <c r="Y1322" s="23">
        <v>1.2501697340417766E-3</v>
      </c>
      <c r="Z1322">
        <v>10</v>
      </c>
      <c r="AA1322">
        <v>1.186428490871074</v>
      </c>
      <c r="AB1322">
        <v>1.0852662191557889</v>
      </c>
      <c r="AC1322">
        <v>1.0932142454355369</v>
      </c>
      <c r="AD1322">
        <v>0</v>
      </c>
      <c r="AE1322">
        <v>1</v>
      </c>
      <c r="AF1322">
        <v>1</v>
      </c>
      <c r="AG1322">
        <v>1</v>
      </c>
      <c r="AH1322">
        <v>1</v>
      </c>
      <c r="AI1322">
        <v>0</v>
      </c>
      <c r="AJ1322">
        <v>0</v>
      </c>
    </row>
    <row r="1323" spans="1:36" x14ac:dyDescent="0.25">
      <c r="A1323" t="s">
        <v>1653</v>
      </c>
      <c r="B1323" t="s">
        <v>308</v>
      </c>
      <c r="C1323">
        <v>88.855032467532467</v>
      </c>
      <c r="D1323">
        <v>124.47066666666667</v>
      </c>
      <c r="E1323">
        <v>402.06857142857143</v>
      </c>
      <c r="F1323">
        <v>224.20839694656487</v>
      </c>
      <c r="G1323">
        <v>154.2993865030675</v>
      </c>
      <c r="H1323">
        <v>206.39596774193549</v>
      </c>
      <c r="J1323" s="17">
        <v>431.50990099009903</v>
      </c>
      <c r="K1323">
        <v>431.2</v>
      </c>
      <c r="L1323">
        <v>293.44266666666664</v>
      </c>
      <c r="M1323">
        <v>154.56200485044462</v>
      </c>
      <c r="N1323">
        <v>1985.5349650349651</v>
      </c>
      <c r="O1323">
        <v>408.77705084513764</v>
      </c>
      <c r="P1323">
        <v>1985.5349650349651</v>
      </c>
      <c r="Q1323">
        <v>88.855032467532467</v>
      </c>
      <c r="R1323">
        <v>224.20839694656487</v>
      </c>
      <c r="S1323">
        <v>537.41233656673273</v>
      </c>
      <c r="T1323">
        <v>131.46832373677643</v>
      </c>
      <c r="U1323">
        <v>18332424</v>
      </c>
      <c r="V1323">
        <v>43142</v>
      </c>
      <c r="W1323" s="22" t="str">
        <f t="shared" si="20"/>
        <v>3903</v>
      </c>
      <c r="X1323" s="22" t="e">
        <f>VLOOKUP(W1323,Ponder2015!$K$1:$K$84,1,FALSE)</f>
        <v>#N/A</v>
      </c>
      <c r="Y1323" s="23">
        <v>1.2352815396886596E-3</v>
      </c>
      <c r="Z1323">
        <v>1</v>
      </c>
      <c r="AA1323">
        <v>22.345779523072906</v>
      </c>
      <c r="AB1323">
        <v>8.8557564840364726</v>
      </c>
      <c r="AC1323">
        <v>2.5233055542294736</v>
      </c>
      <c r="AD1323">
        <v>1</v>
      </c>
      <c r="AE1323">
        <v>0</v>
      </c>
      <c r="AF1323">
        <v>0</v>
      </c>
      <c r="AG1323">
        <v>1</v>
      </c>
      <c r="AH1323">
        <v>0</v>
      </c>
      <c r="AI1323">
        <v>0</v>
      </c>
      <c r="AJ1323">
        <v>0</v>
      </c>
    </row>
    <row r="1324" spans="1:36" x14ac:dyDescent="0.25">
      <c r="A1324" t="s">
        <v>2294</v>
      </c>
      <c r="B1324" t="s">
        <v>2293</v>
      </c>
      <c r="E1324">
        <v>664.20029148448884</v>
      </c>
      <c r="H1324">
        <v>582.55960000000005</v>
      </c>
      <c r="O1324">
        <v>623.37994574224444</v>
      </c>
      <c r="P1324">
        <v>664.20029148448884</v>
      </c>
      <c r="Q1324">
        <v>582.55960000000005</v>
      </c>
      <c r="R1324">
        <v>623.37994574224444</v>
      </c>
      <c r="S1324">
        <v>57.728686569440853</v>
      </c>
      <c r="T1324">
        <v>9.2605941149910755</v>
      </c>
      <c r="U1324">
        <v>18308856</v>
      </c>
      <c r="V1324">
        <v>29409</v>
      </c>
      <c r="W1324" s="22" t="str">
        <f t="shared" si="20"/>
        <v>5603</v>
      </c>
      <c r="X1324" s="22" t="e">
        <f>VLOOKUP(W1324,Ponder2015!$K$1:$K$84,1,FALSE)</f>
        <v>#N/A</v>
      </c>
      <c r="Y1324" s="23">
        <v>1.2336934728117762E-3</v>
      </c>
      <c r="Z1324">
        <v>10</v>
      </c>
      <c r="AA1324">
        <v>1.14014135460902</v>
      </c>
      <c r="AB1324">
        <v>1.0654822889652642</v>
      </c>
      <c r="AC1324">
        <v>1.0700706773045099</v>
      </c>
      <c r="AD1324">
        <v>0</v>
      </c>
      <c r="AE1324">
        <v>1</v>
      </c>
      <c r="AF1324">
        <v>1</v>
      </c>
      <c r="AG1324">
        <v>1</v>
      </c>
      <c r="AH1324">
        <v>1</v>
      </c>
      <c r="AI1324">
        <v>0</v>
      </c>
      <c r="AJ1324">
        <v>0</v>
      </c>
    </row>
    <row r="1325" spans="1:36" x14ac:dyDescent="0.25">
      <c r="A1325" t="s">
        <v>3534</v>
      </c>
      <c r="B1325" t="s">
        <v>3535</v>
      </c>
      <c r="C1325">
        <v>342.49238938053099</v>
      </c>
      <c r="F1325">
        <v>315.48362275449102</v>
      </c>
      <c r="O1325">
        <v>328.98800606751104</v>
      </c>
      <c r="P1325">
        <v>342.49238938053099</v>
      </c>
      <c r="Q1325">
        <v>315.48362275449102</v>
      </c>
      <c r="R1325">
        <v>328.98800606751104</v>
      </c>
      <c r="S1325">
        <v>19.098082032757773</v>
      </c>
      <c r="T1325">
        <v>5.8050997849565036</v>
      </c>
      <c r="U1325">
        <v>18277481</v>
      </c>
      <c r="V1325">
        <v>56000</v>
      </c>
      <c r="W1325" s="22" t="str">
        <f t="shared" si="20"/>
        <v>8426</v>
      </c>
      <c r="X1325" s="22" t="e">
        <f>VLOOKUP(W1325,Ponder2015!$K$1:$K$84,1,FALSE)</f>
        <v>#N/A</v>
      </c>
      <c r="Y1325" s="23">
        <v>1.2315793520436915E-3</v>
      </c>
      <c r="Z1325">
        <v>10</v>
      </c>
      <c r="AA1325">
        <v>1.0856106773157546</v>
      </c>
      <c r="AB1325">
        <v>1.0410482542340731</v>
      </c>
      <c r="AC1325">
        <v>1.0428053386578773</v>
      </c>
      <c r="AD1325">
        <v>0</v>
      </c>
      <c r="AE1325">
        <v>1</v>
      </c>
      <c r="AF1325">
        <v>1</v>
      </c>
      <c r="AG1325">
        <v>1</v>
      </c>
      <c r="AH1325">
        <v>1</v>
      </c>
      <c r="AI1325">
        <v>0</v>
      </c>
      <c r="AJ1325">
        <v>0</v>
      </c>
    </row>
    <row r="1326" spans="1:36" x14ac:dyDescent="0.25">
      <c r="A1326" t="s">
        <v>3270</v>
      </c>
      <c r="B1326" t="s">
        <v>3271</v>
      </c>
      <c r="C1326">
        <v>1640.4117647058824</v>
      </c>
      <c r="E1326">
        <v>20320.900000000001</v>
      </c>
      <c r="F1326">
        <v>25868.215384615385</v>
      </c>
      <c r="G1326">
        <v>22839.787356321838</v>
      </c>
      <c r="H1326">
        <v>528.69807748325081</v>
      </c>
      <c r="I1326">
        <v>35348.65789473684</v>
      </c>
      <c r="J1326" s="17">
        <v>23488</v>
      </c>
      <c r="K1326">
        <v>14031.12</v>
      </c>
      <c r="L1326">
        <v>22844.538461538461</v>
      </c>
      <c r="M1326">
        <v>38337.555555555555</v>
      </c>
      <c r="O1326">
        <v>20524.788449495722</v>
      </c>
      <c r="P1326">
        <v>38337.555555555555</v>
      </c>
      <c r="Q1326">
        <v>528.69807748325081</v>
      </c>
      <c r="R1326">
        <v>22842.16290893015</v>
      </c>
      <c r="S1326">
        <v>12399.765610848368</v>
      </c>
      <c r="T1326">
        <v>60.413609822872601</v>
      </c>
      <c r="U1326">
        <v>18252449</v>
      </c>
      <c r="V1326">
        <v>7438</v>
      </c>
      <c r="W1326" s="22" t="str">
        <f t="shared" si="20"/>
        <v>8301</v>
      </c>
      <c r="X1326" s="22" t="e">
        <f>VLOOKUP(W1326,Ponder2015!$K$1:$K$84,1,FALSE)</f>
        <v>#N/A</v>
      </c>
      <c r="Y1326" s="23">
        <v>1.2298926374280201E-3</v>
      </c>
      <c r="Z1326">
        <v>2</v>
      </c>
      <c r="AA1326">
        <v>72.513135924482512</v>
      </c>
      <c r="AB1326">
        <v>1.6783680121888753</v>
      </c>
      <c r="AC1326">
        <v>43.20455072896268</v>
      </c>
      <c r="AD1326">
        <v>1</v>
      </c>
      <c r="AE1326">
        <v>0</v>
      </c>
      <c r="AF1326">
        <v>1</v>
      </c>
      <c r="AG1326">
        <v>0</v>
      </c>
      <c r="AH1326">
        <v>0</v>
      </c>
      <c r="AI1326">
        <v>0</v>
      </c>
      <c r="AJ1326">
        <v>0</v>
      </c>
    </row>
    <row r="1327" spans="1:36" x14ac:dyDescent="0.25">
      <c r="A1327" s="16" t="s">
        <v>1476</v>
      </c>
      <c r="B1327" s="16" t="s">
        <v>1477</v>
      </c>
      <c r="C1327" s="20">
        <v>335.99975228747036</v>
      </c>
      <c r="D1327" s="20">
        <v>375.46468401486987</v>
      </c>
      <c r="E1327" s="20">
        <v>186.24705393040344</v>
      </c>
      <c r="F1327" s="20">
        <v>3496.25</v>
      </c>
      <c r="G1327" s="20">
        <v>3279.8333333333335</v>
      </c>
      <c r="H1327" s="20"/>
      <c r="I1327" s="20">
        <v>400</v>
      </c>
      <c r="J1327" s="21">
        <v>265.65604469504939</v>
      </c>
      <c r="K1327" s="20"/>
      <c r="L1327" s="20">
        <v>337.93354430379748</v>
      </c>
      <c r="M1327" s="20">
        <v>1039.264544456641</v>
      </c>
      <c r="N1327" s="20">
        <v>634.72547361299053</v>
      </c>
      <c r="O1327">
        <v>1035.1374430634555</v>
      </c>
      <c r="P1327">
        <v>3496.25</v>
      </c>
      <c r="Q1327">
        <v>186.24705393040344</v>
      </c>
      <c r="R1327">
        <v>387.73234200743491</v>
      </c>
      <c r="S1327">
        <v>1264.1313424583077</v>
      </c>
      <c r="T1327">
        <v>122.12207672800939</v>
      </c>
      <c r="U1327" s="22">
        <v>18094611</v>
      </c>
      <c r="V1327" s="22">
        <v>46890.55</v>
      </c>
      <c r="W1327" s="22" t="str">
        <f t="shared" si="20"/>
        <v>3305</v>
      </c>
      <c r="X1327" s="22" t="e">
        <f>VLOOKUP(W1327,Ponder2015!$K$1:$K$84,1,FALSE)</f>
        <v>#N/A</v>
      </c>
      <c r="Y1327" s="23">
        <v>1.2192571443987634E-3</v>
      </c>
      <c r="Z1327">
        <v>2</v>
      </c>
      <c r="AA1327">
        <v>18.772109014440971</v>
      </c>
      <c r="AB1327">
        <v>9.0171740172579113</v>
      </c>
      <c r="AC1327">
        <v>2.0818173164356319</v>
      </c>
      <c r="AD1327">
        <v>1</v>
      </c>
      <c r="AE1327">
        <v>0</v>
      </c>
      <c r="AF1327">
        <v>0</v>
      </c>
      <c r="AG1327">
        <v>1</v>
      </c>
      <c r="AH1327">
        <v>0</v>
      </c>
      <c r="AI1327">
        <v>0</v>
      </c>
      <c r="AJ1327">
        <v>0</v>
      </c>
    </row>
    <row r="1328" spans="1:36" x14ac:dyDescent="0.25">
      <c r="A1328" t="s">
        <v>4603</v>
      </c>
      <c r="B1328" t="s">
        <v>4604</v>
      </c>
      <c r="F1328">
        <v>241036.72727272726</v>
      </c>
      <c r="H1328">
        <v>481882.12962962961</v>
      </c>
      <c r="I1328">
        <v>302030.03846153844</v>
      </c>
      <c r="J1328" s="17">
        <v>56205.15789473684</v>
      </c>
      <c r="K1328">
        <v>30587.139534883721</v>
      </c>
      <c r="O1328">
        <v>222348.23855870316</v>
      </c>
      <c r="P1328">
        <v>481882.12962962961</v>
      </c>
      <c r="Q1328">
        <v>30587.139534883721</v>
      </c>
      <c r="R1328">
        <v>241036.72727272726</v>
      </c>
      <c r="S1328">
        <v>186032.34383563622</v>
      </c>
      <c r="T1328">
        <v>83.66710932433179</v>
      </c>
      <c r="U1328">
        <v>18091657</v>
      </c>
      <c r="V1328">
        <v>109.8</v>
      </c>
      <c r="W1328" s="22" t="str">
        <f t="shared" si="20"/>
        <v>9032</v>
      </c>
      <c r="X1328" s="22" t="e">
        <f>VLOOKUP(W1328,Ponder2015!$K$1:$K$84,1,FALSE)</f>
        <v>#N/A</v>
      </c>
      <c r="Y1328" s="23">
        <v>1.219058096980471E-3</v>
      </c>
      <c r="Z1328">
        <v>7</v>
      </c>
      <c r="AA1328">
        <v>15.754403221656521</v>
      </c>
      <c r="AB1328">
        <v>1.9992062416462848</v>
      </c>
      <c r="AC1328">
        <v>7.8803291493744307</v>
      </c>
      <c r="AD1328">
        <v>0</v>
      </c>
      <c r="AE1328">
        <v>0</v>
      </c>
      <c r="AF1328">
        <v>1</v>
      </c>
      <c r="AG1328">
        <v>0</v>
      </c>
      <c r="AH1328">
        <v>0</v>
      </c>
      <c r="AI1328">
        <v>0</v>
      </c>
      <c r="AJ1328">
        <v>0</v>
      </c>
    </row>
    <row r="1329" spans="1:36" x14ac:dyDescent="0.25">
      <c r="A1329" t="s">
        <v>3386</v>
      </c>
      <c r="B1329" t="s">
        <v>3387</v>
      </c>
      <c r="D1329">
        <v>18097.772727272728</v>
      </c>
      <c r="J1329" s="17">
        <v>1648.9346391752576</v>
      </c>
      <c r="O1329">
        <v>9873.3536832239934</v>
      </c>
      <c r="P1329">
        <v>18097.772727272728</v>
      </c>
      <c r="Q1329">
        <v>1648.9346391752576</v>
      </c>
      <c r="R1329">
        <v>9873.3536832239915</v>
      </c>
      <c r="S1329">
        <v>11631.084954733285</v>
      </c>
      <c r="T1329">
        <v>117.80277834567892</v>
      </c>
      <c r="U1329">
        <v>17985421</v>
      </c>
      <c r="V1329">
        <v>9810</v>
      </c>
      <c r="W1329" s="22" t="str">
        <f t="shared" si="20"/>
        <v>8413</v>
      </c>
      <c r="X1329" s="22" t="e">
        <f>VLOOKUP(W1329,Ponder2015!$K$1:$K$84,1,FALSE)</f>
        <v>#N/A</v>
      </c>
      <c r="Y1329" s="23">
        <v>1.2118996672141529E-3</v>
      </c>
      <c r="Z1329">
        <v>10</v>
      </c>
      <c r="AA1329">
        <v>10.975433651102529</v>
      </c>
      <c r="AB1329">
        <v>1.8329914341084537</v>
      </c>
      <c r="AC1329">
        <v>5.9877168255512636</v>
      </c>
      <c r="AD1329">
        <v>0</v>
      </c>
      <c r="AE1329">
        <v>0</v>
      </c>
      <c r="AF1329">
        <v>1</v>
      </c>
      <c r="AG1329">
        <v>0</v>
      </c>
      <c r="AH1329">
        <v>0</v>
      </c>
      <c r="AI1329">
        <v>0</v>
      </c>
      <c r="AJ1329">
        <v>0</v>
      </c>
    </row>
    <row r="1330" spans="1:36" x14ac:dyDescent="0.25">
      <c r="A1330" t="s">
        <v>1573</v>
      </c>
      <c r="B1330" t="s">
        <v>308</v>
      </c>
      <c r="C1330">
        <v>299.97505668934241</v>
      </c>
      <c r="H1330">
        <v>450</v>
      </c>
      <c r="I1330">
        <v>1679.3232716650439</v>
      </c>
      <c r="J1330" s="17">
        <v>662</v>
      </c>
      <c r="K1330">
        <v>120</v>
      </c>
      <c r="L1330">
        <v>416.66666666666669</v>
      </c>
      <c r="O1330">
        <v>604.6608325035088</v>
      </c>
      <c r="P1330">
        <v>1679.3232716650439</v>
      </c>
      <c r="Q1330">
        <v>120</v>
      </c>
      <c r="R1330">
        <v>433.33333333333337</v>
      </c>
      <c r="S1330">
        <v>555.90978806271335</v>
      </c>
      <c r="T1330">
        <v>91.937456203513463</v>
      </c>
      <c r="U1330">
        <v>17939939</v>
      </c>
      <c r="V1330">
        <v>11781</v>
      </c>
      <c r="W1330" s="22" t="str">
        <f t="shared" si="20"/>
        <v>3806</v>
      </c>
      <c r="X1330" s="22" t="e">
        <f>VLOOKUP(W1330,Ponder2015!$K$1:$K$84,1,FALSE)</f>
        <v>#N/A</v>
      </c>
      <c r="Y1330" s="23">
        <v>1.2088349838428694E-3</v>
      </c>
      <c r="Z1330">
        <v>6</v>
      </c>
      <c r="AA1330">
        <v>13.994360597208699</v>
      </c>
      <c r="AB1330">
        <v>3.875361396150101</v>
      </c>
      <c r="AC1330">
        <v>3.6111111111111116</v>
      </c>
      <c r="AD1330">
        <v>0</v>
      </c>
      <c r="AE1330">
        <v>0</v>
      </c>
      <c r="AF1330">
        <v>1</v>
      </c>
      <c r="AG1330">
        <v>1</v>
      </c>
      <c r="AH1330">
        <v>0</v>
      </c>
      <c r="AI1330">
        <v>0</v>
      </c>
      <c r="AJ1330">
        <v>0</v>
      </c>
    </row>
    <row r="1331" spans="1:36" x14ac:dyDescent="0.25">
      <c r="A1331" t="s">
        <v>4364</v>
      </c>
      <c r="B1331" t="s">
        <v>4365</v>
      </c>
      <c r="E1331">
        <v>53828.857142857145</v>
      </c>
      <c r="H1331">
        <v>70434.070539419088</v>
      </c>
      <c r="O1331">
        <v>62131.463841138117</v>
      </c>
      <c r="P1331">
        <v>70434.070539419088</v>
      </c>
      <c r="Q1331">
        <v>53828.857142857145</v>
      </c>
      <c r="R1331">
        <v>62131.463841138117</v>
      </c>
      <c r="S1331">
        <v>11741.658995758653</v>
      </c>
      <c r="T1331">
        <v>18.898088456084846</v>
      </c>
      <c r="U1331">
        <v>17916616</v>
      </c>
      <c r="V1331">
        <v>258.5</v>
      </c>
      <c r="W1331" s="22" t="str">
        <f t="shared" si="20"/>
        <v>8708</v>
      </c>
      <c r="X1331" s="22" t="str">
        <f>VLOOKUP(W1331,Ponder2015!$K$1:$K$84,1,FALSE)</f>
        <v>8708</v>
      </c>
      <c r="Y1331" s="23">
        <v>1.2072634256381192E-3</v>
      </c>
      <c r="Z1331">
        <v>10</v>
      </c>
      <c r="AA1331">
        <v>1.308481626360618</v>
      </c>
      <c r="AB1331">
        <v>1.1336296649876081</v>
      </c>
      <c r="AC1331">
        <v>1.154240813180309</v>
      </c>
      <c r="AD1331">
        <v>0</v>
      </c>
      <c r="AE1331">
        <v>1</v>
      </c>
      <c r="AF1331">
        <v>1</v>
      </c>
      <c r="AG1331">
        <v>1</v>
      </c>
      <c r="AH1331">
        <v>1</v>
      </c>
      <c r="AI1331">
        <v>0</v>
      </c>
      <c r="AJ1331">
        <v>0</v>
      </c>
    </row>
    <row r="1332" spans="1:36" x14ac:dyDescent="0.25">
      <c r="A1332" t="s">
        <v>4537</v>
      </c>
      <c r="B1332" t="s">
        <v>4538</v>
      </c>
      <c r="F1332">
        <v>6692.2938931297713</v>
      </c>
      <c r="M1332">
        <v>2666.2923934544147</v>
      </c>
      <c r="N1332">
        <v>3763.32</v>
      </c>
      <c r="O1332">
        <v>4373.9687621947287</v>
      </c>
      <c r="P1332">
        <v>6692.2938931297713</v>
      </c>
      <c r="Q1332">
        <v>2666.2923934544147</v>
      </c>
      <c r="R1332">
        <v>3763.32</v>
      </c>
      <c r="S1332">
        <v>2081.3075101782833</v>
      </c>
      <c r="T1332">
        <v>47.583959176104052</v>
      </c>
      <c r="U1332">
        <v>17897795</v>
      </c>
      <c r="V1332">
        <v>6173</v>
      </c>
      <c r="W1332" s="22" t="str">
        <f t="shared" si="20"/>
        <v>9022</v>
      </c>
      <c r="X1332" s="22" t="e">
        <f>VLOOKUP(W1332,Ponder2015!$K$1:$K$84,1,FALSE)</f>
        <v>#N/A</v>
      </c>
      <c r="Y1332" s="23">
        <v>1.2059952227066095E-3</v>
      </c>
      <c r="Z1332">
        <v>9</v>
      </c>
      <c r="AA1332">
        <v>2.5099624893199803</v>
      </c>
      <c r="AB1332">
        <v>1.7782952002831998</v>
      </c>
      <c r="AC1332">
        <v>1.4114430995035359</v>
      </c>
      <c r="AD1332">
        <v>0</v>
      </c>
      <c r="AE1332">
        <v>1</v>
      </c>
      <c r="AF1332">
        <v>1</v>
      </c>
      <c r="AG1332">
        <v>1</v>
      </c>
      <c r="AH1332">
        <v>0</v>
      </c>
      <c r="AI1332">
        <v>0</v>
      </c>
      <c r="AJ1332">
        <v>0</v>
      </c>
    </row>
    <row r="1333" spans="1:36" x14ac:dyDescent="0.25">
      <c r="A1333" t="s">
        <v>3526</v>
      </c>
      <c r="B1333" t="s">
        <v>3527</v>
      </c>
      <c r="E1333">
        <v>3018.9615602035046</v>
      </c>
      <c r="H1333">
        <v>1193.6733333333334</v>
      </c>
      <c r="I1333">
        <v>3479.5994871794874</v>
      </c>
      <c r="O1333">
        <v>2564.0781269054419</v>
      </c>
      <c r="P1333">
        <v>3479.5994871794874</v>
      </c>
      <c r="Q1333">
        <v>1193.6733333333334</v>
      </c>
      <c r="R1333">
        <v>3018.9615602035046</v>
      </c>
      <c r="S1333">
        <v>1208.947392828258</v>
      </c>
      <c r="T1333">
        <v>47.149397677960906</v>
      </c>
      <c r="U1333">
        <v>17824407</v>
      </c>
      <c r="V1333">
        <v>5788</v>
      </c>
      <c r="W1333" s="22" t="str">
        <f t="shared" si="20"/>
        <v>8425</v>
      </c>
      <c r="X1333" s="22" t="e">
        <f>VLOOKUP(W1333,Ponder2015!$K$1:$K$84,1,FALSE)</f>
        <v>#N/A</v>
      </c>
      <c r="Y1333" s="23">
        <v>1.2010501678881812E-3</v>
      </c>
      <c r="Z1333">
        <v>9</v>
      </c>
      <c r="AA1333">
        <v>2.9150349513653824</v>
      </c>
      <c r="AB1333">
        <v>1.1525815807157649</v>
      </c>
      <c r="AC1333">
        <v>2.5291354643678376</v>
      </c>
      <c r="AD1333">
        <v>0</v>
      </c>
      <c r="AE1333">
        <v>1</v>
      </c>
      <c r="AF1333">
        <v>1</v>
      </c>
      <c r="AG1333">
        <v>1</v>
      </c>
      <c r="AH1333">
        <v>0</v>
      </c>
      <c r="AI1333">
        <v>0</v>
      </c>
      <c r="AJ1333">
        <v>0</v>
      </c>
    </row>
    <row r="1334" spans="1:36" x14ac:dyDescent="0.25">
      <c r="A1334" t="s">
        <v>2842</v>
      </c>
      <c r="B1334" t="s">
        <v>2843</v>
      </c>
      <c r="F1334">
        <v>220</v>
      </c>
      <c r="G1334">
        <v>65.934065934065927</v>
      </c>
      <c r="O1334">
        <v>142.96703296703296</v>
      </c>
      <c r="P1334">
        <v>220</v>
      </c>
      <c r="Q1334">
        <v>65.934065934065927</v>
      </c>
      <c r="R1334">
        <v>142.96703296703296</v>
      </c>
      <c r="S1334">
        <v>108.94106672786151</v>
      </c>
      <c r="T1334">
        <v>76.200131223946173</v>
      </c>
      <c r="U1334">
        <v>17700000</v>
      </c>
      <c r="V1334">
        <v>93200</v>
      </c>
      <c r="W1334" s="22" t="str">
        <f t="shared" si="20"/>
        <v>7213</v>
      </c>
      <c r="X1334" s="22" t="str">
        <f>VLOOKUP(W1334,Ponder2015!$K$1:$K$84,1,FALSE)</f>
        <v>7213</v>
      </c>
      <c r="Y1334" s="23">
        <v>1.1926673337082578E-3</v>
      </c>
      <c r="Z1334">
        <v>10</v>
      </c>
      <c r="AA1334">
        <v>3.3366666666666669</v>
      </c>
      <c r="AB1334">
        <v>1.5388162951575712</v>
      </c>
      <c r="AC1334">
        <v>2.1683333333333334</v>
      </c>
      <c r="AD1334">
        <v>0</v>
      </c>
      <c r="AE1334">
        <v>1</v>
      </c>
      <c r="AF1334">
        <v>1</v>
      </c>
      <c r="AG1334">
        <v>1</v>
      </c>
      <c r="AH1334">
        <v>0</v>
      </c>
      <c r="AI1334">
        <v>0</v>
      </c>
      <c r="AJ1334">
        <v>0</v>
      </c>
    </row>
    <row r="1335" spans="1:36" x14ac:dyDescent="0.25">
      <c r="A1335" s="16" t="s">
        <v>1143</v>
      </c>
      <c r="B1335" s="16" t="s">
        <v>1144</v>
      </c>
      <c r="C1335" s="20"/>
      <c r="D1335" s="20"/>
      <c r="E1335" s="20"/>
      <c r="F1335" s="20"/>
      <c r="G1335" s="20"/>
      <c r="H1335" s="20"/>
      <c r="I1335" s="20">
        <v>1979.5205073995771</v>
      </c>
      <c r="J1335" s="21"/>
      <c r="K1335" s="20"/>
      <c r="L1335" s="20">
        <v>1804.538</v>
      </c>
      <c r="M1335" s="20">
        <v>1810.0045408678102</v>
      </c>
      <c r="N1335" s="20">
        <v>1557.7468820282152</v>
      </c>
      <c r="O1335">
        <v>1787.9524825739009</v>
      </c>
      <c r="P1335">
        <v>1979.5205073995771</v>
      </c>
      <c r="Q1335">
        <v>1557.7468820282152</v>
      </c>
      <c r="R1335">
        <v>1807.2712704339051</v>
      </c>
      <c r="S1335">
        <v>173.64168021292213</v>
      </c>
      <c r="T1335">
        <v>9.7117614648769077</v>
      </c>
      <c r="U1335" s="22">
        <v>17692473</v>
      </c>
      <c r="V1335" s="22">
        <v>10238</v>
      </c>
      <c r="W1335" s="22" t="str">
        <f t="shared" si="20"/>
        <v>2827</v>
      </c>
      <c r="X1335" s="22" t="e">
        <f>VLOOKUP(W1335,Ponder2015!$K$1:$K$84,1,FALSE)</f>
        <v>#N/A</v>
      </c>
      <c r="Y1335" s="23">
        <v>1.1921601468709232E-3</v>
      </c>
      <c r="Z1335">
        <v>8</v>
      </c>
      <c r="AA1335">
        <v>1.2707587671895737</v>
      </c>
      <c r="AB1335">
        <v>1.0953090107631251</v>
      </c>
      <c r="AC1335">
        <v>1.1601828841928443</v>
      </c>
      <c r="AD1335">
        <v>0</v>
      </c>
      <c r="AE1335">
        <v>1</v>
      </c>
      <c r="AF1335">
        <v>1</v>
      </c>
      <c r="AG1335">
        <v>1</v>
      </c>
      <c r="AH1335">
        <v>1</v>
      </c>
      <c r="AI1335">
        <v>0</v>
      </c>
      <c r="AJ1335">
        <v>0</v>
      </c>
    </row>
    <row r="1336" spans="1:36" x14ac:dyDescent="0.25">
      <c r="A1336" t="s">
        <v>3402</v>
      </c>
      <c r="B1336" t="s">
        <v>3403</v>
      </c>
      <c r="D1336">
        <v>154527.6</v>
      </c>
      <c r="G1336">
        <v>447267.5</v>
      </c>
      <c r="J1336" s="17">
        <v>69116.925000000003</v>
      </c>
      <c r="N1336">
        <v>13444.175473579262</v>
      </c>
      <c r="O1336">
        <v>171089.05011839481</v>
      </c>
      <c r="P1336">
        <v>447267.5</v>
      </c>
      <c r="Q1336">
        <v>13444.175473579262</v>
      </c>
      <c r="R1336">
        <v>111822.26250000001</v>
      </c>
      <c r="S1336">
        <v>193044.93312177487</v>
      </c>
      <c r="T1336">
        <v>112.83301473015746</v>
      </c>
      <c r="U1336">
        <v>17587049</v>
      </c>
      <c r="V1336">
        <v>1050.9000000000001</v>
      </c>
      <c r="W1336" s="22" t="str">
        <f t="shared" si="20"/>
        <v>8414</v>
      </c>
      <c r="X1336" s="22" t="e">
        <f>VLOOKUP(W1336,Ponder2015!$K$1:$K$84,1,FALSE)</f>
        <v>#N/A</v>
      </c>
      <c r="Y1336" s="23">
        <v>1.1850564315608182E-3</v>
      </c>
      <c r="Z1336">
        <v>8</v>
      </c>
      <c r="AA1336">
        <v>33.268496151287096</v>
      </c>
      <c r="AB1336">
        <v>3.9998072834557425</v>
      </c>
      <c r="AC1336">
        <v>8.3175247689793359</v>
      </c>
      <c r="AD1336">
        <v>0</v>
      </c>
      <c r="AE1336">
        <v>0</v>
      </c>
      <c r="AF1336">
        <v>1</v>
      </c>
      <c r="AG1336">
        <v>0</v>
      </c>
      <c r="AH1336">
        <v>0</v>
      </c>
      <c r="AI1336">
        <v>0</v>
      </c>
      <c r="AJ1336">
        <v>0</v>
      </c>
    </row>
    <row r="1337" spans="1:36" x14ac:dyDescent="0.25">
      <c r="A1337" t="s">
        <v>2289</v>
      </c>
      <c r="B1337" t="s">
        <v>308</v>
      </c>
      <c r="F1337">
        <v>2392.6651982378853</v>
      </c>
      <c r="J1337" s="17">
        <v>561.87457044673545</v>
      </c>
      <c r="M1337">
        <v>510.37404835606122</v>
      </c>
      <c r="N1337">
        <v>901.25704809286901</v>
      </c>
      <c r="O1337">
        <v>1091.5427162833878</v>
      </c>
      <c r="P1337">
        <v>2392.6651982378853</v>
      </c>
      <c r="Q1337">
        <v>510.37404835606122</v>
      </c>
      <c r="R1337">
        <v>731.56580926980223</v>
      </c>
      <c r="S1337">
        <v>884.57781151247593</v>
      </c>
      <c r="T1337">
        <v>81.039229918952685</v>
      </c>
      <c r="U1337">
        <v>17531520</v>
      </c>
      <c r="V1337">
        <v>28644</v>
      </c>
      <c r="W1337" s="22" t="str">
        <f t="shared" si="20"/>
        <v>5602</v>
      </c>
      <c r="X1337" s="22" t="e">
        <f>VLOOKUP(W1337,Ponder2015!$K$1:$K$84,1,FALSE)</f>
        <v>#N/A</v>
      </c>
      <c r="Y1337" s="23">
        <v>1.1813147578674009E-3</v>
      </c>
      <c r="Z1337">
        <v>8</v>
      </c>
      <c r="AA1337">
        <v>4.6880620320425228</v>
      </c>
      <c r="AB1337">
        <v>3.2706082869374065</v>
      </c>
      <c r="AC1337">
        <v>1.4333914736186333</v>
      </c>
      <c r="AD1337">
        <v>0</v>
      </c>
      <c r="AE1337">
        <v>1</v>
      </c>
      <c r="AF1337">
        <v>1</v>
      </c>
      <c r="AG1337">
        <v>1</v>
      </c>
      <c r="AH1337">
        <v>0</v>
      </c>
      <c r="AI1337">
        <v>0</v>
      </c>
      <c r="AJ1337">
        <v>0</v>
      </c>
    </row>
    <row r="1338" spans="1:36" x14ac:dyDescent="0.25">
      <c r="A1338" t="s">
        <v>2880</v>
      </c>
      <c r="B1338" t="s">
        <v>308</v>
      </c>
      <c r="J1338" s="17">
        <v>11439.908713692947</v>
      </c>
      <c r="K1338">
        <v>9788.5755291429214</v>
      </c>
      <c r="L1338">
        <v>8165.5852941176481</v>
      </c>
      <c r="O1338">
        <v>9798.0231789845056</v>
      </c>
      <c r="P1338">
        <v>11439.908713692947</v>
      </c>
      <c r="Q1338">
        <v>8165.5852941176481</v>
      </c>
      <c r="R1338">
        <v>9788.5755291429214</v>
      </c>
      <c r="S1338">
        <v>1637.182154667109</v>
      </c>
      <c r="T1338">
        <v>16.709310896290315</v>
      </c>
      <c r="U1338">
        <v>17517060.199999999</v>
      </c>
      <c r="V1338">
        <v>1712.67</v>
      </c>
      <c r="W1338" s="22" t="str">
        <f t="shared" si="20"/>
        <v>7218</v>
      </c>
      <c r="X1338" s="22" t="e">
        <f>VLOOKUP(W1338,Ponder2015!$K$1:$K$84,1,FALSE)</f>
        <v>#N/A</v>
      </c>
      <c r="Y1338" s="23">
        <v>1.18034042277633E-3</v>
      </c>
      <c r="Z1338">
        <v>9</v>
      </c>
      <c r="AA1338">
        <v>1.4009906579426787</v>
      </c>
      <c r="AB1338">
        <v>1.1687000503427298</v>
      </c>
      <c r="AC1338">
        <v>1.1987598165430282</v>
      </c>
      <c r="AD1338">
        <v>0</v>
      </c>
      <c r="AE1338">
        <v>1</v>
      </c>
      <c r="AF1338">
        <v>1</v>
      </c>
      <c r="AG1338">
        <v>1</v>
      </c>
      <c r="AH1338">
        <v>1</v>
      </c>
      <c r="AI1338">
        <v>0</v>
      </c>
      <c r="AJ1338">
        <v>0</v>
      </c>
    </row>
    <row r="1339" spans="1:36" x14ac:dyDescent="0.25">
      <c r="A1339" s="16" t="s">
        <v>793</v>
      </c>
      <c r="B1339" s="16" t="s">
        <v>794</v>
      </c>
      <c r="C1339" s="20"/>
      <c r="D1339" s="20"/>
      <c r="E1339" s="20"/>
      <c r="F1339" s="20"/>
      <c r="G1339" s="20"/>
      <c r="H1339" s="20">
        <v>64.524108395481065</v>
      </c>
      <c r="I1339" s="20"/>
      <c r="J1339" s="21"/>
      <c r="K1339" s="20"/>
      <c r="L1339" s="20"/>
      <c r="M1339" s="20">
        <v>363.5</v>
      </c>
      <c r="N1339" s="20"/>
      <c r="O1339">
        <v>214.01205419774053</v>
      </c>
      <c r="P1339">
        <v>363.5</v>
      </c>
      <c r="Q1339">
        <v>64.524108395481065</v>
      </c>
      <c r="R1339">
        <v>214.01205419774055</v>
      </c>
      <c r="S1339">
        <v>211.40788036484955</v>
      </c>
      <c r="T1339">
        <v>98.783164881691761</v>
      </c>
      <c r="U1339" s="22">
        <v>17513350</v>
      </c>
      <c r="V1339" s="22">
        <v>270960</v>
      </c>
      <c r="W1339" s="22" t="str">
        <f t="shared" si="20"/>
        <v>1701</v>
      </c>
      <c r="X1339" s="22" t="e">
        <f>VLOOKUP(W1339,Ponder2015!$K$1:$K$84,1,FALSE)</f>
        <v>#N/A</v>
      </c>
      <c r="Y1339" s="23">
        <v>1.1800904208361309E-3</v>
      </c>
      <c r="Z1339">
        <v>10</v>
      </c>
      <c r="AA1339">
        <v>5.6335532414029865</v>
      </c>
      <c r="AB1339">
        <v>1.6985024575491303</v>
      </c>
      <c r="AC1339">
        <v>3.3167766207014937</v>
      </c>
      <c r="AD1339">
        <v>0</v>
      </c>
      <c r="AE1339">
        <v>1</v>
      </c>
      <c r="AF1339">
        <v>1</v>
      </c>
      <c r="AG1339">
        <v>1</v>
      </c>
      <c r="AH1339">
        <v>0</v>
      </c>
      <c r="AI1339">
        <v>0</v>
      </c>
      <c r="AJ1339">
        <v>0</v>
      </c>
    </row>
    <row r="1340" spans="1:36" x14ac:dyDescent="0.25">
      <c r="A1340" t="s">
        <v>4094</v>
      </c>
      <c r="B1340" t="s">
        <v>4095</v>
      </c>
      <c r="C1340">
        <v>3894.734375</v>
      </c>
      <c r="D1340">
        <v>2666.6666666666665</v>
      </c>
      <c r="H1340">
        <v>664.02198368398456</v>
      </c>
      <c r="J1340" s="17">
        <v>711.11111111111109</v>
      </c>
      <c r="K1340">
        <v>244.1</v>
      </c>
      <c r="L1340">
        <v>1000</v>
      </c>
      <c r="M1340">
        <v>1917.0652173913043</v>
      </c>
      <c r="N1340">
        <v>1124.5711792570432</v>
      </c>
      <c r="O1340">
        <v>1527.7838166387637</v>
      </c>
      <c r="P1340">
        <v>3894.734375</v>
      </c>
      <c r="Q1340">
        <v>244.1</v>
      </c>
      <c r="R1340">
        <v>1062.2855896285216</v>
      </c>
      <c r="S1340">
        <v>1227.8359733379773</v>
      </c>
      <c r="T1340">
        <v>80.367127859706372</v>
      </c>
      <c r="U1340">
        <v>17507909</v>
      </c>
      <c r="V1340">
        <v>20247</v>
      </c>
      <c r="W1340" s="22" t="str">
        <f t="shared" si="20"/>
        <v>8518</v>
      </c>
      <c r="X1340" s="22" t="e">
        <f>VLOOKUP(W1340,Ponder2015!$K$1:$K$84,1,FALSE)</f>
        <v>#N/A</v>
      </c>
      <c r="Y1340" s="23">
        <v>1.1797237935501023E-3</v>
      </c>
      <c r="Z1340">
        <v>4</v>
      </c>
      <c r="AA1340">
        <v>15.955486993035642</v>
      </c>
      <c r="AB1340">
        <v>3.6663722195101771</v>
      </c>
      <c r="AC1340">
        <v>4.3518459222798924</v>
      </c>
      <c r="AD1340">
        <v>1</v>
      </c>
      <c r="AE1340">
        <v>0</v>
      </c>
      <c r="AF1340">
        <v>1</v>
      </c>
      <c r="AG1340">
        <v>1</v>
      </c>
      <c r="AH1340">
        <v>0</v>
      </c>
      <c r="AI1340">
        <v>0</v>
      </c>
      <c r="AJ1340">
        <v>0</v>
      </c>
    </row>
    <row r="1341" spans="1:36" x14ac:dyDescent="0.25">
      <c r="A1341" s="16" t="s">
        <v>781</v>
      </c>
      <c r="B1341" s="16" t="s">
        <v>782</v>
      </c>
      <c r="C1341" s="20"/>
      <c r="D1341" s="20"/>
      <c r="E1341" s="20"/>
      <c r="F1341" s="20"/>
      <c r="G1341" s="20"/>
      <c r="H1341" s="20"/>
      <c r="I1341" s="20"/>
      <c r="J1341" s="21">
        <v>290.97592592592594</v>
      </c>
      <c r="K1341" s="20">
        <v>1057.0690744535518</v>
      </c>
      <c r="L1341" s="20">
        <v>102.69869281045752</v>
      </c>
      <c r="M1341" s="20">
        <v>269.82989835457965</v>
      </c>
      <c r="N1341" s="20"/>
      <c r="O1341">
        <v>430.1433978861287</v>
      </c>
      <c r="P1341">
        <v>1057.0690744535518</v>
      </c>
      <c r="Q1341">
        <v>102.69869281045752</v>
      </c>
      <c r="R1341">
        <v>280.40291214025279</v>
      </c>
      <c r="S1341">
        <v>426.35034193546375</v>
      </c>
      <c r="T1341">
        <v>99.118188034663476</v>
      </c>
      <c r="U1341" s="22">
        <v>17499510</v>
      </c>
      <c r="V1341" s="22">
        <v>31589</v>
      </c>
      <c r="W1341" s="22" t="str">
        <f t="shared" si="20"/>
        <v>1604</v>
      </c>
      <c r="X1341" s="22" t="e">
        <f>VLOOKUP(W1341,Ponder2015!$K$1:$K$84,1,FALSE)</f>
        <v>#N/A</v>
      </c>
      <c r="Y1341" s="23">
        <v>1.1791578493164404E-3</v>
      </c>
      <c r="Z1341">
        <v>8</v>
      </c>
      <c r="AA1341">
        <v>10.292916545729524</v>
      </c>
      <c r="AB1341">
        <v>3.7698220264018647</v>
      </c>
      <c r="AC1341">
        <v>2.7303454841218793</v>
      </c>
      <c r="AD1341">
        <v>0</v>
      </c>
      <c r="AE1341">
        <v>0</v>
      </c>
      <c r="AF1341">
        <v>1</v>
      </c>
      <c r="AG1341">
        <v>1</v>
      </c>
      <c r="AH1341">
        <v>0</v>
      </c>
      <c r="AI1341">
        <v>0</v>
      </c>
      <c r="AJ1341">
        <v>0</v>
      </c>
    </row>
    <row r="1342" spans="1:36" x14ac:dyDescent="0.25">
      <c r="A1342" t="s">
        <v>3137</v>
      </c>
      <c r="B1342" t="s">
        <v>3121</v>
      </c>
      <c r="F1342">
        <v>8202.9178403755868</v>
      </c>
      <c r="O1342">
        <v>8202.9178403755868</v>
      </c>
      <c r="P1342">
        <v>8202.9178403755868</v>
      </c>
      <c r="Q1342">
        <v>8202.9178403755868</v>
      </c>
      <c r="R1342">
        <v>8202.9178403755868</v>
      </c>
      <c r="S1342" t="e">
        <v>#DIV/0!</v>
      </c>
      <c r="T1342" t="e">
        <v>#DIV/0!</v>
      </c>
      <c r="U1342">
        <v>17472215</v>
      </c>
      <c r="V1342">
        <v>2130</v>
      </c>
      <c r="W1342" s="22" t="str">
        <f t="shared" si="20"/>
        <v>7608</v>
      </c>
      <c r="X1342" s="22" t="e">
        <f>VLOOKUP(W1342,Ponder2015!$K$1:$K$84,1,FALSE)</f>
        <v>#N/A</v>
      </c>
      <c r="Y1342" s="23">
        <v>1.1773186484761258E-3</v>
      </c>
      <c r="Z1342">
        <v>11</v>
      </c>
      <c r="AA1342">
        <v>1</v>
      </c>
      <c r="AB1342">
        <v>1</v>
      </c>
      <c r="AC1342">
        <v>1</v>
      </c>
      <c r="AD1342">
        <v>0</v>
      </c>
      <c r="AE1342">
        <v>1</v>
      </c>
      <c r="AF1342">
        <v>1</v>
      </c>
      <c r="AG1342">
        <v>1</v>
      </c>
      <c r="AH1342" t="e">
        <v>#DIV/0!</v>
      </c>
      <c r="AI1342">
        <v>0</v>
      </c>
      <c r="AJ1342" t="e">
        <v>#DIV/0!</v>
      </c>
    </row>
    <row r="1343" spans="1:36" x14ac:dyDescent="0.25">
      <c r="A1343" s="16" t="s">
        <v>909</v>
      </c>
      <c r="B1343" s="16" t="s">
        <v>910</v>
      </c>
      <c r="C1343" s="20"/>
      <c r="D1343" s="20"/>
      <c r="E1343" s="20">
        <v>470.6286187986226</v>
      </c>
      <c r="F1343" s="20"/>
      <c r="G1343" s="20"/>
      <c r="H1343" s="20"/>
      <c r="I1343" s="20"/>
      <c r="J1343" s="21"/>
      <c r="K1343" s="20">
        <v>3996.0574712643679</v>
      </c>
      <c r="L1343" s="20"/>
      <c r="M1343" s="20">
        <v>1958.291124260355</v>
      </c>
      <c r="N1343" s="20"/>
      <c r="O1343">
        <v>2141.6590714411154</v>
      </c>
      <c r="P1343">
        <v>3996.0574712643679</v>
      </c>
      <c r="Q1343">
        <v>470.6286187986226</v>
      </c>
      <c r="R1343">
        <v>1958.291124260355</v>
      </c>
      <c r="S1343">
        <v>1769.8531016695845</v>
      </c>
      <c r="T1343">
        <v>82.639348403789398</v>
      </c>
      <c r="U1343" s="22">
        <v>17458523</v>
      </c>
      <c r="V1343" s="22">
        <v>32470</v>
      </c>
      <c r="W1343" s="22" t="str">
        <f t="shared" si="20"/>
        <v>2101</v>
      </c>
      <c r="X1343" s="22" t="e">
        <f>VLOOKUP(W1343,Ponder2015!$K$1:$K$84,1,FALSE)</f>
        <v>#N/A</v>
      </c>
      <c r="Y1343" s="23">
        <v>1.1763960495420505E-3</v>
      </c>
      <c r="Z1343">
        <v>9</v>
      </c>
      <c r="AA1343">
        <v>8.4908934808621197</v>
      </c>
      <c r="AB1343">
        <v>2.0405839671941912</v>
      </c>
      <c r="AC1343">
        <v>4.1610115620662853</v>
      </c>
      <c r="AD1343">
        <v>0</v>
      </c>
      <c r="AE1343">
        <v>1</v>
      </c>
      <c r="AF1343">
        <v>1</v>
      </c>
      <c r="AG1343">
        <v>1</v>
      </c>
      <c r="AH1343">
        <v>0</v>
      </c>
      <c r="AI1343">
        <v>0</v>
      </c>
      <c r="AJ1343">
        <v>0</v>
      </c>
    </row>
    <row r="1344" spans="1:36" x14ac:dyDescent="0.25">
      <c r="A1344" t="s">
        <v>2175</v>
      </c>
      <c r="B1344" t="s">
        <v>2148</v>
      </c>
      <c r="F1344">
        <v>750</v>
      </c>
      <c r="I1344">
        <v>1162.0111731843576</v>
      </c>
      <c r="J1344" s="17">
        <v>1017.7514792899408</v>
      </c>
      <c r="L1344">
        <v>955.55769106322396</v>
      </c>
      <c r="O1344">
        <v>971.33008588438054</v>
      </c>
      <c r="P1344">
        <v>1162.0111731843576</v>
      </c>
      <c r="Q1344">
        <v>750</v>
      </c>
      <c r="R1344">
        <v>986.65458517658237</v>
      </c>
      <c r="S1344">
        <v>171.02631198697443</v>
      </c>
      <c r="T1344">
        <v>17.607434843455682</v>
      </c>
      <c r="U1344">
        <v>17416233</v>
      </c>
      <c r="V1344">
        <v>18193</v>
      </c>
      <c r="W1344" s="22" t="str">
        <f t="shared" si="20"/>
        <v>5208</v>
      </c>
      <c r="X1344" s="22" t="str">
        <f>VLOOKUP(W1344,Ponder2015!$K$1:$K$84,1,FALSE)</f>
        <v>5208</v>
      </c>
      <c r="Y1344" s="23">
        <v>1.1735464505848458E-3</v>
      </c>
      <c r="Z1344">
        <v>8</v>
      </c>
      <c r="AA1344">
        <v>1.5493482309124769</v>
      </c>
      <c r="AB1344">
        <v>1.1777284478705297</v>
      </c>
      <c r="AC1344">
        <v>1.3155394469021098</v>
      </c>
      <c r="AD1344">
        <v>0</v>
      </c>
      <c r="AE1344">
        <v>1</v>
      </c>
      <c r="AF1344">
        <v>1</v>
      </c>
      <c r="AG1344">
        <v>1</v>
      </c>
      <c r="AH1344">
        <v>1</v>
      </c>
      <c r="AI1344">
        <v>0</v>
      </c>
      <c r="AJ1344">
        <v>0</v>
      </c>
    </row>
    <row r="1345" spans="1:36" x14ac:dyDescent="0.25">
      <c r="A1345" s="16" t="s">
        <v>1425</v>
      </c>
      <c r="B1345" s="16" t="s">
        <v>1426</v>
      </c>
      <c r="C1345" s="20">
        <v>3811.7995705082321</v>
      </c>
      <c r="D1345" s="20"/>
      <c r="E1345" s="20"/>
      <c r="F1345" s="20"/>
      <c r="G1345" s="20">
        <v>1525.7799539170508</v>
      </c>
      <c r="H1345" s="20"/>
      <c r="I1345" s="20">
        <v>2897.0274841437631</v>
      </c>
      <c r="J1345" s="21"/>
      <c r="K1345" s="20">
        <v>1862.5299174690508</v>
      </c>
      <c r="L1345" s="20"/>
      <c r="M1345" s="20"/>
      <c r="N1345" s="20"/>
      <c r="O1345">
        <v>2524.284231509524</v>
      </c>
      <c r="P1345">
        <v>3811.7995705082321</v>
      </c>
      <c r="Q1345">
        <v>1525.7799539170508</v>
      </c>
      <c r="R1345">
        <v>2379.778700806407</v>
      </c>
      <c r="S1345">
        <v>1037.8764931440478</v>
      </c>
      <c r="T1345">
        <v>41.115674700522803</v>
      </c>
      <c r="U1345" s="22">
        <v>17409123</v>
      </c>
      <c r="V1345" s="22">
        <v>8250</v>
      </c>
      <c r="W1345" s="22" t="str">
        <f t="shared" si="20"/>
        <v>3206</v>
      </c>
      <c r="X1345" s="22" t="e">
        <f>VLOOKUP(W1345,Ponder2015!$K$1:$K$84,1,FALSE)</f>
        <v>#N/A</v>
      </c>
      <c r="Y1345" s="23">
        <v>1.1730673621813054E-3</v>
      </c>
      <c r="Z1345">
        <v>8</v>
      </c>
      <c r="AA1345">
        <v>2.498262977385703</v>
      </c>
      <c r="AB1345">
        <v>1.6017453930554859</v>
      </c>
      <c r="AC1345">
        <v>1.5597129158086867</v>
      </c>
      <c r="AD1345">
        <v>0</v>
      </c>
      <c r="AE1345">
        <v>1</v>
      </c>
      <c r="AF1345">
        <v>1</v>
      </c>
      <c r="AG1345">
        <v>1</v>
      </c>
      <c r="AH1345">
        <v>0</v>
      </c>
      <c r="AI1345">
        <v>0</v>
      </c>
      <c r="AJ1345">
        <v>0</v>
      </c>
    </row>
    <row r="1346" spans="1:36" x14ac:dyDescent="0.25">
      <c r="A1346" s="16" t="s">
        <v>1039</v>
      </c>
      <c r="B1346" s="16" t="s">
        <v>1040</v>
      </c>
      <c r="C1346" s="20"/>
      <c r="D1346" s="20"/>
      <c r="E1346" s="20"/>
      <c r="F1346" s="20"/>
      <c r="G1346" s="20"/>
      <c r="H1346" s="20"/>
      <c r="I1346" s="20"/>
      <c r="J1346" s="21">
        <v>56.263186991869915</v>
      </c>
      <c r="K1346" s="20"/>
      <c r="L1346" s="20"/>
      <c r="M1346" s="20"/>
      <c r="N1346" s="20"/>
      <c r="O1346">
        <v>56.263186991869915</v>
      </c>
      <c r="P1346">
        <v>56.263186991869915</v>
      </c>
      <c r="Q1346">
        <v>56.263186991869915</v>
      </c>
      <c r="R1346">
        <v>56.263186991869915</v>
      </c>
      <c r="S1346" t="e">
        <v>#DIV/0!</v>
      </c>
      <c r="T1346" t="e">
        <v>#DIV/0!</v>
      </c>
      <c r="U1346" s="22">
        <v>17300930</v>
      </c>
      <c r="V1346" s="22">
        <v>307500</v>
      </c>
      <c r="W1346" s="22" t="str">
        <f t="shared" si="20"/>
        <v>2522</v>
      </c>
      <c r="X1346" s="22" t="e">
        <f>VLOOKUP(W1346,Ponder2015!$K$1:$K$84,1,FALSE)</f>
        <v>#N/A</v>
      </c>
      <c r="Y1346" s="23">
        <v>1.1657770651849269E-3</v>
      </c>
      <c r="Z1346">
        <v>11</v>
      </c>
      <c r="AA1346">
        <v>1</v>
      </c>
      <c r="AB1346">
        <v>1</v>
      </c>
      <c r="AC1346">
        <v>1</v>
      </c>
      <c r="AD1346">
        <v>0</v>
      </c>
      <c r="AE1346">
        <v>1</v>
      </c>
      <c r="AF1346">
        <v>1</v>
      </c>
      <c r="AG1346">
        <v>1</v>
      </c>
      <c r="AH1346" t="e">
        <v>#DIV/0!</v>
      </c>
      <c r="AI1346">
        <v>0</v>
      </c>
      <c r="AJ1346" t="e">
        <v>#DIV/0!</v>
      </c>
    </row>
    <row r="1347" spans="1:36" x14ac:dyDescent="0.25">
      <c r="A1347" s="16" t="s">
        <v>735</v>
      </c>
      <c r="B1347" s="16" t="s">
        <v>308</v>
      </c>
      <c r="C1347" s="20">
        <v>459.40256907416386</v>
      </c>
      <c r="D1347" s="20">
        <v>320.95369730476847</v>
      </c>
      <c r="E1347" s="20">
        <v>410.06896551724139</v>
      </c>
      <c r="F1347" s="20">
        <v>532.05882352941171</v>
      </c>
      <c r="G1347" s="20">
        <v>294.98044124550148</v>
      </c>
      <c r="H1347" s="20">
        <v>703.52131000448628</v>
      </c>
      <c r="I1347" s="20"/>
      <c r="J1347" s="21">
        <v>235.33257961183344</v>
      </c>
      <c r="K1347" s="20">
        <v>42.270118378572285</v>
      </c>
      <c r="L1347" s="20">
        <v>1953.4894646924829</v>
      </c>
      <c r="M1347" s="20">
        <v>111.6765833817548</v>
      </c>
      <c r="N1347" s="20">
        <v>1049.3612735542561</v>
      </c>
      <c r="O1347">
        <v>555.7378023904065</v>
      </c>
      <c r="P1347">
        <v>1953.4894646924829</v>
      </c>
      <c r="Q1347">
        <v>42.270118378572285</v>
      </c>
      <c r="R1347">
        <v>410.06896551724139</v>
      </c>
      <c r="S1347">
        <v>541.93092733821663</v>
      </c>
      <c r="T1347">
        <v>97.515577491255399</v>
      </c>
      <c r="U1347" s="22">
        <v>17217776</v>
      </c>
      <c r="V1347" s="22">
        <v>42299</v>
      </c>
      <c r="W1347" s="22" t="str">
        <f t="shared" si="20"/>
        <v>1509</v>
      </c>
      <c r="X1347" s="22" t="e">
        <f>VLOOKUP(W1347,Ponder2015!$K$1:$K$84,1,FALSE)</f>
        <v>#N/A</v>
      </c>
      <c r="Y1347" s="23">
        <v>1.1601739544805667E-3</v>
      </c>
      <c r="Z1347">
        <v>1</v>
      </c>
      <c r="AA1347">
        <v>46.214430894112482</v>
      </c>
      <c r="AB1347">
        <v>4.7638071372420114</v>
      </c>
      <c r="AC1347">
        <v>9.7011548878253198</v>
      </c>
      <c r="AD1347">
        <v>1</v>
      </c>
      <c r="AE1347">
        <v>0</v>
      </c>
      <c r="AF1347">
        <v>1</v>
      </c>
      <c r="AG1347">
        <v>0</v>
      </c>
      <c r="AH1347">
        <v>0</v>
      </c>
      <c r="AI1347">
        <v>0</v>
      </c>
      <c r="AJ1347">
        <v>0</v>
      </c>
    </row>
    <row r="1348" spans="1:36" x14ac:dyDescent="0.25">
      <c r="A1348" t="s">
        <v>1558</v>
      </c>
      <c r="B1348" t="s">
        <v>1559</v>
      </c>
      <c r="C1348">
        <v>299.11735372340428</v>
      </c>
      <c r="D1348">
        <v>201.93273768325679</v>
      </c>
      <c r="E1348">
        <v>349.54</v>
      </c>
      <c r="F1348">
        <v>185.85554231227653</v>
      </c>
      <c r="H1348">
        <v>125.83924242424243</v>
      </c>
      <c r="I1348">
        <v>186.76189320388349</v>
      </c>
      <c r="K1348">
        <v>183.84306462045041</v>
      </c>
      <c r="M1348">
        <v>181.41617994283584</v>
      </c>
      <c r="O1348">
        <v>214.28825173879375</v>
      </c>
      <c r="P1348">
        <v>349.54</v>
      </c>
      <c r="Q1348">
        <v>125.83924242424243</v>
      </c>
      <c r="R1348">
        <v>186.30871775808001</v>
      </c>
      <c r="S1348">
        <v>72.740733165209008</v>
      </c>
      <c r="T1348">
        <v>33.945273515916398</v>
      </c>
      <c r="U1348">
        <v>17217378</v>
      </c>
      <c r="V1348">
        <v>91962</v>
      </c>
      <c r="W1348" s="22" t="str">
        <f t="shared" si="20"/>
        <v>3703</v>
      </c>
      <c r="X1348" s="22" t="e">
        <f>VLOOKUP(W1348,Ponder2015!$K$1:$K$84,1,FALSE)</f>
        <v>#N/A</v>
      </c>
      <c r="Y1348" s="23">
        <v>1.1601471363111421E-3</v>
      </c>
      <c r="Z1348">
        <v>4</v>
      </c>
      <c r="AA1348">
        <v>2.7776708860149855</v>
      </c>
      <c r="AB1348">
        <v>1.8761333565393015</v>
      </c>
      <c r="AC1348">
        <v>1.4805295563523544</v>
      </c>
      <c r="AD1348">
        <v>1</v>
      </c>
      <c r="AE1348">
        <v>1</v>
      </c>
      <c r="AF1348">
        <v>1</v>
      </c>
      <c r="AG1348">
        <v>1</v>
      </c>
      <c r="AH1348">
        <v>0</v>
      </c>
      <c r="AI1348">
        <v>0</v>
      </c>
      <c r="AJ1348">
        <v>0</v>
      </c>
    </row>
    <row r="1349" spans="1:36" x14ac:dyDescent="0.25">
      <c r="A1349" t="s">
        <v>3955</v>
      </c>
      <c r="B1349" t="s">
        <v>3956</v>
      </c>
      <c r="C1349">
        <v>2919.3083832335328</v>
      </c>
      <c r="D1349">
        <v>18574.166666666668</v>
      </c>
      <c r="E1349">
        <v>28080.160642570281</v>
      </c>
      <c r="F1349">
        <v>2768.2528925619836</v>
      </c>
      <c r="G1349">
        <v>5713.2684824902726</v>
      </c>
      <c r="H1349">
        <v>908.89915966386559</v>
      </c>
      <c r="J1349" s="17">
        <v>183024.33333333334</v>
      </c>
      <c r="K1349">
        <v>6723.7080291970806</v>
      </c>
      <c r="L1349">
        <v>319179.85185185185</v>
      </c>
      <c r="N1349">
        <v>2283.1133720930234</v>
      </c>
      <c r="O1349">
        <v>57017.506281366201</v>
      </c>
      <c r="P1349">
        <v>319179.85185185185</v>
      </c>
      <c r="Q1349">
        <v>908.89915966386559</v>
      </c>
      <c r="R1349">
        <v>6218.4882558436766</v>
      </c>
      <c r="S1349">
        <v>107547.04048832633</v>
      </c>
      <c r="T1349">
        <v>188.62108763159571</v>
      </c>
      <c r="U1349">
        <v>17175019</v>
      </c>
      <c r="V1349">
        <v>2256.6</v>
      </c>
      <c r="W1349" s="22" t="str">
        <f t="shared" ref="W1349:W1412" si="21">LEFT(A1349,4)</f>
        <v>8504</v>
      </c>
      <c r="X1349" s="22" t="e">
        <f>VLOOKUP(W1349,Ponder2015!$K$1:$K$84,1,FALSE)</f>
        <v>#N/A</v>
      </c>
      <c r="Y1349" s="23">
        <v>1.157292887972806E-3</v>
      </c>
      <c r="Z1349">
        <v>2</v>
      </c>
      <c r="AA1349">
        <v>351.17190775035243</v>
      </c>
      <c r="AB1349">
        <v>51.327563664996902</v>
      </c>
      <c r="AC1349">
        <v>6.8417801796003799</v>
      </c>
      <c r="AD1349">
        <v>1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</row>
    <row r="1350" spans="1:36" x14ac:dyDescent="0.25">
      <c r="A1350" t="s">
        <v>2633</v>
      </c>
      <c r="B1350" t="s">
        <v>2627</v>
      </c>
      <c r="G1350">
        <v>210.60896932515337</v>
      </c>
      <c r="O1350">
        <v>210.60896932515337</v>
      </c>
      <c r="P1350">
        <v>210.60896932515337</v>
      </c>
      <c r="Q1350">
        <v>210.60896932515337</v>
      </c>
      <c r="R1350">
        <v>210.60896932515337</v>
      </c>
      <c r="S1350" t="e">
        <v>#DIV/0!</v>
      </c>
      <c r="T1350" t="e">
        <v>#DIV/0!</v>
      </c>
      <c r="U1350">
        <v>17164631</v>
      </c>
      <c r="V1350">
        <v>81500</v>
      </c>
      <c r="W1350" s="22" t="str">
        <f t="shared" si="21"/>
        <v>6802</v>
      </c>
      <c r="X1350" s="22" t="e">
        <f>VLOOKUP(W1350,Ponder2015!$K$1:$K$84,1,FALSE)</f>
        <v>#N/A</v>
      </c>
      <c r="Y1350" s="23">
        <v>1.1565929202743562E-3</v>
      </c>
      <c r="Z1350">
        <v>11</v>
      </c>
      <c r="AA1350">
        <v>1</v>
      </c>
      <c r="AB1350">
        <v>1</v>
      </c>
      <c r="AC1350">
        <v>1</v>
      </c>
      <c r="AD1350">
        <v>0</v>
      </c>
      <c r="AE1350">
        <v>1</v>
      </c>
      <c r="AF1350">
        <v>1</v>
      </c>
      <c r="AG1350">
        <v>1</v>
      </c>
      <c r="AH1350" t="e">
        <v>#DIV/0!</v>
      </c>
      <c r="AI1350">
        <v>0</v>
      </c>
      <c r="AJ1350" t="e">
        <v>#DIV/0!</v>
      </c>
    </row>
    <row r="1351" spans="1:36" x14ac:dyDescent="0.25">
      <c r="A1351" t="s">
        <v>3081</v>
      </c>
      <c r="B1351" t="s">
        <v>3082</v>
      </c>
      <c r="D1351">
        <v>644.43227037339875</v>
      </c>
      <c r="E1351">
        <v>41193.333333333336</v>
      </c>
      <c r="H1351">
        <v>1030.751</v>
      </c>
      <c r="I1351">
        <v>560.5</v>
      </c>
      <c r="L1351">
        <v>988.98153846153843</v>
      </c>
      <c r="M1351">
        <v>1429.179076923077</v>
      </c>
      <c r="N1351">
        <v>6921</v>
      </c>
      <c r="O1351">
        <v>7538.3110312987637</v>
      </c>
      <c r="P1351">
        <v>41193.333333333336</v>
      </c>
      <c r="Q1351">
        <v>560.5</v>
      </c>
      <c r="R1351">
        <v>1030.751</v>
      </c>
      <c r="S1351">
        <v>15010.110802507639</v>
      </c>
      <c r="T1351">
        <v>199.11769015879369</v>
      </c>
      <c r="U1351">
        <v>17137114</v>
      </c>
      <c r="V1351">
        <v>20977.3</v>
      </c>
      <c r="W1351" s="22" t="str">
        <f t="shared" si="21"/>
        <v>7326</v>
      </c>
      <c r="X1351" s="22" t="e">
        <f>VLOOKUP(W1351,Ponder2015!$K$1:$K$84,1,FALSE)</f>
        <v>#N/A</v>
      </c>
      <c r="Y1351" s="23">
        <v>1.1547387605556189E-3</v>
      </c>
      <c r="Z1351">
        <v>5</v>
      </c>
      <c r="AA1351">
        <v>73.493904252155815</v>
      </c>
      <c r="AB1351">
        <v>39.964388424879857</v>
      </c>
      <c r="AC1351">
        <v>1.8389848349687778</v>
      </c>
      <c r="AD1351">
        <v>1</v>
      </c>
      <c r="AE1351">
        <v>0</v>
      </c>
      <c r="AF1351">
        <v>0</v>
      </c>
      <c r="AG1351">
        <v>1</v>
      </c>
      <c r="AH1351">
        <v>0</v>
      </c>
      <c r="AI1351">
        <v>0</v>
      </c>
      <c r="AJ1351">
        <v>0</v>
      </c>
    </row>
    <row r="1352" spans="1:36" x14ac:dyDescent="0.25">
      <c r="A1352" t="s">
        <v>1852</v>
      </c>
      <c r="B1352" t="s">
        <v>1853</v>
      </c>
      <c r="C1352">
        <v>465.69168356997972</v>
      </c>
      <c r="H1352">
        <v>342.66077160493825</v>
      </c>
      <c r="I1352">
        <v>2066.2126537785589</v>
      </c>
      <c r="L1352">
        <v>140.99124632273802</v>
      </c>
      <c r="O1352">
        <v>753.88908881905365</v>
      </c>
      <c r="P1352">
        <v>2066.2126537785589</v>
      </c>
      <c r="Q1352">
        <v>140.99124632273802</v>
      </c>
      <c r="R1352">
        <v>404.17622758745898</v>
      </c>
      <c r="S1352">
        <v>885.06183922475452</v>
      </c>
      <c r="T1352">
        <v>117.39947591112896</v>
      </c>
      <c r="U1352">
        <v>17126218</v>
      </c>
      <c r="V1352">
        <v>62815</v>
      </c>
      <c r="W1352" s="22" t="str">
        <f t="shared" si="21"/>
        <v>4016</v>
      </c>
      <c r="X1352" s="22" t="e">
        <f>VLOOKUP(W1352,Ponder2015!$K$1:$K$84,1,FALSE)</f>
        <v>#N/A</v>
      </c>
      <c r="Y1352" s="23">
        <v>1.1540045626308685E-3</v>
      </c>
      <c r="Z1352">
        <v>8</v>
      </c>
      <c r="AA1352">
        <v>14.654900269828563</v>
      </c>
      <c r="AB1352">
        <v>5.1121577983738655</v>
      </c>
      <c r="AC1352">
        <v>2.8666760393214314</v>
      </c>
      <c r="AD1352">
        <v>0</v>
      </c>
      <c r="AE1352">
        <v>0</v>
      </c>
      <c r="AF1352">
        <v>0</v>
      </c>
      <c r="AG1352">
        <v>1</v>
      </c>
      <c r="AH1352">
        <v>0</v>
      </c>
      <c r="AI1352">
        <v>0</v>
      </c>
      <c r="AJ1352">
        <v>0</v>
      </c>
    </row>
    <row r="1353" spans="1:36" x14ac:dyDescent="0.25">
      <c r="A1353" t="s">
        <v>3076</v>
      </c>
      <c r="B1353" t="s">
        <v>2954</v>
      </c>
      <c r="H1353">
        <v>6277.8689655172411</v>
      </c>
      <c r="L1353">
        <v>17944.666666666668</v>
      </c>
      <c r="M1353">
        <v>2074.4480980012895</v>
      </c>
      <c r="O1353">
        <v>8765.6612433950668</v>
      </c>
      <c r="P1353">
        <v>17944.666666666668</v>
      </c>
      <c r="Q1353">
        <v>2074.4480980012895</v>
      </c>
      <c r="R1353">
        <v>6277.8689655172411</v>
      </c>
      <c r="S1353">
        <v>8222.3957681264819</v>
      </c>
      <c r="T1353">
        <v>93.802344624281076</v>
      </c>
      <c r="U1353">
        <v>17051470</v>
      </c>
      <c r="V1353">
        <v>7903</v>
      </c>
      <c r="W1353" s="22" t="str">
        <f t="shared" si="21"/>
        <v>7325</v>
      </c>
      <c r="X1353" s="22" t="e">
        <f>VLOOKUP(W1353,Ponder2015!$K$1:$K$84,1,FALSE)</f>
        <v>#N/A</v>
      </c>
      <c r="Y1353" s="23">
        <v>1.1489678678365167E-3</v>
      </c>
      <c r="Z1353">
        <v>9</v>
      </c>
      <c r="AA1353">
        <v>8.6503329169605063</v>
      </c>
      <c r="AB1353">
        <v>2.8584009582283763</v>
      </c>
      <c r="AC1353">
        <v>3.0262839410472147</v>
      </c>
      <c r="AD1353">
        <v>0</v>
      </c>
      <c r="AE1353">
        <v>1</v>
      </c>
      <c r="AF1353">
        <v>1</v>
      </c>
      <c r="AG1353">
        <v>1</v>
      </c>
      <c r="AH1353">
        <v>0</v>
      </c>
      <c r="AI1353">
        <v>0</v>
      </c>
      <c r="AJ1353">
        <v>0</v>
      </c>
    </row>
    <row r="1354" spans="1:36" x14ac:dyDescent="0.25">
      <c r="A1354" t="s">
        <v>1894</v>
      </c>
      <c r="B1354" t="s">
        <v>1885</v>
      </c>
      <c r="C1354">
        <v>322.39707860849512</v>
      </c>
      <c r="E1354">
        <v>468.82037662964751</v>
      </c>
      <c r="G1354">
        <v>360.59960356788901</v>
      </c>
      <c r="H1354">
        <v>479.35019206145967</v>
      </c>
      <c r="I1354">
        <v>340.75168316831684</v>
      </c>
      <c r="J1354" s="17">
        <v>202.64628360569321</v>
      </c>
      <c r="K1354">
        <v>211.10729839315212</v>
      </c>
      <c r="L1354">
        <v>167.14733857691604</v>
      </c>
      <c r="M1354">
        <v>160.34627130331987</v>
      </c>
      <c r="N1354">
        <v>115.44862199524522</v>
      </c>
      <c r="O1354">
        <v>282.86147479101339</v>
      </c>
      <c r="P1354">
        <v>479.35019206145967</v>
      </c>
      <c r="Q1354">
        <v>115.44862199524522</v>
      </c>
      <c r="R1354">
        <v>266.75218850082365</v>
      </c>
      <c r="S1354">
        <v>130.02393987372861</v>
      </c>
      <c r="T1354">
        <v>45.967355565049722</v>
      </c>
      <c r="U1354">
        <v>17050682</v>
      </c>
      <c r="V1354">
        <v>74348</v>
      </c>
      <c r="W1354" s="22" t="str">
        <f t="shared" si="21"/>
        <v>4202</v>
      </c>
      <c r="X1354" s="22" t="str">
        <f>VLOOKUP(W1354,Ponder2015!$K$1:$K$84,1,FALSE)</f>
        <v>4202</v>
      </c>
      <c r="Y1354" s="23">
        <v>1.1489147705563494E-3</v>
      </c>
      <c r="Z1354">
        <v>2</v>
      </c>
      <c r="AA1354">
        <v>4.152065081220301</v>
      </c>
      <c r="AB1354">
        <v>1.796986914167265</v>
      </c>
      <c r="AC1354">
        <v>2.310570571485989</v>
      </c>
      <c r="AD1354">
        <v>1</v>
      </c>
      <c r="AE1354">
        <v>1</v>
      </c>
      <c r="AF1354">
        <v>1</v>
      </c>
      <c r="AG1354">
        <v>1</v>
      </c>
      <c r="AH1354">
        <v>0</v>
      </c>
      <c r="AI1354">
        <v>0</v>
      </c>
      <c r="AJ1354">
        <v>0</v>
      </c>
    </row>
    <row r="1355" spans="1:36" x14ac:dyDescent="0.25">
      <c r="A1355" t="s">
        <v>1780</v>
      </c>
      <c r="B1355" t="s">
        <v>308</v>
      </c>
      <c r="N1355">
        <v>1654.1263229439751</v>
      </c>
      <c r="O1355">
        <v>1654.1263229439751</v>
      </c>
      <c r="P1355">
        <v>1654.1263229439751</v>
      </c>
      <c r="Q1355">
        <v>1654.1263229439751</v>
      </c>
      <c r="R1355">
        <v>1654.1263229439751</v>
      </c>
      <c r="S1355" t="e">
        <v>#DIV/0!</v>
      </c>
      <c r="T1355" t="e">
        <v>#DIV/0!</v>
      </c>
      <c r="U1355">
        <v>17035847</v>
      </c>
      <c r="V1355">
        <v>10299</v>
      </c>
      <c r="W1355" s="22" t="str">
        <f t="shared" si="21"/>
        <v>4002</v>
      </c>
      <c r="X1355" s="22" t="e">
        <f>VLOOKUP(W1355,Ponder2015!$K$1:$K$84,1,FALSE)</f>
        <v>#N/A</v>
      </c>
      <c r="Y1355" s="23">
        <v>1.1479151536130973E-3</v>
      </c>
      <c r="Z1355">
        <v>11</v>
      </c>
      <c r="AA1355">
        <v>1</v>
      </c>
      <c r="AB1355">
        <v>1</v>
      </c>
      <c r="AC1355">
        <v>1</v>
      </c>
      <c r="AD1355">
        <v>0</v>
      </c>
      <c r="AE1355">
        <v>1</v>
      </c>
      <c r="AF1355">
        <v>1</v>
      </c>
      <c r="AG1355">
        <v>1</v>
      </c>
      <c r="AH1355" t="e">
        <v>#DIV/0!</v>
      </c>
      <c r="AI1355">
        <v>0</v>
      </c>
      <c r="AJ1355" t="e">
        <v>#DIV/0!</v>
      </c>
    </row>
    <row r="1356" spans="1:36" x14ac:dyDescent="0.25">
      <c r="A1356" t="s">
        <v>2102</v>
      </c>
      <c r="B1356" t="s">
        <v>2103</v>
      </c>
      <c r="C1356">
        <v>611.08831168831171</v>
      </c>
      <c r="D1356">
        <v>270</v>
      </c>
      <c r="E1356">
        <v>152.77046263345196</v>
      </c>
      <c r="F1356">
        <v>435.29411764705884</v>
      </c>
      <c r="G1356">
        <v>556.66666666666663</v>
      </c>
      <c r="H1356">
        <v>212.47458478176901</v>
      </c>
      <c r="I1356">
        <v>250</v>
      </c>
      <c r="J1356" s="17">
        <v>442.67241379310343</v>
      </c>
      <c r="K1356">
        <v>650</v>
      </c>
      <c r="L1356">
        <v>140.30930945785516</v>
      </c>
      <c r="M1356">
        <v>294.00625000000002</v>
      </c>
      <c r="N1356">
        <v>115.474427629026</v>
      </c>
      <c r="O1356">
        <v>344.22971202477021</v>
      </c>
      <c r="P1356">
        <v>650</v>
      </c>
      <c r="Q1356">
        <v>115.474427629026</v>
      </c>
      <c r="R1356">
        <v>282.00312500000001</v>
      </c>
      <c r="S1356">
        <v>188.93538717359436</v>
      </c>
      <c r="T1356">
        <v>54.886426294310951</v>
      </c>
      <c r="U1356">
        <v>17012600</v>
      </c>
      <c r="V1356">
        <v>98407</v>
      </c>
      <c r="W1356" s="22" t="str">
        <f t="shared" si="21"/>
        <v>4820</v>
      </c>
      <c r="X1356" s="22" t="e">
        <f>VLOOKUP(W1356,Ponder2015!$K$1:$K$84,1,FALSE)</f>
        <v>#N/A</v>
      </c>
      <c r="Y1356" s="23">
        <v>1.1463487164658252E-3</v>
      </c>
      <c r="Z1356">
        <v>0</v>
      </c>
      <c r="AA1356">
        <v>5.6289519103588441</v>
      </c>
      <c r="AB1356">
        <v>2.30493899668665</v>
      </c>
      <c r="AC1356">
        <v>2.4421261987629448</v>
      </c>
      <c r="AD1356">
        <v>1</v>
      </c>
      <c r="AE1356">
        <v>1</v>
      </c>
      <c r="AF1356">
        <v>1</v>
      </c>
      <c r="AG1356">
        <v>1</v>
      </c>
      <c r="AH1356">
        <v>0</v>
      </c>
      <c r="AI1356">
        <v>0</v>
      </c>
      <c r="AJ1356">
        <v>0</v>
      </c>
    </row>
    <row r="1357" spans="1:36" x14ac:dyDescent="0.25">
      <c r="A1357" s="16" t="s">
        <v>1543</v>
      </c>
      <c r="B1357" s="16" t="s">
        <v>308</v>
      </c>
      <c r="C1357" s="20"/>
      <c r="D1357" s="20"/>
      <c r="E1357" s="20">
        <v>20616.219178082192</v>
      </c>
      <c r="F1357" s="20">
        <v>48291.568965517239</v>
      </c>
      <c r="G1357" s="20"/>
      <c r="H1357" s="20"/>
      <c r="I1357" s="20"/>
      <c r="J1357" s="21">
        <v>34859.094117647059</v>
      </c>
      <c r="K1357" s="20">
        <v>2319.9689092762487</v>
      </c>
      <c r="L1357" s="20"/>
      <c r="M1357" s="20"/>
      <c r="N1357" s="20">
        <v>676.68</v>
      </c>
      <c r="O1357">
        <v>21352.706234104546</v>
      </c>
      <c r="P1357">
        <v>48291.568965517239</v>
      </c>
      <c r="Q1357">
        <v>676.68</v>
      </c>
      <c r="R1357">
        <v>20616.219178082192</v>
      </c>
      <c r="S1357">
        <v>20605.887526478808</v>
      </c>
      <c r="T1357">
        <v>96.502463437477914</v>
      </c>
      <c r="U1357" s="22">
        <v>16996041</v>
      </c>
      <c r="V1357" s="22">
        <v>5524</v>
      </c>
      <c r="W1357" s="22" t="str">
        <f t="shared" si="21"/>
        <v>3604</v>
      </c>
      <c r="X1357" s="22" t="e">
        <f>VLOOKUP(W1357,Ponder2015!$K$1:$K$84,1,FALSE)</f>
        <v>#N/A</v>
      </c>
      <c r="Y1357" s="23">
        <v>1.1452329323766233E-3</v>
      </c>
      <c r="Z1357">
        <v>7</v>
      </c>
      <c r="AA1357">
        <v>71.365444472301888</v>
      </c>
      <c r="AB1357">
        <v>2.3424066531489758</v>
      </c>
      <c r="AC1357">
        <v>30.466718652955894</v>
      </c>
      <c r="AD1357">
        <v>0</v>
      </c>
      <c r="AE1357">
        <v>0</v>
      </c>
      <c r="AF1357">
        <v>1</v>
      </c>
      <c r="AG1357">
        <v>0</v>
      </c>
      <c r="AH1357">
        <v>0</v>
      </c>
      <c r="AI1357">
        <v>0</v>
      </c>
      <c r="AJ1357">
        <v>0</v>
      </c>
    </row>
    <row r="1358" spans="1:36" x14ac:dyDescent="0.25">
      <c r="A1358" t="s">
        <v>1556</v>
      </c>
      <c r="B1358" t="s">
        <v>1557</v>
      </c>
      <c r="C1358">
        <v>3678.3011945392491</v>
      </c>
      <c r="I1358">
        <v>2557.3081690140843</v>
      </c>
      <c r="K1358">
        <v>6407.979865771812</v>
      </c>
      <c r="O1358">
        <v>4214.5297431083818</v>
      </c>
      <c r="P1358">
        <v>6407.979865771812</v>
      </c>
      <c r="Q1358">
        <v>2557.3081690140843</v>
      </c>
      <c r="R1358">
        <v>3678.3011945392491</v>
      </c>
      <c r="S1358">
        <v>1980.5488939377829</v>
      </c>
      <c r="T1358">
        <v>46.993354292406778</v>
      </c>
      <c r="U1358">
        <v>16980316</v>
      </c>
      <c r="V1358">
        <v>4715</v>
      </c>
      <c r="W1358" s="22" t="str">
        <f t="shared" si="21"/>
        <v>3702</v>
      </c>
      <c r="X1358" s="22" t="e">
        <f>VLOOKUP(W1358,Ponder2015!$K$1:$K$84,1,FALSE)</f>
        <v>#N/A</v>
      </c>
      <c r="Y1358" s="23">
        <v>1.1441733451550095E-3</v>
      </c>
      <c r="Z1358">
        <v>9</v>
      </c>
      <c r="AA1358">
        <v>2.505751924392543</v>
      </c>
      <c r="AB1358">
        <v>1.7421030869590024</v>
      </c>
      <c r="AC1358">
        <v>1.4383488228395014</v>
      </c>
      <c r="AD1358">
        <v>0</v>
      </c>
      <c r="AE1358">
        <v>1</v>
      </c>
      <c r="AF1358">
        <v>1</v>
      </c>
      <c r="AG1358">
        <v>1</v>
      </c>
      <c r="AH1358">
        <v>0</v>
      </c>
      <c r="AI1358">
        <v>0</v>
      </c>
      <c r="AJ1358">
        <v>0</v>
      </c>
    </row>
    <row r="1359" spans="1:36" x14ac:dyDescent="0.25">
      <c r="A1359" t="s">
        <v>1761</v>
      </c>
      <c r="B1359" t="s">
        <v>1762</v>
      </c>
      <c r="E1359">
        <v>6572.8752436647173</v>
      </c>
      <c r="I1359">
        <v>16050.400468384076</v>
      </c>
      <c r="O1359">
        <v>11311.637856024397</v>
      </c>
      <c r="P1359">
        <v>16050.400468384076</v>
      </c>
      <c r="Q1359">
        <v>6572.8752436647173</v>
      </c>
      <c r="R1359">
        <v>11311.637856024397</v>
      </c>
      <c r="S1359">
        <v>6701.6223552656147</v>
      </c>
      <c r="T1359">
        <v>59.245375785226692</v>
      </c>
      <c r="U1359">
        <v>16969176</v>
      </c>
      <c r="V1359">
        <v>1966</v>
      </c>
      <c r="W1359" s="22" t="str">
        <f t="shared" si="21"/>
        <v>3925</v>
      </c>
      <c r="X1359" s="22" t="e">
        <f>VLOOKUP(W1359,Ponder2015!$K$1:$K$84,1,FALSE)</f>
        <v>#N/A</v>
      </c>
      <c r="Y1359" s="23">
        <v>1.1434227059404609E-3</v>
      </c>
      <c r="Z1359">
        <v>10</v>
      </c>
      <c r="AA1359">
        <v>2.4419146679916519</v>
      </c>
      <c r="AB1359">
        <v>1.4189280697167908</v>
      </c>
      <c r="AC1359">
        <v>1.720957333995826</v>
      </c>
      <c r="AD1359">
        <v>0</v>
      </c>
      <c r="AE1359">
        <v>1</v>
      </c>
      <c r="AF1359">
        <v>1</v>
      </c>
      <c r="AG1359">
        <v>1</v>
      </c>
      <c r="AH1359">
        <v>0</v>
      </c>
      <c r="AI1359">
        <v>0</v>
      </c>
      <c r="AJ1359">
        <v>0</v>
      </c>
    </row>
    <row r="1360" spans="1:36" x14ac:dyDescent="0.25">
      <c r="A1360" t="s">
        <v>4806</v>
      </c>
      <c r="B1360" t="s">
        <v>308</v>
      </c>
      <c r="C1360">
        <v>1165.8234042553192</v>
      </c>
      <c r="D1360">
        <v>497.89591280653951</v>
      </c>
      <c r="E1360">
        <v>375</v>
      </c>
      <c r="F1360">
        <v>513.51351351351354</v>
      </c>
      <c r="G1360">
        <v>787.12283236994222</v>
      </c>
      <c r="H1360">
        <v>622.22222222222217</v>
      </c>
      <c r="I1360">
        <v>734.17721518987344</v>
      </c>
      <c r="J1360" s="17">
        <v>3528.6061827956987</v>
      </c>
      <c r="K1360">
        <v>1971.7708049113232</v>
      </c>
      <c r="L1360">
        <v>761.27993613624267</v>
      </c>
      <c r="M1360">
        <v>354.28571428571428</v>
      </c>
      <c r="N1360">
        <v>1959.196024295969</v>
      </c>
      <c r="O1360">
        <v>1105.9078135651964</v>
      </c>
      <c r="P1360">
        <v>3528.6061827956987</v>
      </c>
      <c r="Q1360">
        <v>354.28571428571428</v>
      </c>
      <c r="R1360">
        <v>747.72857566305811</v>
      </c>
      <c r="S1360">
        <v>942.10479411633617</v>
      </c>
      <c r="T1360">
        <v>85.188365843912763</v>
      </c>
      <c r="U1360">
        <v>16918839</v>
      </c>
      <c r="V1360">
        <v>14624.5</v>
      </c>
      <c r="W1360" s="22" t="str">
        <f t="shared" si="21"/>
        <v>9701</v>
      </c>
      <c r="X1360" s="22" t="e">
        <f>VLOOKUP(W1360,Ponder2015!$K$1:$K$84,1,FALSE)</f>
        <v>#N/A</v>
      </c>
      <c r="Y1360" s="23">
        <v>1.1400308813315982E-3</v>
      </c>
      <c r="Z1360">
        <v>0</v>
      </c>
      <c r="AA1360">
        <v>9.9597755159556023</v>
      </c>
      <c r="AB1360">
        <v>4.7191003495709136</v>
      </c>
      <c r="AC1360">
        <v>2.1105242055005671</v>
      </c>
      <c r="AD1360">
        <v>1</v>
      </c>
      <c r="AE1360">
        <v>1</v>
      </c>
      <c r="AF1360">
        <v>1</v>
      </c>
      <c r="AG1360">
        <v>1</v>
      </c>
      <c r="AH1360">
        <v>0</v>
      </c>
      <c r="AI1360">
        <v>0</v>
      </c>
      <c r="AJ1360">
        <v>0</v>
      </c>
    </row>
    <row r="1361" spans="1:36" x14ac:dyDescent="0.25">
      <c r="A1361" t="s">
        <v>4745</v>
      </c>
      <c r="B1361" t="s">
        <v>4746</v>
      </c>
      <c r="E1361">
        <v>11742.577168949772</v>
      </c>
      <c r="I1361">
        <v>9117.6666666666661</v>
      </c>
      <c r="K1361">
        <v>1519.8587570621469</v>
      </c>
      <c r="L1361">
        <v>5819</v>
      </c>
      <c r="M1361">
        <v>546.14499999999998</v>
      </c>
      <c r="N1361">
        <v>333.33333333333331</v>
      </c>
      <c r="O1361">
        <v>4846.4301543353195</v>
      </c>
      <c r="P1361">
        <v>11742.577168949772</v>
      </c>
      <c r="Q1361">
        <v>333.33333333333331</v>
      </c>
      <c r="R1361">
        <v>3669.4293785310738</v>
      </c>
      <c r="S1361">
        <v>4830.585258157349</v>
      </c>
      <c r="T1361">
        <v>99.673060465675007</v>
      </c>
      <c r="U1361">
        <v>16816733</v>
      </c>
      <c r="V1361">
        <v>3927</v>
      </c>
      <c r="W1361" s="22" t="str">
        <f t="shared" si="21"/>
        <v>9603</v>
      </c>
      <c r="X1361" s="22" t="e">
        <f>VLOOKUP(W1361,Ponder2015!$K$1:$K$84,1,FALSE)</f>
        <v>#N/A</v>
      </c>
      <c r="Y1361" s="23">
        <v>1.1331507406098118E-3</v>
      </c>
      <c r="Z1361">
        <v>6</v>
      </c>
      <c r="AA1361">
        <v>35.227731506849317</v>
      </c>
      <c r="AB1361">
        <v>3.2001098693035748</v>
      </c>
      <c r="AC1361">
        <v>11.008288135593222</v>
      </c>
      <c r="AD1361">
        <v>0</v>
      </c>
      <c r="AE1361">
        <v>0</v>
      </c>
      <c r="AF1361">
        <v>1</v>
      </c>
      <c r="AG1361">
        <v>0</v>
      </c>
      <c r="AH1361">
        <v>0</v>
      </c>
      <c r="AI1361">
        <v>0</v>
      </c>
      <c r="AJ1361">
        <v>0</v>
      </c>
    </row>
    <row r="1362" spans="1:36" x14ac:dyDescent="0.25">
      <c r="A1362" t="s">
        <v>3041</v>
      </c>
      <c r="B1362" t="s">
        <v>3042</v>
      </c>
      <c r="C1362">
        <v>23512.533333333333</v>
      </c>
      <c r="F1362">
        <v>3935</v>
      </c>
      <c r="G1362">
        <v>1100.4351749539594</v>
      </c>
      <c r="H1362">
        <v>17634.697624190067</v>
      </c>
      <c r="K1362">
        <v>998.33488888888894</v>
      </c>
      <c r="L1362">
        <v>43211.5</v>
      </c>
      <c r="N1362">
        <v>15532.742331288344</v>
      </c>
      <c r="O1362">
        <v>15132.177621807799</v>
      </c>
      <c r="P1362">
        <v>43211.5</v>
      </c>
      <c r="Q1362">
        <v>998.33488888888894</v>
      </c>
      <c r="R1362">
        <v>15532.742331288344</v>
      </c>
      <c r="S1362">
        <v>15204.899751434219</v>
      </c>
      <c r="T1362">
        <v>100.48057940796053</v>
      </c>
      <c r="U1362">
        <v>16760917</v>
      </c>
      <c r="V1362">
        <v>10482.6</v>
      </c>
      <c r="W1362" s="22" t="str">
        <f t="shared" si="21"/>
        <v>7320</v>
      </c>
      <c r="X1362" s="22" t="e">
        <f>VLOOKUP(W1362,Ponder2015!$K$1:$K$84,1,FALSE)</f>
        <v>#N/A</v>
      </c>
      <c r="Y1362" s="23">
        <v>1.1293897281861814E-3</v>
      </c>
      <c r="Z1362">
        <v>5</v>
      </c>
      <c r="AA1362">
        <v>43.283571956593498</v>
      </c>
      <c r="AB1362">
        <v>2.7819620694381193</v>
      </c>
      <c r="AC1362">
        <v>15.558649210963399</v>
      </c>
      <c r="AD1362">
        <v>1</v>
      </c>
      <c r="AE1362">
        <v>0</v>
      </c>
      <c r="AF1362">
        <v>1</v>
      </c>
      <c r="AG1362">
        <v>0</v>
      </c>
      <c r="AH1362">
        <v>0</v>
      </c>
      <c r="AI1362">
        <v>0</v>
      </c>
      <c r="AJ1362">
        <v>0</v>
      </c>
    </row>
    <row r="1363" spans="1:36" x14ac:dyDescent="0.25">
      <c r="A1363" t="s">
        <v>2378</v>
      </c>
      <c r="B1363" t="s">
        <v>308</v>
      </c>
      <c r="C1363">
        <v>931.87931688804554</v>
      </c>
      <c r="D1363">
        <v>34599.945147679326</v>
      </c>
      <c r="H1363">
        <v>5801.1542416452439</v>
      </c>
      <c r="I1363">
        <v>43463.920634920636</v>
      </c>
      <c r="J1363" s="17">
        <v>6560</v>
      </c>
      <c r="L1363">
        <v>35576.354838709674</v>
      </c>
      <c r="O1363">
        <v>21155.542363307151</v>
      </c>
      <c r="P1363">
        <v>43463.920634920636</v>
      </c>
      <c r="Q1363">
        <v>931.87931688804554</v>
      </c>
      <c r="R1363">
        <v>20579.972573839663</v>
      </c>
      <c r="S1363">
        <v>18677.040334450106</v>
      </c>
      <c r="T1363">
        <v>88.284384364657853</v>
      </c>
      <c r="U1363">
        <v>16759992</v>
      </c>
      <c r="V1363">
        <v>3356</v>
      </c>
      <c r="W1363" s="22" t="str">
        <f t="shared" si="21"/>
        <v>5911</v>
      </c>
      <c r="X1363" s="22" t="e">
        <f>VLOOKUP(W1363,Ponder2015!$K$1:$K$84,1,FALSE)</f>
        <v>#N/A</v>
      </c>
      <c r="Y1363" s="23">
        <v>1.1293273995260865E-3</v>
      </c>
      <c r="Z1363">
        <v>6</v>
      </c>
      <c r="AA1363">
        <v>46.64114746109589</v>
      </c>
      <c r="AB1363">
        <v>2.111952310867995</v>
      </c>
      <c r="AC1363">
        <v>22.084375305769456</v>
      </c>
      <c r="AD1363">
        <v>0</v>
      </c>
      <c r="AE1363">
        <v>0</v>
      </c>
      <c r="AF1363">
        <v>1</v>
      </c>
      <c r="AG1363">
        <v>0</v>
      </c>
      <c r="AH1363">
        <v>0</v>
      </c>
      <c r="AI1363">
        <v>0</v>
      </c>
      <c r="AJ1363">
        <v>0</v>
      </c>
    </row>
    <row r="1364" spans="1:36" x14ac:dyDescent="0.25">
      <c r="A1364" t="s">
        <v>1829</v>
      </c>
      <c r="B1364" t="s">
        <v>1828</v>
      </c>
      <c r="G1364">
        <v>5107.0136986301368</v>
      </c>
      <c r="K1364">
        <v>5814.509047619048</v>
      </c>
      <c r="O1364">
        <v>5460.7613731245929</v>
      </c>
      <c r="P1364">
        <v>5814.509047619048</v>
      </c>
      <c r="Q1364">
        <v>5107.0136986301368</v>
      </c>
      <c r="R1364">
        <v>5460.7613731245929</v>
      </c>
      <c r="S1364">
        <v>500.27475892800214</v>
      </c>
      <c r="T1364">
        <v>9.1612638741207242</v>
      </c>
      <c r="U1364">
        <v>16684213</v>
      </c>
      <c r="V1364">
        <v>2976</v>
      </c>
      <c r="W1364" s="22" t="str">
        <f t="shared" si="21"/>
        <v>4011</v>
      </c>
      <c r="X1364" s="22" t="str">
        <f>VLOOKUP(W1364,Ponder2015!$K$1:$K$84,1,FALSE)</f>
        <v>4011</v>
      </c>
      <c r="Y1364" s="23">
        <v>1.1242212335441047E-3</v>
      </c>
      <c r="Z1364">
        <v>10</v>
      </c>
      <c r="AA1364">
        <v>1.1385340613397383</v>
      </c>
      <c r="AB1364">
        <v>1.0647799180963009</v>
      </c>
      <c r="AC1364">
        <v>1.0692670306698693</v>
      </c>
      <c r="AD1364">
        <v>0</v>
      </c>
      <c r="AE1364">
        <v>1</v>
      </c>
      <c r="AF1364">
        <v>1</v>
      </c>
      <c r="AG1364">
        <v>1</v>
      </c>
      <c r="AH1364">
        <v>1</v>
      </c>
      <c r="AI1364">
        <v>0</v>
      </c>
      <c r="AJ1364">
        <v>0</v>
      </c>
    </row>
    <row r="1365" spans="1:36" x14ac:dyDescent="0.25">
      <c r="A1365" t="s">
        <v>3688</v>
      </c>
      <c r="B1365" t="s">
        <v>2502</v>
      </c>
      <c r="F1365">
        <v>7216</v>
      </c>
      <c r="H1365">
        <v>3796.1349823321557</v>
      </c>
      <c r="M1365">
        <v>3248.1498091603053</v>
      </c>
      <c r="N1365">
        <v>3913.2651439920555</v>
      </c>
      <c r="O1365">
        <v>4543.387483871129</v>
      </c>
      <c r="P1365">
        <v>7216</v>
      </c>
      <c r="Q1365">
        <v>3248.1498091603053</v>
      </c>
      <c r="R1365">
        <v>3854.7000631621058</v>
      </c>
      <c r="S1365">
        <v>1805.1720840989019</v>
      </c>
      <c r="T1365">
        <v>39.731854051788481</v>
      </c>
      <c r="U1365">
        <v>16664124</v>
      </c>
      <c r="V1365">
        <v>4478</v>
      </c>
      <c r="W1365" s="22" t="str">
        <f t="shared" si="21"/>
        <v>8450</v>
      </c>
      <c r="X1365" s="22" t="e">
        <f>VLOOKUP(W1365,Ponder2015!$K$1:$K$84,1,FALSE)</f>
        <v>#N/A</v>
      </c>
      <c r="Y1365" s="23">
        <v>1.1228675898115135E-3</v>
      </c>
      <c r="Z1365">
        <v>8</v>
      </c>
      <c r="AA1365">
        <v>2.2215724101301357</v>
      </c>
      <c r="AB1365">
        <v>1.8720003844035888</v>
      </c>
      <c r="AC1365">
        <v>1.1867371548846766</v>
      </c>
      <c r="AD1365">
        <v>0</v>
      </c>
      <c r="AE1365">
        <v>1</v>
      </c>
      <c r="AF1365">
        <v>1</v>
      </c>
      <c r="AG1365">
        <v>1</v>
      </c>
      <c r="AH1365">
        <v>0</v>
      </c>
      <c r="AI1365">
        <v>0</v>
      </c>
      <c r="AJ1365">
        <v>0</v>
      </c>
    </row>
    <row r="1366" spans="1:36" x14ac:dyDescent="0.25">
      <c r="A1366" t="s">
        <v>2153</v>
      </c>
      <c r="B1366" t="s">
        <v>308</v>
      </c>
      <c r="C1366">
        <v>2326.3327948303718</v>
      </c>
      <c r="E1366">
        <v>44692.74</v>
      </c>
      <c r="O1366">
        <v>23509.536397415184</v>
      </c>
      <c r="P1366">
        <v>44692.74</v>
      </c>
      <c r="Q1366">
        <v>2326.3327948303718</v>
      </c>
      <c r="R1366">
        <v>23509.536397415184</v>
      </c>
      <c r="S1366">
        <v>29957.573829286055</v>
      </c>
      <c r="T1366">
        <v>127.42732703389173</v>
      </c>
      <c r="U1366">
        <v>16634637</v>
      </c>
      <c r="V1366">
        <v>6240</v>
      </c>
      <c r="W1366" s="22" t="str">
        <f t="shared" si="21"/>
        <v>5111</v>
      </c>
      <c r="X1366" s="22" t="e">
        <f>VLOOKUP(W1366,Ponder2015!$K$1:$K$84,1,FALSE)</f>
        <v>#N/A</v>
      </c>
      <c r="Y1366" s="23">
        <v>1.1208806868923578E-3</v>
      </c>
      <c r="Z1366">
        <v>10</v>
      </c>
      <c r="AA1366">
        <v>19.211670874999996</v>
      </c>
      <c r="AB1366">
        <v>1.901047270541407</v>
      </c>
      <c r="AC1366">
        <v>10.105835437499998</v>
      </c>
      <c r="AD1366">
        <v>0</v>
      </c>
      <c r="AE1366">
        <v>0</v>
      </c>
      <c r="AF1366">
        <v>1</v>
      </c>
      <c r="AG1366">
        <v>0</v>
      </c>
      <c r="AH1366">
        <v>0</v>
      </c>
      <c r="AI1366">
        <v>0</v>
      </c>
      <c r="AJ1366">
        <v>0</v>
      </c>
    </row>
    <row r="1367" spans="1:36" x14ac:dyDescent="0.25">
      <c r="A1367" t="s">
        <v>2571</v>
      </c>
      <c r="B1367" t="s">
        <v>308</v>
      </c>
      <c r="C1367">
        <v>203.8835904628331</v>
      </c>
      <c r="D1367">
        <v>151.8896292004635</v>
      </c>
      <c r="E1367">
        <v>765.35299625468167</v>
      </c>
      <c r="F1367">
        <v>69.817055359246169</v>
      </c>
      <c r="G1367">
        <v>189.13874614594039</v>
      </c>
      <c r="H1367">
        <v>340.91328545780971</v>
      </c>
      <c r="I1367">
        <v>472.25431034482756</v>
      </c>
      <c r="J1367" s="17">
        <v>141.93945701357467</v>
      </c>
      <c r="K1367">
        <v>209.76993670886077</v>
      </c>
      <c r="L1367">
        <v>140.21456692913387</v>
      </c>
      <c r="M1367">
        <v>101.85519125683061</v>
      </c>
      <c r="N1367">
        <v>93.643333333333331</v>
      </c>
      <c r="O1367">
        <v>240.05600820562793</v>
      </c>
      <c r="P1367">
        <v>765.35299625468167</v>
      </c>
      <c r="Q1367">
        <v>69.817055359246169</v>
      </c>
      <c r="R1367">
        <v>170.51418767320195</v>
      </c>
      <c r="S1367">
        <v>200.39264745354765</v>
      </c>
      <c r="T1367">
        <v>83.477455511921477</v>
      </c>
      <c r="U1367">
        <v>16537199</v>
      </c>
      <c r="V1367">
        <v>96718</v>
      </c>
      <c r="W1367" s="22" t="str">
        <f t="shared" si="21"/>
        <v>6403</v>
      </c>
      <c r="X1367" s="22" t="e">
        <f>VLOOKUP(W1367,Ponder2015!$K$1:$K$84,1,FALSE)</f>
        <v>#N/A</v>
      </c>
      <c r="Y1367" s="23">
        <v>1.1143150869114614E-3</v>
      </c>
      <c r="Z1367">
        <v>0</v>
      </c>
      <c r="AA1367">
        <v>10.962264053053087</v>
      </c>
      <c r="AB1367">
        <v>4.4885003805168102</v>
      </c>
      <c r="AC1367">
        <v>2.4422999050277192</v>
      </c>
      <c r="AD1367">
        <v>1</v>
      </c>
      <c r="AE1367">
        <v>0</v>
      </c>
      <c r="AF1367">
        <v>1</v>
      </c>
      <c r="AG1367">
        <v>1</v>
      </c>
      <c r="AH1367">
        <v>0</v>
      </c>
      <c r="AI1367">
        <v>0</v>
      </c>
      <c r="AJ1367">
        <v>0</v>
      </c>
    </row>
    <row r="1368" spans="1:36" x14ac:dyDescent="0.25">
      <c r="A1368" t="s">
        <v>2927</v>
      </c>
      <c r="B1368" t="s">
        <v>308</v>
      </c>
      <c r="I1368">
        <v>202.2985925925926</v>
      </c>
      <c r="J1368" s="17">
        <v>206.73904993260356</v>
      </c>
      <c r="K1368">
        <v>202.27755555555555</v>
      </c>
      <c r="O1368">
        <v>203.77173269358389</v>
      </c>
      <c r="P1368">
        <v>206.73904993260356</v>
      </c>
      <c r="Q1368">
        <v>202.27755555555555</v>
      </c>
      <c r="R1368">
        <v>202.2985925925926</v>
      </c>
      <c r="S1368">
        <v>2.5697936370396097</v>
      </c>
      <c r="T1368">
        <v>1.2611138959611568</v>
      </c>
      <c r="U1368">
        <v>16506420</v>
      </c>
      <c r="V1368">
        <v>81004.399999999994</v>
      </c>
      <c r="W1368" s="22" t="str">
        <f t="shared" si="21"/>
        <v>7304</v>
      </c>
      <c r="X1368" s="22" t="e">
        <f>VLOOKUP(W1368,Ponder2015!$K$1:$K$84,1,FALSE)</f>
        <v>#N/A</v>
      </c>
      <c r="Y1368" s="23">
        <v>1.1122411260151785E-3</v>
      </c>
      <c r="Z1368">
        <v>9</v>
      </c>
      <c r="AA1368">
        <v>1.0220562996462683</v>
      </c>
      <c r="AB1368">
        <v>1.0219500159793675</v>
      </c>
      <c r="AC1368">
        <v>1.0001040008466549</v>
      </c>
      <c r="AD1368">
        <v>0</v>
      </c>
      <c r="AE1368">
        <v>1</v>
      </c>
      <c r="AF1368">
        <v>1</v>
      </c>
      <c r="AG1368">
        <v>1</v>
      </c>
      <c r="AH1368">
        <v>1</v>
      </c>
      <c r="AI1368">
        <v>0</v>
      </c>
      <c r="AJ1368">
        <v>0</v>
      </c>
    </row>
    <row r="1369" spans="1:36" x14ac:dyDescent="0.25">
      <c r="A1369" s="16" t="s">
        <v>647</v>
      </c>
      <c r="B1369" s="16" t="s">
        <v>637</v>
      </c>
      <c r="C1369" s="20">
        <v>113.92405063291139</v>
      </c>
      <c r="D1369" s="20">
        <v>90</v>
      </c>
      <c r="E1369" s="20">
        <v>90</v>
      </c>
      <c r="F1369" s="20">
        <v>89.887005649717509</v>
      </c>
      <c r="G1369" s="20">
        <v>90</v>
      </c>
      <c r="H1369" s="20">
        <v>90</v>
      </c>
      <c r="I1369" s="20">
        <v>90.701754385964918</v>
      </c>
      <c r="J1369" s="21">
        <v>90</v>
      </c>
      <c r="K1369" s="20">
        <v>90</v>
      </c>
      <c r="L1369" s="20">
        <v>90</v>
      </c>
      <c r="M1369" s="20">
        <v>91.245423076923075</v>
      </c>
      <c r="N1369" s="20">
        <v>90</v>
      </c>
      <c r="O1369">
        <v>92.146519478793081</v>
      </c>
      <c r="P1369">
        <v>113.92405063291139</v>
      </c>
      <c r="Q1369">
        <v>89.887005649717509</v>
      </c>
      <c r="R1369">
        <v>90</v>
      </c>
      <c r="S1369">
        <v>6.8697356955509772</v>
      </c>
      <c r="T1369">
        <v>7.4552307937490809</v>
      </c>
      <c r="U1369" s="22">
        <v>16505881</v>
      </c>
      <c r="V1369" s="22">
        <v>180850</v>
      </c>
      <c r="W1369" s="22" t="str">
        <f t="shared" si="21"/>
        <v>0910</v>
      </c>
      <c r="X1369" s="22" t="e">
        <f>VLOOKUP(W1369,Ponder2015!$K$1:$K$84,1,FALSE)</f>
        <v>#N/A</v>
      </c>
      <c r="Y1369" s="23">
        <v>1.1122048069364854E-3</v>
      </c>
      <c r="Z1369">
        <v>0</v>
      </c>
      <c r="AA1369">
        <v>1.2674140139550796</v>
      </c>
      <c r="AB1369">
        <v>1.2658227848101264</v>
      </c>
      <c r="AC1369">
        <v>1.001257071024513</v>
      </c>
      <c r="AD1369">
        <v>1</v>
      </c>
      <c r="AE1369">
        <v>1</v>
      </c>
      <c r="AF1369">
        <v>1</v>
      </c>
      <c r="AG1369">
        <v>1</v>
      </c>
      <c r="AH1369">
        <v>1</v>
      </c>
      <c r="AI1369">
        <v>0</v>
      </c>
      <c r="AJ1369">
        <v>0</v>
      </c>
    </row>
    <row r="1370" spans="1:36" x14ac:dyDescent="0.25">
      <c r="A1370" t="s">
        <v>4748</v>
      </c>
      <c r="B1370" t="s">
        <v>4749</v>
      </c>
      <c r="D1370">
        <v>37645.162068965517</v>
      </c>
      <c r="E1370">
        <v>62271.714285714283</v>
      </c>
      <c r="F1370">
        <v>25647.8</v>
      </c>
      <c r="H1370">
        <v>15976.956249999999</v>
      </c>
      <c r="K1370">
        <v>23687</v>
      </c>
      <c r="L1370">
        <v>1434.5374732334046</v>
      </c>
      <c r="M1370">
        <v>15504.1</v>
      </c>
      <c r="N1370">
        <v>13090.432432432432</v>
      </c>
      <c r="O1370">
        <v>24407.212813793205</v>
      </c>
      <c r="P1370">
        <v>62271.714285714283</v>
      </c>
      <c r="Q1370">
        <v>1434.5374732334046</v>
      </c>
      <c r="R1370">
        <v>19831.978125000001</v>
      </c>
      <c r="S1370">
        <v>18582.51678046017</v>
      </c>
      <c r="T1370">
        <v>76.135349506022521</v>
      </c>
      <c r="U1370">
        <v>16476385</v>
      </c>
      <c r="V1370">
        <v>1451</v>
      </c>
      <c r="W1370" s="22" t="str">
        <f t="shared" si="21"/>
        <v>9604</v>
      </c>
      <c r="X1370" s="22" t="e">
        <f>VLOOKUP(W1370,Ponder2015!$K$1:$K$84,1,FALSE)</f>
        <v>#N/A</v>
      </c>
      <c r="Y1370" s="23">
        <v>1.1102172975763125E-3</v>
      </c>
      <c r="Z1370">
        <v>4</v>
      </c>
      <c r="AA1370">
        <v>43.408914334845292</v>
      </c>
      <c r="AB1370">
        <v>3.1399648533907545</v>
      </c>
      <c r="AC1370">
        <v>13.824649752996216</v>
      </c>
      <c r="AD1370">
        <v>1</v>
      </c>
      <c r="AE1370">
        <v>0</v>
      </c>
      <c r="AF1370">
        <v>1</v>
      </c>
      <c r="AG1370">
        <v>0</v>
      </c>
      <c r="AH1370">
        <v>0</v>
      </c>
      <c r="AI1370">
        <v>0</v>
      </c>
      <c r="AJ1370">
        <v>0</v>
      </c>
    </row>
    <row r="1371" spans="1:36" x14ac:dyDescent="0.25">
      <c r="A1371" t="s">
        <v>2330</v>
      </c>
      <c r="B1371" t="s">
        <v>2331</v>
      </c>
      <c r="L1371">
        <v>127.06028012071501</v>
      </c>
      <c r="O1371">
        <v>127.06028012071501</v>
      </c>
      <c r="P1371">
        <v>127.06028012071501</v>
      </c>
      <c r="Q1371">
        <v>127.06028012071501</v>
      </c>
      <c r="R1371">
        <v>127.06028012071501</v>
      </c>
      <c r="S1371" t="e">
        <v>#DIV/0!</v>
      </c>
      <c r="T1371" t="e">
        <v>#DIV/0!</v>
      </c>
      <c r="U1371">
        <v>16420000</v>
      </c>
      <c r="V1371">
        <v>129230</v>
      </c>
      <c r="W1371" s="22" t="str">
        <f t="shared" si="21"/>
        <v>5704</v>
      </c>
      <c r="X1371" s="22" t="e">
        <f>VLOOKUP(W1371,Ponder2015!$K$1:$K$84,1,FALSE)</f>
        <v>#N/A</v>
      </c>
      <c r="Y1371" s="23">
        <v>1.1064179446039317E-3</v>
      </c>
      <c r="Z1371">
        <v>11</v>
      </c>
      <c r="AA1371">
        <v>1</v>
      </c>
      <c r="AB1371">
        <v>1</v>
      </c>
      <c r="AC1371">
        <v>1</v>
      </c>
      <c r="AD1371">
        <v>0</v>
      </c>
      <c r="AE1371">
        <v>1</v>
      </c>
      <c r="AF1371">
        <v>1</v>
      </c>
      <c r="AG1371">
        <v>1</v>
      </c>
      <c r="AH1371" t="e">
        <v>#DIV/0!</v>
      </c>
      <c r="AI1371">
        <v>0</v>
      </c>
      <c r="AJ1371" t="e">
        <v>#DIV/0!</v>
      </c>
    </row>
    <row r="1372" spans="1:36" x14ac:dyDescent="0.25">
      <c r="A1372" t="s">
        <v>3767</v>
      </c>
      <c r="B1372" t="s">
        <v>308</v>
      </c>
      <c r="D1372">
        <v>6148.1028571428569</v>
      </c>
      <c r="F1372">
        <v>18787.680981595091</v>
      </c>
      <c r="G1372">
        <v>4183.6801242236024</v>
      </c>
      <c r="I1372">
        <v>7950.2</v>
      </c>
      <c r="K1372">
        <v>27185.777777777777</v>
      </c>
      <c r="O1372">
        <v>12851.088348147867</v>
      </c>
      <c r="P1372">
        <v>27185.777777777777</v>
      </c>
      <c r="Q1372">
        <v>4183.6801242236024</v>
      </c>
      <c r="R1372">
        <v>7950.2</v>
      </c>
      <c r="S1372">
        <v>9808.1489022295682</v>
      </c>
      <c r="T1372">
        <v>76.321542864835607</v>
      </c>
      <c r="U1372">
        <v>16414397</v>
      </c>
      <c r="V1372">
        <v>2641</v>
      </c>
      <c r="W1372" s="22" t="str">
        <f t="shared" si="21"/>
        <v>8467</v>
      </c>
      <c r="X1372" s="22" t="e">
        <f>VLOOKUP(W1372,Ponder2015!$K$1:$K$84,1,FALSE)</f>
        <v>#N/A</v>
      </c>
      <c r="Y1372" s="23">
        <v>1.1060404013795947E-3</v>
      </c>
      <c r="Z1372">
        <v>7</v>
      </c>
      <c r="AA1372">
        <v>6.4980536203930868</v>
      </c>
      <c r="AB1372">
        <v>3.4195086636534651</v>
      </c>
      <c r="AC1372">
        <v>1.9002886845885187</v>
      </c>
      <c r="AD1372">
        <v>0</v>
      </c>
      <c r="AE1372">
        <v>1</v>
      </c>
      <c r="AF1372">
        <v>1</v>
      </c>
      <c r="AG1372">
        <v>1</v>
      </c>
      <c r="AH1372">
        <v>0</v>
      </c>
      <c r="AI1372">
        <v>0</v>
      </c>
      <c r="AJ1372">
        <v>0</v>
      </c>
    </row>
    <row r="1373" spans="1:36" x14ac:dyDescent="0.25">
      <c r="A1373" t="s">
        <v>2390</v>
      </c>
      <c r="B1373" t="s">
        <v>2314</v>
      </c>
      <c r="C1373">
        <v>97.264437689969611</v>
      </c>
      <c r="E1373">
        <v>546.44808743169403</v>
      </c>
      <c r="H1373">
        <v>455.12475000000001</v>
      </c>
      <c r="K1373">
        <v>623.33333333333337</v>
      </c>
      <c r="L1373">
        <v>333.84615384615387</v>
      </c>
      <c r="O1373">
        <v>411.20335246023012</v>
      </c>
      <c r="P1373">
        <v>623.33333333333337</v>
      </c>
      <c r="Q1373">
        <v>97.264437689969611</v>
      </c>
      <c r="R1373">
        <v>455.12475000000001</v>
      </c>
      <c r="S1373">
        <v>206.01039698830607</v>
      </c>
      <c r="T1373">
        <v>50.099396261179685</v>
      </c>
      <c r="U1373">
        <v>16347994</v>
      </c>
      <c r="V1373">
        <v>38950</v>
      </c>
      <c r="W1373" s="22" t="str">
        <f t="shared" si="21"/>
        <v>6103</v>
      </c>
      <c r="X1373" s="22" t="e">
        <f>VLOOKUP(W1373,Ponder2015!$K$1:$K$84,1,FALSE)</f>
        <v>#N/A</v>
      </c>
      <c r="Y1373" s="23">
        <v>1.101566012172802E-3</v>
      </c>
      <c r="Z1373">
        <v>7</v>
      </c>
      <c r="AA1373">
        <v>6.4086458333333329</v>
      </c>
      <c r="AB1373">
        <v>1.3695878620825024</v>
      </c>
      <c r="AC1373">
        <v>4.6792513359374999</v>
      </c>
      <c r="AD1373">
        <v>0</v>
      </c>
      <c r="AE1373">
        <v>1</v>
      </c>
      <c r="AF1373">
        <v>1</v>
      </c>
      <c r="AG1373">
        <v>1</v>
      </c>
      <c r="AH1373">
        <v>0</v>
      </c>
      <c r="AI1373">
        <v>0</v>
      </c>
      <c r="AJ1373">
        <v>0</v>
      </c>
    </row>
    <row r="1374" spans="1:36" x14ac:dyDescent="0.25">
      <c r="A1374" t="s">
        <v>1615</v>
      </c>
      <c r="B1374" t="s">
        <v>1616</v>
      </c>
      <c r="D1374">
        <v>8290.2291666666661</v>
      </c>
      <c r="K1374">
        <v>1179.1659013181488</v>
      </c>
      <c r="L1374">
        <v>8701.1747732893655</v>
      </c>
      <c r="O1374">
        <v>6056.8566137580601</v>
      </c>
      <c r="P1374">
        <v>8701.1747732893655</v>
      </c>
      <c r="Q1374">
        <v>1179.1659013181488</v>
      </c>
      <c r="R1374">
        <v>8290.2291666666661</v>
      </c>
      <c r="S1374">
        <v>4229.1983977543023</v>
      </c>
      <c r="T1374">
        <v>69.824971391063485</v>
      </c>
      <c r="U1374">
        <v>16344876</v>
      </c>
      <c r="V1374">
        <v>5834.08</v>
      </c>
      <c r="W1374" s="22" t="str">
        <f t="shared" si="21"/>
        <v>3820</v>
      </c>
      <c r="X1374" s="22" t="e">
        <f>VLOOKUP(W1374,Ponder2015!$K$1:$K$84,1,FALSE)</f>
        <v>#N/A</v>
      </c>
      <c r="Y1374" s="23">
        <v>1.1013559140515307E-3</v>
      </c>
      <c r="Z1374">
        <v>9</v>
      </c>
      <c r="AA1374">
        <v>7.3790929364244864</v>
      </c>
      <c r="AB1374">
        <v>1.0495698729626231</v>
      </c>
      <c r="AC1374">
        <v>7.0305876021341058</v>
      </c>
      <c r="AD1374">
        <v>0</v>
      </c>
      <c r="AE1374">
        <v>1</v>
      </c>
      <c r="AF1374">
        <v>1</v>
      </c>
      <c r="AG1374">
        <v>0</v>
      </c>
      <c r="AH1374">
        <v>0</v>
      </c>
      <c r="AI1374">
        <v>0</v>
      </c>
      <c r="AJ1374">
        <v>0</v>
      </c>
    </row>
    <row r="1375" spans="1:36" x14ac:dyDescent="0.25">
      <c r="A1375" t="s">
        <v>4415</v>
      </c>
      <c r="B1375" t="s">
        <v>4416</v>
      </c>
      <c r="F1375">
        <v>49643</v>
      </c>
      <c r="L1375">
        <v>178283.17582417582</v>
      </c>
      <c r="O1375">
        <v>113963.08791208791</v>
      </c>
      <c r="P1375">
        <v>178283.17582417582</v>
      </c>
      <c r="Q1375">
        <v>49643</v>
      </c>
      <c r="R1375">
        <v>113963.08791208791</v>
      </c>
      <c r="S1375">
        <v>90962.340658304514</v>
      </c>
      <c r="T1375">
        <v>79.817370979341689</v>
      </c>
      <c r="U1375">
        <v>16323055</v>
      </c>
      <c r="V1375">
        <v>93</v>
      </c>
      <c r="W1375" s="22" t="str">
        <f t="shared" si="21"/>
        <v>8803</v>
      </c>
      <c r="X1375" s="22" t="e">
        <f>VLOOKUP(W1375,Ponder2015!$K$1:$K$84,1,FALSE)</f>
        <v>#N/A</v>
      </c>
      <c r="Y1375" s="23">
        <v>1.0998855641143077E-3</v>
      </c>
      <c r="Z1375">
        <v>10</v>
      </c>
      <c r="AA1375">
        <v>3.5913054373058806</v>
      </c>
      <c r="AB1375">
        <v>1.5643940427597485</v>
      </c>
      <c r="AC1375">
        <v>2.2956527186529403</v>
      </c>
      <c r="AD1375">
        <v>0</v>
      </c>
      <c r="AE1375">
        <v>1</v>
      </c>
      <c r="AF1375">
        <v>1</v>
      </c>
      <c r="AG1375">
        <v>1</v>
      </c>
      <c r="AH1375">
        <v>0</v>
      </c>
      <c r="AI1375">
        <v>0</v>
      </c>
      <c r="AJ1375">
        <v>0</v>
      </c>
    </row>
    <row r="1376" spans="1:36" x14ac:dyDescent="0.25">
      <c r="A1376" t="s">
        <v>2728</v>
      </c>
      <c r="B1376" t="s">
        <v>308</v>
      </c>
      <c r="D1376">
        <v>94.433883934455039</v>
      </c>
      <c r="H1376">
        <v>62145</v>
      </c>
      <c r="M1376">
        <v>162.1040234588107</v>
      </c>
      <c r="O1376">
        <v>20800.512635797753</v>
      </c>
      <c r="P1376">
        <v>62145</v>
      </c>
      <c r="Q1376">
        <v>94.433883934455039</v>
      </c>
      <c r="R1376">
        <v>162.1040234588107</v>
      </c>
      <c r="S1376">
        <v>35805.392350433125</v>
      </c>
      <c r="T1376">
        <v>172.13706689522604</v>
      </c>
      <c r="U1376">
        <v>16246809</v>
      </c>
      <c r="V1376">
        <v>118847</v>
      </c>
      <c r="W1376" s="22" t="str">
        <f t="shared" si="21"/>
        <v>7003</v>
      </c>
      <c r="X1376" s="22" t="e">
        <f>VLOOKUP(W1376,Ponder2015!$K$1:$K$84,1,FALSE)</f>
        <v>#N/A</v>
      </c>
      <c r="Y1376" s="23">
        <v>1.0947479305817697E-3</v>
      </c>
      <c r="Z1376">
        <v>9</v>
      </c>
      <c r="AA1376">
        <v>658.07946693301096</v>
      </c>
      <c r="AB1376">
        <v>383.36494476826192</v>
      </c>
      <c r="AC1376">
        <v>1.7165874864505664</v>
      </c>
      <c r="AD1376">
        <v>0</v>
      </c>
      <c r="AE1376">
        <v>0</v>
      </c>
      <c r="AF1376">
        <v>0</v>
      </c>
      <c r="AG1376">
        <v>1</v>
      </c>
      <c r="AH1376">
        <v>0</v>
      </c>
      <c r="AI1376">
        <v>0</v>
      </c>
      <c r="AJ1376">
        <v>0</v>
      </c>
    </row>
    <row r="1377" spans="1:36" x14ac:dyDescent="0.25">
      <c r="A1377" t="s">
        <v>1569</v>
      </c>
      <c r="B1377" t="s">
        <v>1570</v>
      </c>
      <c r="M1377">
        <v>3238.4949999999999</v>
      </c>
      <c r="O1377">
        <v>3238.4949999999999</v>
      </c>
      <c r="P1377">
        <v>3238.4949999999999</v>
      </c>
      <c r="Q1377">
        <v>3238.4949999999999</v>
      </c>
      <c r="R1377">
        <v>3238.4949999999999</v>
      </c>
      <c r="S1377" t="e">
        <v>#DIV/0!</v>
      </c>
      <c r="T1377" t="e">
        <v>#DIV/0!</v>
      </c>
      <c r="U1377">
        <v>16192475</v>
      </c>
      <c r="V1377">
        <v>5000</v>
      </c>
      <c r="W1377" s="22" t="str">
        <f t="shared" si="21"/>
        <v>3802</v>
      </c>
      <c r="X1377" s="22" t="e">
        <f>VLOOKUP(W1377,Ponder2015!$K$1:$K$84,1,FALSE)</f>
        <v>#N/A</v>
      </c>
      <c r="Y1377" s="23">
        <v>1.0910867787789617E-3</v>
      </c>
      <c r="Z1377">
        <v>11</v>
      </c>
      <c r="AA1377">
        <v>1</v>
      </c>
      <c r="AB1377">
        <v>1</v>
      </c>
      <c r="AC1377">
        <v>1</v>
      </c>
      <c r="AD1377">
        <v>0</v>
      </c>
      <c r="AE1377">
        <v>1</v>
      </c>
      <c r="AF1377">
        <v>1</v>
      </c>
      <c r="AG1377">
        <v>1</v>
      </c>
      <c r="AH1377" t="e">
        <v>#DIV/0!</v>
      </c>
      <c r="AI1377">
        <v>0</v>
      </c>
      <c r="AJ1377" t="e">
        <v>#DIV/0!</v>
      </c>
    </row>
    <row r="1378" spans="1:36" x14ac:dyDescent="0.25">
      <c r="A1378" s="16" t="s">
        <v>1080</v>
      </c>
      <c r="B1378" s="16" t="s">
        <v>1081</v>
      </c>
      <c r="C1378" s="20"/>
      <c r="D1378" s="20"/>
      <c r="E1378" s="20"/>
      <c r="F1378" s="20"/>
      <c r="G1378" s="20">
        <v>4068.5952501263264</v>
      </c>
      <c r="H1378" s="20"/>
      <c r="I1378" s="20"/>
      <c r="J1378" s="21"/>
      <c r="K1378" s="20"/>
      <c r="L1378" s="20"/>
      <c r="M1378" s="20"/>
      <c r="N1378" s="20"/>
      <c r="O1378">
        <v>4068.5952501263264</v>
      </c>
      <c r="P1378">
        <v>4068.5952501263264</v>
      </c>
      <c r="Q1378">
        <v>4068.5952501263264</v>
      </c>
      <c r="R1378">
        <v>4068.5952501263264</v>
      </c>
      <c r="S1378" t="e">
        <v>#DIV/0!</v>
      </c>
      <c r="T1378" t="e">
        <v>#DIV/0!</v>
      </c>
      <c r="U1378" s="22">
        <v>16103500</v>
      </c>
      <c r="V1378" s="22">
        <v>3958</v>
      </c>
      <c r="W1378" s="22" t="str">
        <f t="shared" si="21"/>
        <v>2713</v>
      </c>
      <c r="X1378" s="22" t="e">
        <f>VLOOKUP(W1378,Ponder2015!$K$1:$K$84,1,FALSE)</f>
        <v>#N/A</v>
      </c>
      <c r="Y1378" s="23">
        <v>1.0850914355011825E-3</v>
      </c>
      <c r="Z1378">
        <v>11</v>
      </c>
      <c r="AA1378">
        <v>1</v>
      </c>
      <c r="AB1378">
        <v>1</v>
      </c>
      <c r="AC1378">
        <v>1</v>
      </c>
      <c r="AD1378">
        <v>0</v>
      </c>
      <c r="AE1378">
        <v>1</v>
      </c>
      <c r="AF1378">
        <v>1</v>
      </c>
      <c r="AG1378">
        <v>1</v>
      </c>
      <c r="AH1378" t="e">
        <v>#DIV/0!</v>
      </c>
      <c r="AI1378">
        <v>0</v>
      </c>
      <c r="AJ1378" t="e">
        <v>#DIV/0!</v>
      </c>
    </row>
    <row r="1379" spans="1:36" x14ac:dyDescent="0.25">
      <c r="A1379" t="s">
        <v>4535</v>
      </c>
      <c r="B1379" t="s">
        <v>4536</v>
      </c>
      <c r="C1379">
        <v>204354</v>
      </c>
      <c r="H1379">
        <v>866.66666666666663</v>
      </c>
      <c r="I1379">
        <v>2500</v>
      </c>
      <c r="K1379">
        <v>8053.0435267857147</v>
      </c>
      <c r="O1379">
        <v>53943.427548363092</v>
      </c>
      <c r="P1379">
        <v>204354</v>
      </c>
      <c r="Q1379">
        <v>866.66666666666663</v>
      </c>
      <c r="R1379">
        <v>5276.5217633928569</v>
      </c>
      <c r="S1379">
        <v>100320.87924005555</v>
      </c>
      <c r="T1379">
        <v>185.97423967936163</v>
      </c>
      <c r="U1379">
        <v>16091532</v>
      </c>
      <c r="V1379">
        <v>1989</v>
      </c>
      <c r="W1379" s="22" t="str">
        <f t="shared" si="21"/>
        <v>9022</v>
      </c>
      <c r="X1379" s="22" t="e">
        <f>VLOOKUP(W1379,Ponder2015!$K$1:$K$84,1,FALSE)</f>
        <v>#N/A</v>
      </c>
      <c r="Y1379" s="23">
        <v>1.0842850037130569E-3</v>
      </c>
      <c r="Z1379">
        <v>8</v>
      </c>
      <c r="AA1379">
        <v>235.79307692307694</v>
      </c>
      <c r="AB1379">
        <v>38.728922036815085</v>
      </c>
      <c r="AC1379">
        <v>6.0882943423763738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</row>
    <row r="1380" spans="1:36" x14ac:dyDescent="0.25">
      <c r="A1380" s="16" t="s">
        <v>1517</v>
      </c>
      <c r="B1380" s="16" t="s">
        <v>1518</v>
      </c>
      <c r="C1380" s="20">
        <v>817.33853073463263</v>
      </c>
      <c r="D1380" s="20"/>
      <c r="E1380" s="20">
        <v>13200.469026548673</v>
      </c>
      <c r="F1380" s="20">
        <v>6084.329420396185</v>
      </c>
      <c r="G1380" s="20"/>
      <c r="H1380" s="20"/>
      <c r="I1380" s="20">
        <v>1975.7617021276596</v>
      </c>
      <c r="J1380" s="21">
        <v>1857.1321499013807</v>
      </c>
      <c r="K1380" s="20"/>
      <c r="L1380" s="20"/>
      <c r="M1380" s="20">
        <v>3751.9612068965516</v>
      </c>
      <c r="N1380" s="20">
        <v>2852.3867595818815</v>
      </c>
      <c r="O1380">
        <v>4362.7683994552799</v>
      </c>
      <c r="P1380">
        <v>13200.469026548673</v>
      </c>
      <c r="Q1380">
        <v>817.33853073463263</v>
      </c>
      <c r="R1380">
        <v>2852.3867595818815</v>
      </c>
      <c r="S1380">
        <v>4247.923998646872</v>
      </c>
      <c r="T1380">
        <v>97.367625546596813</v>
      </c>
      <c r="U1380" s="22">
        <v>16069682</v>
      </c>
      <c r="V1380" s="22">
        <v>6307</v>
      </c>
      <c r="W1380" s="22" t="str">
        <f t="shared" si="21"/>
        <v>3405</v>
      </c>
      <c r="X1380" s="22" t="e">
        <f>VLOOKUP(W1380,Ponder2015!$K$1:$K$84,1,FALSE)</f>
        <v>#N/A</v>
      </c>
      <c r="Y1380" s="23">
        <v>1.082812699688112E-3</v>
      </c>
      <c r="Z1380">
        <v>5</v>
      </c>
      <c r="AA1380">
        <v>16.15055271490009</v>
      </c>
      <c r="AB1380">
        <v>4.6278678661668131</v>
      </c>
      <c r="AC1380">
        <v>3.4898474161228221</v>
      </c>
      <c r="AD1380">
        <v>1</v>
      </c>
      <c r="AE1380">
        <v>0</v>
      </c>
      <c r="AF1380">
        <v>1</v>
      </c>
      <c r="AG1380">
        <v>1</v>
      </c>
      <c r="AH1380">
        <v>0</v>
      </c>
      <c r="AI1380">
        <v>0</v>
      </c>
      <c r="AJ1380">
        <v>0</v>
      </c>
    </row>
    <row r="1381" spans="1:36" x14ac:dyDescent="0.25">
      <c r="A1381" t="s">
        <v>2015</v>
      </c>
      <c r="B1381" t="s">
        <v>2016</v>
      </c>
      <c r="D1381">
        <v>336.08031317085488</v>
      </c>
      <c r="H1381">
        <v>409.9159292035398</v>
      </c>
      <c r="O1381">
        <v>372.99812118719734</v>
      </c>
      <c r="P1381">
        <v>409.9159292035398</v>
      </c>
      <c r="Q1381">
        <v>336.08031317085488</v>
      </c>
      <c r="R1381">
        <v>372.99812118719734</v>
      </c>
      <c r="S1381">
        <v>52.209664789797678</v>
      </c>
      <c r="T1381">
        <v>13.997299671006949</v>
      </c>
      <c r="U1381">
        <v>16061161</v>
      </c>
      <c r="V1381">
        <v>47740</v>
      </c>
      <c r="W1381" s="22" t="str">
        <f t="shared" si="21"/>
        <v>4805</v>
      </c>
      <c r="X1381" s="22" t="e">
        <f>VLOOKUP(W1381,Ponder2015!$K$1:$K$84,1,FALSE)</f>
        <v>#N/A</v>
      </c>
      <c r="Y1381" s="23">
        <v>1.0822385348095512E-3</v>
      </c>
      <c r="Z1381">
        <v>10</v>
      </c>
      <c r="AA1381">
        <v>1.219696343817523</v>
      </c>
      <c r="AB1381">
        <v>1.0989758551566924</v>
      </c>
      <c r="AC1381">
        <v>1.1098481719087614</v>
      </c>
      <c r="AD1381">
        <v>0</v>
      </c>
      <c r="AE1381">
        <v>1</v>
      </c>
      <c r="AF1381">
        <v>1</v>
      </c>
      <c r="AG1381">
        <v>1</v>
      </c>
      <c r="AH1381">
        <v>1</v>
      </c>
      <c r="AI1381">
        <v>0</v>
      </c>
      <c r="AJ1381">
        <v>0</v>
      </c>
    </row>
    <row r="1382" spans="1:36" x14ac:dyDescent="0.25">
      <c r="A1382" t="s">
        <v>1650</v>
      </c>
      <c r="B1382" t="s">
        <v>308</v>
      </c>
      <c r="F1382">
        <v>850.59866666666665</v>
      </c>
      <c r="K1382">
        <v>913.87112500000001</v>
      </c>
      <c r="N1382">
        <v>2824.409090909091</v>
      </c>
      <c r="O1382">
        <v>1529.6262941919192</v>
      </c>
      <c r="P1382">
        <v>2824.409090909091</v>
      </c>
      <c r="Q1382">
        <v>850.59866666666665</v>
      </c>
      <c r="R1382">
        <v>913.87112500000001</v>
      </c>
      <c r="S1382">
        <v>1121.7609901409221</v>
      </c>
      <c r="T1382">
        <v>73.335624158679437</v>
      </c>
      <c r="U1382">
        <v>15943394</v>
      </c>
      <c r="V1382">
        <v>16992</v>
      </c>
      <c r="W1382" s="22" t="str">
        <f t="shared" si="21"/>
        <v>3902</v>
      </c>
      <c r="X1382" s="22" t="e">
        <f>VLOOKUP(W1382,Ponder2015!$K$1:$K$84,1,FALSE)</f>
        <v>#N/A</v>
      </c>
      <c r="Y1382" s="23">
        <v>1.0743031193356065E-3</v>
      </c>
      <c r="Z1382">
        <v>9</v>
      </c>
      <c r="AA1382">
        <v>3.320495554004816</v>
      </c>
      <c r="AB1382">
        <v>3.0905988969824283</v>
      </c>
      <c r="AC1382">
        <v>1.0743857953378719</v>
      </c>
      <c r="AD1382">
        <v>0</v>
      </c>
      <c r="AE1382">
        <v>1</v>
      </c>
      <c r="AF1382">
        <v>1</v>
      </c>
      <c r="AG1382">
        <v>1</v>
      </c>
      <c r="AH1382">
        <v>0</v>
      </c>
      <c r="AI1382">
        <v>0</v>
      </c>
      <c r="AJ1382">
        <v>0</v>
      </c>
    </row>
    <row r="1383" spans="1:36" x14ac:dyDescent="0.25">
      <c r="A1383" t="s">
        <v>1666</v>
      </c>
      <c r="B1383" t="s">
        <v>308</v>
      </c>
      <c r="N1383">
        <v>194.18728778366759</v>
      </c>
      <c r="O1383">
        <v>194.18728778366759</v>
      </c>
      <c r="P1383">
        <v>194.18728778366759</v>
      </c>
      <c r="Q1383">
        <v>194.18728778366759</v>
      </c>
      <c r="R1383">
        <v>194.18728778366759</v>
      </c>
      <c r="S1383" t="e">
        <v>#DIV/0!</v>
      </c>
      <c r="T1383" t="e">
        <v>#DIV/0!</v>
      </c>
      <c r="U1383">
        <v>15898890</v>
      </c>
      <c r="V1383">
        <v>81874</v>
      </c>
      <c r="W1383" s="22" t="str">
        <f t="shared" si="21"/>
        <v>3905</v>
      </c>
      <c r="X1383" s="22" t="e">
        <f>VLOOKUP(W1383,Ponder2015!$K$1:$K$84,1,FALSE)</f>
        <v>#N/A</v>
      </c>
      <c r="Y1383" s="23">
        <v>1.0713043358881855E-3</v>
      </c>
      <c r="Z1383">
        <v>11</v>
      </c>
      <c r="AA1383">
        <v>1</v>
      </c>
      <c r="AB1383">
        <v>1</v>
      </c>
      <c r="AC1383">
        <v>1</v>
      </c>
      <c r="AD1383">
        <v>0</v>
      </c>
      <c r="AE1383">
        <v>1</v>
      </c>
      <c r="AF1383">
        <v>1</v>
      </c>
      <c r="AG1383">
        <v>1</v>
      </c>
      <c r="AH1383" t="e">
        <v>#DIV/0!</v>
      </c>
      <c r="AI1383">
        <v>0</v>
      </c>
      <c r="AJ1383" t="e">
        <v>#DIV/0!</v>
      </c>
    </row>
    <row r="1384" spans="1:36" x14ac:dyDescent="0.25">
      <c r="A1384" t="s">
        <v>2967</v>
      </c>
      <c r="B1384" t="s">
        <v>2968</v>
      </c>
      <c r="M1384">
        <v>494.42987499999998</v>
      </c>
      <c r="O1384">
        <v>494.42987499999998</v>
      </c>
      <c r="P1384">
        <v>494.42987499999998</v>
      </c>
      <c r="Q1384">
        <v>494.42987499999998</v>
      </c>
      <c r="R1384">
        <v>494.42987499999998</v>
      </c>
      <c r="S1384" t="e">
        <v>#DIV/0!</v>
      </c>
      <c r="T1384" t="e">
        <v>#DIV/0!</v>
      </c>
      <c r="U1384">
        <v>15821756</v>
      </c>
      <c r="V1384">
        <v>32000</v>
      </c>
      <c r="W1384" s="22" t="str">
        <f t="shared" si="21"/>
        <v>7308</v>
      </c>
      <c r="X1384" s="22" t="e">
        <f>VLOOKUP(W1384,Ponder2015!$K$1:$K$84,1,FALSE)</f>
        <v>#N/A</v>
      </c>
      <c r="Y1384" s="23">
        <v>1.0661068668419565E-3</v>
      </c>
      <c r="Z1384">
        <v>11</v>
      </c>
      <c r="AA1384">
        <v>1</v>
      </c>
      <c r="AB1384">
        <v>1</v>
      </c>
      <c r="AC1384">
        <v>1</v>
      </c>
      <c r="AD1384">
        <v>0</v>
      </c>
      <c r="AE1384">
        <v>1</v>
      </c>
      <c r="AF1384">
        <v>1</v>
      </c>
      <c r="AG1384">
        <v>1</v>
      </c>
      <c r="AH1384" t="e">
        <v>#DIV/0!</v>
      </c>
      <c r="AI1384">
        <v>0</v>
      </c>
      <c r="AJ1384" t="e">
        <v>#DIV/0!</v>
      </c>
    </row>
    <row r="1385" spans="1:36" x14ac:dyDescent="0.25">
      <c r="A1385" t="s">
        <v>2806</v>
      </c>
      <c r="B1385" t="s">
        <v>2807</v>
      </c>
      <c r="C1385">
        <v>68.841328413284131</v>
      </c>
      <c r="D1385">
        <v>59.397590361445786</v>
      </c>
      <c r="E1385">
        <v>76.442687747035578</v>
      </c>
      <c r="F1385">
        <v>76.054054054054049</v>
      </c>
      <c r="G1385">
        <v>88.317757009345797</v>
      </c>
      <c r="H1385">
        <v>70.683432657926105</v>
      </c>
      <c r="I1385">
        <v>129.41116751269035</v>
      </c>
      <c r="J1385" s="17">
        <v>22.055880640465794</v>
      </c>
      <c r="K1385">
        <v>81.750418760469017</v>
      </c>
      <c r="L1385">
        <v>53.549124143183548</v>
      </c>
      <c r="M1385">
        <v>52.084309133489462</v>
      </c>
      <c r="N1385">
        <v>95.307567917205688</v>
      </c>
      <c r="O1385">
        <v>72.824609862549607</v>
      </c>
      <c r="P1385">
        <v>129.41116751269035</v>
      </c>
      <c r="Q1385">
        <v>22.055880640465794</v>
      </c>
      <c r="R1385">
        <v>73.368743355990077</v>
      </c>
      <c r="S1385">
        <v>26.338105292560645</v>
      </c>
      <c r="T1385">
        <v>36.166490067398406</v>
      </c>
      <c r="U1385">
        <v>15795556</v>
      </c>
      <c r="V1385">
        <v>260540</v>
      </c>
      <c r="W1385" s="22" t="str">
        <f t="shared" si="21"/>
        <v>7204</v>
      </c>
      <c r="X1385" s="22" t="e">
        <f>VLOOKUP(W1385,Ponder2015!$K$1:$K$84,1,FALSE)</f>
        <v>#N/A</v>
      </c>
      <c r="Y1385" s="23">
        <v>1.0643414496587273E-3</v>
      </c>
      <c r="Z1385">
        <v>0</v>
      </c>
      <c r="AA1385">
        <v>5.8674223723926238</v>
      </c>
      <c r="AB1385">
        <v>1.7638460411510479</v>
      </c>
      <c r="AC1385">
        <v>3.3264934895132172</v>
      </c>
      <c r="AD1385">
        <v>1</v>
      </c>
      <c r="AE1385">
        <v>1</v>
      </c>
      <c r="AF1385">
        <v>1</v>
      </c>
      <c r="AG1385">
        <v>1</v>
      </c>
      <c r="AH1385">
        <v>0</v>
      </c>
      <c r="AI1385">
        <v>0</v>
      </c>
      <c r="AJ1385">
        <v>0</v>
      </c>
    </row>
    <row r="1386" spans="1:36" x14ac:dyDescent="0.25">
      <c r="A1386" s="16" t="s">
        <v>1241</v>
      </c>
      <c r="B1386" s="16" t="s">
        <v>1242</v>
      </c>
      <c r="C1386" s="20"/>
      <c r="D1386" s="20"/>
      <c r="E1386" s="20">
        <v>2224.2089743589745</v>
      </c>
      <c r="F1386" s="20"/>
      <c r="G1386" s="20"/>
      <c r="H1386" s="20">
        <v>1910.8309178743962</v>
      </c>
      <c r="I1386" s="20"/>
      <c r="J1386" s="21"/>
      <c r="K1386" s="20"/>
      <c r="L1386" s="20"/>
      <c r="M1386" s="20">
        <v>1596.7869047619047</v>
      </c>
      <c r="N1386" s="20"/>
      <c r="O1386">
        <v>1910.6089323317585</v>
      </c>
      <c r="P1386">
        <v>2224.2089743589745</v>
      </c>
      <c r="Q1386">
        <v>1596.7869047619047</v>
      </c>
      <c r="R1386">
        <v>1910.8309178743962</v>
      </c>
      <c r="S1386">
        <v>313.71109370335029</v>
      </c>
      <c r="T1386">
        <v>16.419429868386977</v>
      </c>
      <c r="U1386" s="22">
        <v>15776462</v>
      </c>
      <c r="V1386" s="22">
        <v>8307</v>
      </c>
      <c r="W1386" s="22" t="str">
        <f t="shared" si="21"/>
        <v>2909</v>
      </c>
      <c r="X1386" s="22" t="e">
        <f>VLOOKUP(W1386,Ponder2015!$K$1:$K$84,1,FALSE)</f>
        <v>#N/A</v>
      </c>
      <c r="Y1386" s="23">
        <v>1.0630548513496977E-3</v>
      </c>
      <c r="Z1386">
        <v>9</v>
      </c>
      <c r="AA1386">
        <v>1.3929278651559482</v>
      </c>
      <c r="AB1386">
        <v>1.1640009346474147</v>
      </c>
      <c r="AC1386">
        <v>1.1966724627913443</v>
      </c>
      <c r="AD1386">
        <v>0</v>
      </c>
      <c r="AE1386">
        <v>1</v>
      </c>
      <c r="AF1386">
        <v>1</v>
      </c>
      <c r="AG1386">
        <v>1</v>
      </c>
      <c r="AH1386">
        <v>1</v>
      </c>
      <c r="AI1386">
        <v>0</v>
      </c>
      <c r="AJ1386">
        <v>0</v>
      </c>
    </row>
    <row r="1387" spans="1:36" x14ac:dyDescent="0.25">
      <c r="A1387" t="s">
        <v>3711</v>
      </c>
      <c r="B1387" t="s">
        <v>3712</v>
      </c>
      <c r="F1387">
        <v>47927.966565349547</v>
      </c>
      <c r="O1387">
        <v>47927.966565349547</v>
      </c>
      <c r="P1387">
        <v>47927.966565349547</v>
      </c>
      <c r="Q1387">
        <v>47927.966565349547</v>
      </c>
      <c r="R1387">
        <v>47927.966565349547</v>
      </c>
      <c r="S1387" t="e">
        <v>#DIV/0!</v>
      </c>
      <c r="T1387" t="e">
        <v>#DIV/0!</v>
      </c>
      <c r="U1387">
        <v>15768301</v>
      </c>
      <c r="V1387">
        <v>329</v>
      </c>
      <c r="W1387" s="22" t="str">
        <f t="shared" si="21"/>
        <v>8459</v>
      </c>
      <c r="X1387" s="22" t="e">
        <f>VLOOKUP(W1387,Ponder2015!$K$1:$K$84,1,FALSE)</f>
        <v>#N/A</v>
      </c>
      <c r="Y1387" s="23">
        <v>1.0625049441118223E-3</v>
      </c>
      <c r="Z1387">
        <v>11</v>
      </c>
      <c r="AA1387">
        <v>1</v>
      </c>
      <c r="AB1387">
        <v>1</v>
      </c>
      <c r="AC1387">
        <v>1</v>
      </c>
      <c r="AD1387">
        <v>0</v>
      </c>
      <c r="AE1387">
        <v>1</v>
      </c>
      <c r="AF1387">
        <v>1</v>
      </c>
      <c r="AG1387">
        <v>1</v>
      </c>
      <c r="AH1387" t="e">
        <v>#DIV/0!</v>
      </c>
      <c r="AI1387">
        <v>0</v>
      </c>
      <c r="AJ1387" t="e">
        <v>#DIV/0!</v>
      </c>
    </row>
    <row r="1388" spans="1:36" x14ac:dyDescent="0.25">
      <c r="A1388" t="s">
        <v>2074</v>
      </c>
      <c r="B1388" t="s">
        <v>2075</v>
      </c>
      <c r="E1388">
        <v>2467.8288863109051</v>
      </c>
      <c r="F1388">
        <v>577.32383987253536</v>
      </c>
      <c r="I1388">
        <v>534.8418724279835</v>
      </c>
      <c r="L1388">
        <v>45742</v>
      </c>
      <c r="N1388">
        <v>416.66666666666669</v>
      </c>
      <c r="O1388">
        <v>9947.7322530556175</v>
      </c>
      <c r="P1388">
        <v>45742</v>
      </c>
      <c r="Q1388">
        <v>416.66666666666669</v>
      </c>
      <c r="R1388">
        <v>577.32383987253536</v>
      </c>
      <c r="S1388">
        <v>20027.648565641663</v>
      </c>
      <c r="T1388">
        <v>201.32878585960961</v>
      </c>
      <c r="U1388">
        <v>15758848</v>
      </c>
      <c r="V1388">
        <v>21509</v>
      </c>
      <c r="W1388" s="22" t="str">
        <f t="shared" si="21"/>
        <v>4817</v>
      </c>
      <c r="X1388" s="22" t="e">
        <f>VLOOKUP(W1388,Ponder2015!$K$1:$K$84,1,FALSE)</f>
        <v>#N/A</v>
      </c>
      <c r="Y1388" s="23">
        <v>1.0618679788968197E-3</v>
      </c>
      <c r="Z1388">
        <v>7</v>
      </c>
      <c r="AA1388">
        <v>109.7808</v>
      </c>
      <c r="AB1388">
        <v>79.231094995313484</v>
      </c>
      <c r="AC1388">
        <v>1.3855772156940849</v>
      </c>
      <c r="AD1388">
        <v>0</v>
      </c>
      <c r="AE1388">
        <v>0</v>
      </c>
      <c r="AF1388">
        <v>0</v>
      </c>
      <c r="AG1388">
        <v>1</v>
      </c>
      <c r="AH1388">
        <v>0</v>
      </c>
      <c r="AI1388">
        <v>0</v>
      </c>
      <c r="AJ1388">
        <v>0</v>
      </c>
    </row>
    <row r="1389" spans="1:36" x14ac:dyDescent="0.25">
      <c r="A1389" t="s">
        <v>2646</v>
      </c>
      <c r="B1389" t="s">
        <v>2647</v>
      </c>
      <c r="F1389">
        <v>38806</v>
      </c>
      <c r="G1389">
        <v>670.6436511156187</v>
      </c>
      <c r="N1389">
        <v>615.0143333333333</v>
      </c>
      <c r="O1389">
        <v>13363.885994816317</v>
      </c>
      <c r="P1389">
        <v>38806</v>
      </c>
      <c r="Q1389">
        <v>615.0143333333333</v>
      </c>
      <c r="R1389">
        <v>670.6436511156187</v>
      </c>
      <c r="S1389">
        <v>22033.534610788665</v>
      </c>
      <c r="T1389">
        <v>164.87370978273233</v>
      </c>
      <c r="U1389">
        <v>15684661</v>
      </c>
      <c r="V1389">
        <v>24326</v>
      </c>
      <c r="W1389" s="22" t="str">
        <f t="shared" si="21"/>
        <v>6804</v>
      </c>
      <c r="X1389" s="22" t="e">
        <f>VLOOKUP(W1389,Ponder2015!$K$1:$K$84,1,FALSE)</f>
        <v>#N/A</v>
      </c>
      <c r="Y1389" s="23">
        <v>1.0568690855925365E-3</v>
      </c>
      <c r="Z1389">
        <v>9</v>
      </c>
      <c r="AA1389">
        <v>63.097716421785293</v>
      </c>
      <c r="AB1389">
        <v>57.86381476279697</v>
      </c>
      <c r="AC1389">
        <v>1.0904520671587905</v>
      </c>
      <c r="AD1389">
        <v>0</v>
      </c>
      <c r="AE1389">
        <v>0</v>
      </c>
      <c r="AF1389">
        <v>0</v>
      </c>
      <c r="AG1389">
        <v>1</v>
      </c>
      <c r="AH1389">
        <v>0</v>
      </c>
      <c r="AI1389">
        <v>0</v>
      </c>
      <c r="AJ1389">
        <v>0</v>
      </c>
    </row>
    <row r="1390" spans="1:36" x14ac:dyDescent="0.25">
      <c r="A1390" t="s">
        <v>2305</v>
      </c>
      <c r="B1390" t="s">
        <v>2306</v>
      </c>
      <c r="C1390">
        <v>168.37964176496286</v>
      </c>
      <c r="D1390">
        <v>119.50357643758765</v>
      </c>
      <c r="F1390">
        <v>153.58724899598394</v>
      </c>
      <c r="G1390">
        <v>140.35087719298247</v>
      </c>
      <c r="H1390">
        <v>147.54098360655738</v>
      </c>
      <c r="I1390">
        <v>224.08333333333334</v>
      </c>
      <c r="J1390" s="17">
        <v>191.64139475367881</v>
      </c>
      <c r="K1390">
        <v>188.16515679442509</v>
      </c>
      <c r="L1390">
        <v>231.02657973921765</v>
      </c>
      <c r="M1390">
        <v>146.78345428156749</v>
      </c>
      <c r="N1390">
        <v>170.94887417218544</v>
      </c>
      <c r="O1390">
        <v>171.09192009749836</v>
      </c>
      <c r="P1390">
        <v>231.02657973921765</v>
      </c>
      <c r="Q1390">
        <v>119.50357643758765</v>
      </c>
      <c r="R1390">
        <v>168.37964176496286</v>
      </c>
      <c r="S1390">
        <v>34.899480067289247</v>
      </c>
      <c r="T1390">
        <v>20.398087792457673</v>
      </c>
      <c r="U1390">
        <v>15660766</v>
      </c>
      <c r="V1390">
        <v>95876</v>
      </c>
      <c r="W1390" s="22" t="str">
        <f t="shared" si="21"/>
        <v>5608</v>
      </c>
      <c r="X1390" s="22" t="e">
        <f>VLOOKUP(W1390,Ponder2015!$K$1:$K$84,1,FALSE)</f>
        <v>#N/A</v>
      </c>
      <c r="Y1390" s="23">
        <v>1.0552589846920303E-3</v>
      </c>
      <c r="Z1390">
        <v>1</v>
      </c>
      <c r="AA1390">
        <v>1.9332189598515856</v>
      </c>
      <c r="AB1390">
        <v>1.3720576746546485</v>
      </c>
      <c r="AC1390">
        <v>1.4089924903034294</v>
      </c>
      <c r="AD1390">
        <v>1</v>
      </c>
      <c r="AE1390">
        <v>1</v>
      </c>
      <c r="AF1390">
        <v>1</v>
      </c>
      <c r="AG1390">
        <v>1</v>
      </c>
      <c r="AH1390">
        <v>1</v>
      </c>
      <c r="AI1390">
        <v>0</v>
      </c>
      <c r="AJ1390">
        <v>0</v>
      </c>
    </row>
    <row r="1391" spans="1:36" x14ac:dyDescent="0.25">
      <c r="A1391" t="s">
        <v>2514</v>
      </c>
      <c r="B1391" t="s">
        <v>2314</v>
      </c>
      <c r="F1391">
        <v>900.11666666666667</v>
      </c>
      <c r="H1391">
        <v>173.03487690504105</v>
      </c>
      <c r="I1391">
        <v>2851.3753187149414</v>
      </c>
      <c r="K1391">
        <v>328.38114956127379</v>
      </c>
      <c r="L1391">
        <v>3909.5030000000002</v>
      </c>
      <c r="M1391">
        <v>5302.4621409921674</v>
      </c>
      <c r="N1391">
        <v>600</v>
      </c>
      <c r="O1391">
        <v>2009.2675932628699</v>
      </c>
      <c r="P1391">
        <v>5302.4621409921674</v>
      </c>
      <c r="Q1391">
        <v>173.03487690504105</v>
      </c>
      <c r="R1391">
        <v>900.11666666666667</v>
      </c>
      <c r="S1391">
        <v>2023.9627427446326</v>
      </c>
      <c r="T1391">
        <v>100.73136846137547</v>
      </c>
      <c r="U1391">
        <v>15651079</v>
      </c>
      <c r="V1391">
        <v>17139</v>
      </c>
      <c r="W1391" s="22" t="str">
        <f t="shared" si="21"/>
        <v>6302</v>
      </c>
      <c r="X1391" s="22" t="e">
        <f>VLOOKUP(W1391,Ponder2015!$K$1:$K$84,1,FALSE)</f>
        <v>#N/A</v>
      </c>
      <c r="Y1391" s="23">
        <v>1.0546062520105821E-3</v>
      </c>
      <c r="Z1391">
        <v>5</v>
      </c>
      <c r="AA1391">
        <v>30.643892351841181</v>
      </c>
      <c r="AB1391">
        <v>5.8908609709765409</v>
      </c>
      <c r="AC1391">
        <v>5.2019377987053863</v>
      </c>
      <c r="AD1391">
        <v>1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</row>
    <row r="1392" spans="1:36" x14ac:dyDescent="0.25">
      <c r="A1392" t="s">
        <v>4103</v>
      </c>
      <c r="B1392" t="s">
        <v>2502</v>
      </c>
      <c r="C1392">
        <v>5000</v>
      </c>
      <c r="D1392">
        <v>6000</v>
      </c>
      <c r="E1392">
        <v>8437.5</v>
      </c>
      <c r="F1392">
        <v>5625</v>
      </c>
      <c r="G1392">
        <v>8750</v>
      </c>
      <c r="H1392">
        <v>5625</v>
      </c>
      <c r="I1392">
        <v>1963.2006802721089</v>
      </c>
      <c r="J1392" s="17">
        <v>6250</v>
      </c>
      <c r="K1392">
        <v>4107.6761904761906</v>
      </c>
      <c r="L1392">
        <v>3572.3918918918921</v>
      </c>
      <c r="M1392">
        <v>424.10714285714283</v>
      </c>
      <c r="N1392">
        <v>21217.735229759299</v>
      </c>
      <c r="O1392">
        <v>6414.3842612713861</v>
      </c>
      <c r="P1392">
        <v>21217.735229759299</v>
      </c>
      <c r="Q1392">
        <v>424.10714285714283</v>
      </c>
      <c r="R1392">
        <v>5625</v>
      </c>
      <c r="S1392">
        <v>5232.9988830490547</v>
      </c>
      <c r="T1392">
        <v>81.58224811451862</v>
      </c>
      <c r="U1392">
        <v>15552560</v>
      </c>
      <c r="V1392">
        <v>3537</v>
      </c>
      <c r="W1392" s="22" t="str">
        <f t="shared" si="21"/>
        <v>8518</v>
      </c>
      <c r="X1392" s="22" t="e">
        <f>VLOOKUP(W1392,Ponder2015!$K$1:$K$84,1,FALSE)</f>
        <v>#N/A</v>
      </c>
      <c r="Y1392" s="23">
        <v>1.0479678117252939E-3</v>
      </c>
      <c r="Z1392">
        <v>0</v>
      </c>
      <c r="AA1392">
        <v>50.029186225958767</v>
      </c>
      <c r="AB1392">
        <v>3.7720418186238756</v>
      </c>
      <c r="AC1392">
        <v>13.263157894736842</v>
      </c>
      <c r="AD1392">
        <v>1</v>
      </c>
      <c r="AE1392">
        <v>0</v>
      </c>
      <c r="AF1392">
        <v>1</v>
      </c>
      <c r="AG1392">
        <v>0</v>
      </c>
      <c r="AH1392">
        <v>0</v>
      </c>
      <c r="AI1392">
        <v>0</v>
      </c>
      <c r="AJ1392">
        <v>0</v>
      </c>
    </row>
    <row r="1393" spans="1:36" x14ac:dyDescent="0.25">
      <c r="A1393" t="s">
        <v>2683</v>
      </c>
      <c r="B1393" t="s">
        <v>308</v>
      </c>
      <c r="C1393">
        <v>16833.082170542635</v>
      </c>
      <c r="F1393">
        <v>15023</v>
      </c>
      <c r="G1393">
        <v>69901.959064327486</v>
      </c>
      <c r="H1393">
        <v>12926.65306122449</v>
      </c>
      <c r="I1393">
        <v>217131</v>
      </c>
      <c r="J1393" s="17">
        <v>145.02055555555555</v>
      </c>
      <c r="M1393">
        <v>73994.094488188974</v>
      </c>
      <c r="N1393">
        <v>75120.5</v>
      </c>
      <c r="O1393">
        <v>60134.413667479886</v>
      </c>
      <c r="P1393">
        <v>217131</v>
      </c>
      <c r="Q1393">
        <v>145.02055555555555</v>
      </c>
      <c r="R1393">
        <v>43367.520617435061</v>
      </c>
      <c r="S1393">
        <v>70606.911336175923</v>
      </c>
      <c r="T1393">
        <v>117.41514888064745</v>
      </c>
      <c r="U1393">
        <v>15527948</v>
      </c>
      <c r="V1393">
        <v>6144.28</v>
      </c>
      <c r="W1393" s="22" t="str">
        <f t="shared" si="21"/>
        <v>6813</v>
      </c>
      <c r="X1393" s="22" t="e">
        <f>VLOOKUP(W1393,Ponder2015!$K$1:$K$84,1,FALSE)</f>
        <v>#N/A</v>
      </c>
      <c r="Y1393" s="23">
        <v>1.0463093976904223E-3</v>
      </c>
      <c r="Z1393">
        <v>4</v>
      </c>
      <c r="AA1393">
        <v>1497.2429195861125</v>
      </c>
      <c r="AB1393">
        <v>5.0067653605428104</v>
      </c>
      <c r="AC1393">
        <v>299.04395588128546</v>
      </c>
      <c r="AD1393">
        <v>1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</row>
    <row r="1394" spans="1:36" x14ac:dyDescent="0.25">
      <c r="A1394" s="16" t="s">
        <v>951</v>
      </c>
      <c r="B1394" s="16" t="s">
        <v>952</v>
      </c>
      <c r="C1394" s="20"/>
      <c r="D1394" s="20"/>
      <c r="E1394" s="20"/>
      <c r="F1394" s="20"/>
      <c r="G1394" s="20"/>
      <c r="H1394" s="20">
        <v>209.97539346957953</v>
      </c>
      <c r="I1394" s="20">
        <v>349.66168162180128</v>
      </c>
      <c r="J1394" s="21">
        <v>250.08666666666667</v>
      </c>
      <c r="K1394" s="20">
        <v>77.702582159624413</v>
      </c>
      <c r="L1394" s="20"/>
      <c r="M1394" s="20">
        <v>453.92631834357815</v>
      </c>
      <c r="N1394" s="20">
        <v>413.93933806582464</v>
      </c>
      <c r="O1394">
        <v>292.54866338784575</v>
      </c>
      <c r="P1394">
        <v>453.92631834357815</v>
      </c>
      <c r="Q1394">
        <v>77.702582159624413</v>
      </c>
      <c r="R1394">
        <v>299.87417414423396</v>
      </c>
      <c r="S1394">
        <v>140.58488180401639</v>
      </c>
      <c r="T1394">
        <v>48.05521248190982</v>
      </c>
      <c r="U1394" s="22">
        <v>15511107</v>
      </c>
      <c r="V1394" s="22">
        <v>49308</v>
      </c>
      <c r="W1394" s="22" t="str">
        <f t="shared" si="21"/>
        <v>2208</v>
      </c>
      <c r="X1394" s="22" t="e">
        <f>VLOOKUP(W1394,Ponder2015!$K$1:$K$84,1,FALSE)</f>
        <v>#N/A</v>
      </c>
      <c r="Y1394" s="23">
        <v>1.0451746117826832E-3</v>
      </c>
      <c r="Z1394">
        <v>6</v>
      </c>
      <c r="AA1394">
        <v>5.8418434204808962</v>
      </c>
      <c r="AB1394">
        <v>1.5137226126223458</v>
      </c>
      <c r="AC1394">
        <v>3.8592562281675846</v>
      </c>
      <c r="AD1394">
        <v>0</v>
      </c>
      <c r="AE1394">
        <v>1</v>
      </c>
      <c r="AF1394">
        <v>1</v>
      </c>
      <c r="AG1394">
        <v>1</v>
      </c>
      <c r="AH1394">
        <v>0</v>
      </c>
      <c r="AI1394">
        <v>0</v>
      </c>
      <c r="AJ1394">
        <v>0</v>
      </c>
    </row>
    <row r="1395" spans="1:36" x14ac:dyDescent="0.25">
      <c r="A1395" t="s">
        <v>2392</v>
      </c>
      <c r="B1395" t="s">
        <v>2314</v>
      </c>
      <c r="C1395">
        <v>76.889181614349781</v>
      </c>
      <c r="E1395">
        <v>455.12491666666665</v>
      </c>
      <c r="G1395">
        <v>2691.427443237907</v>
      </c>
      <c r="H1395">
        <v>24190.333333333332</v>
      </c>
      <c r="K1395">
        <v>2427.1844660194174</v>
      </c>
      <c r="M1395">
        <v>1819.427961579509</v>
      </c>
      <c r="N1395">
        <v>213.4265518803806</v>
      </c>
      <c r="O1395">
        <v>4553.4019791902238</v>
      </c>
      <c r="P1395">
        <v>24190.333333333332</v>
      </c>
      <c r="Q1395">
        <v>76.889181614349781</v>
      </c>
      <c r="R1395">
        <v>1819.427961579509</v>
      </c>
      <c r="S1395">
        <v>8724.8864886586416</v>
      </c>
      <c r="T1395">
        <v>191.6124807019624</v>
      </c>
      <c r="U1395">
        <v>15482439</v>
      </c>
      <c r="V1395">
        <v>43458</v>
      </c>
      <c r="W1395" s="22" t="str">
        <f t="shared" si="21"/>
        <v>6103</v>
      </c>
      <c r="X1395" s="22" t="e">
        <f>VLOOKUP(W1395,Ponder2015!$K$1:$K$84,1,FALSE)</f>
        <v>#N/A</v>
      </c>
      <c r="Y1395" s="23">
        <v>1.0432428949960872E-3</v>
      </c>
      <c r="Z1395">
        <v>5</v>
      </c>
      <c r="AA1395">
        <v>314.61296407944474</v>
      </c>
      <c r="AB1395">
        <v>13.295570830038722</v>
      </c>
      <c r="AC1395">
        <v>23.662990337251166</v>
      </c>
      <c r="AD1395">
        <v>1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</row>
    <row r="1396" spans="1:36" x14ac:dyDescent="0.25">
      <c r="A1396" s="16" t="s">
        <v>680</v>
      </c>
      <c r="B1396" s="16" t="s">
        <v>681</v>
      </c>
      <c r="C1396" s="20"/>
      <c r="D1396" s="20"/>
      <c r="E1396" s="20"/>
      <c r="F1396" s="20"/>
      <c r="G1396" s="20"/>
      <c r="H1396" s="20"/>
      <c r="I1396" s="20"/>
      <c r="J1396" s="21"/>
      <c r="K1396" s="20"/>
      <c r="L1396" s="20">
        <v>127.65983118172791</v>
      </c>
      <c r="M1396" s="20"/>
      <c r="N1396" s="20"/>
      <c r="O1396">
        <v>127.65983118172791</v>
      </c>
      <c r="P1396">
        <v>127.65983118172791</v>
      </c>
      <c r="Q1396">
        <v>127.65983118172791</v>
      </c>
      <c r="R1396">
        <v>127.65983118172791</v>
      </c>
      <c r="S1396" t="e">
        <v>#DIV/0!</v>
      </c>
      <c r="T1396" t="e">
        <v>#DIV/0!</v>
      </c>
      <c r="U1396" s="22">
        <v>15426414</v>
      </c>
      <c r="V1396" s="22">
        <v>120840</v>
      </c>
      <c r="W1396" s="22" t="str">
        <f t="shared" si="21"/>
        <v>1106</v>
      </c>
      <c r="X1396" s="22" t="e">
        <f>VLOOKUP(W1396,Ponder2015!$K$1:$K$84,1,FALSE)</f>
        <v>#N/A</v>
      </c>
      <c r="Y1396" s="23">
        <v>1.0394677996643921E-3</v>
      </c>
      <c r="Z1396">
        <v>11</v>
      </c>
      <c r="AA1396">
        <v>1</v>
      </c>
      <c r="AB1396">
        <v>1</v>
      </c>
      <c r="AC1396">
        <v>1</v>
      </c>
      <c r="AD1396">
        <v>0</v>
      </c>
      <c r="AE1396">
        <v>1</v>
      </c>
      <c r="AF1396">
        <v>1</v>
      </c>
      <c r="AG1396">
        <v>1</v>
      </c>
      <c r="AH1396" t="e">
        <v>#DIV/0!</v>
      </c>
      <c r="AI1396">
        <v>0</v>
      </c>
      <c r="AJ1396" t="e">
        <v>#DIV/0!</v>
      </c>
    </row>
    <row r="1397" spans="1:36" x14ac:dyDescent="0.25">
      <c r="A1397" t="s">
        <v>1549</v>
      </c>
      <c r="B1397" t="s">
        <v>1550</v>
      </c>
      <c r="C1397">
        <v>17966.713178294573</v>
      </c>
      <c r="F1397">
        <v>16724.506849315068</v>
      </c>
      <c r="K1397">
        <v>22600.45768566494</v>
      </c>
      <c r="M1397">
        <v>10592.134765625</v>
      </c>
      <c r="O1397">
        <v>16970.953119724894</v>
      </c>
      <c r="P1397">
        <v>22600.45768566494</v>
      </c>
      <c r="Q1397">
        <v>10592.134765625</v>
      </c>
      <c r="R1397">
        <v>17345.61001380482</v>
      </c>
      <c r="S1397">
        <v>4947.4882216798787</v>
      </c>
      <c r="T1397">
        <v>29.152683333557398</v>
      </c>
      <c r="U1397">
        <v>15416923</v>
      </c>
      <c r="V1397">
        <v>1018.6</v>
      </c>
      <c r="W1397" s="22" t="str">
        <f t="shared" si="21"/>
        <v>3701</v>
      </c>
      <c r="X1397" s="22" t="e">
        <f>VLOOKUP(W1397,Ponder2015!$K$1:$K$84,1,FALSE)</f>
        <v>#N/A</v>
      </c>
      <c r="Y1397" s="23">
        <v>1.0388282739206506E-3</v>
      </c>
      <c r="Z1397">
        <v>8</v>
      </c>
      <c r="AA1397">
        <v>2.1337018632930298</v>
      </c>
      <c r="AB1397">
        <v>1.3029497185557586</v>
      </c>
      <c r="AC1397">
        <v>1.6375934028046069</v>
      </c>
      <c r="AD1397">
        <v>0</v>
      </c>
      <c r="AE1397">
        <v>1</v>
      </c>
      <c r="AF1397">
        <v>1</v>
      </c>
      <c r="AG1397">
        <v>1</v>
      </c>
      <c r="AH1397">
        <v>1</v>
      </c>
      <c r="AI1397">
        <v>0</v>
      </c>
      <c r="AJ1397">
        <v>0</v>
      </c>
    </row>
    <row r="1398" spans="1:36" x14ac:dyDescent="0.25">
      <c r="A1398" t="s">
        <v>1741</v>
      </c>
      <c r="B1398" t="s">
        <v>1742</v>
      </c>
      <c r="E1398">
        <v>1002.317214826416</v>
      </c>
      <c r="O1398">
        <v>1002.317214826416</v>
      </c>
      <c r="P1398">
        <v>1002.317214826416</v>
      </c>
      <c r="Q1398">
        <v>1002.317214826416</v>
      </c>
      <c r="R1398">
        <v>1002.317214826416</v>
      </c>
      <c r="S1398" t="e">
        <v>#DIV/0!</v>
      </c>
      <c r="T1398" t="e">
        <v>#DIV/0!</v>
      </c>
      <c r="U1398">
        <v>15359509</v>
      </c>
      <c r="V1398">
        <v>15324</v>
      </c>
      <c r="W1398" s="22" t="str">
        <f t="shared" si="21"/>
        <v>3921</v>
      </c>
      <c r="X1398" s="22" t="e">
        <f>VLOOKUP(W1398,Ponder2015!$K$1:$K$84,1,FALSE)</f>
        <v>#N/A</v>
      </c>
      <c r="Y1398" s="23">
        <v>1.0349595845253101E-3</v>
      </c>
      <c r="Z1398">
        <v>11</v>
      </c>
      <c r="AA1398">
        <v>1</v>
      </c>
      <c r="AB1398">
        <v>1</v>
      </c>
      <c r="AC1398">
        <v>1</v>
      </c>
      <c r="AD1398">
        <v>0</v>
      </c>
      <c r="AE1398">
        <v>1</v>
      </c>
      <c r="AF1398">
        <v>1</v>
      </c>
      <c r="AG1398">
        <v>1</v>
      </c>
      <c r="AH1398" t="e">
        <v>#DIV/0!</v>
      </c>
      <c r="AI1398">
        <v>0</v>
      </c>
      <c r="AJ1398" t="e">
        <v>#DIV/0!</v>
      </c>
    </row>
    <row r="1399" spans="1:36" x14ac:dyDescent="0.25">
      <c r="A1399" s="16" t="s">
        <v>539</v>
      </c>
      <c r="B1399" s="16" t="s">
        <v>540</v>
      </c>
      <c r="C1399" s="20"/>
      <c r="D1399" s="20"/>
      <c r="E1399" s="20"/>
      <c r="F1399" s="20"/>
      <c r="G1399" s="20"/>
      <c r="H1399" s="20">
        <v>326.98973471741635</v>
      </c>
      <c r="I1399" s="20">
        <v>513.82432101786151</v>
      </c>
      <c r="J1399" s="21">
        <v>327.69</v>
      </c>
      <c r="K1399" s="20"/>
      <c r="L1399" s="20"/>
      <c r="M1399" s="20"/>
      <c r="N1399" s="20">
        <v>2902.3003003003005</v>
      </c>
      <c r="O1399">
        <v>1017.7010890088945</v>
      </c>
      <c r="P1399">
        <v>2902.3003003003005</v>
      </c>
      <c r="Q1399">
        <v>326.98973471741635</v>
      </c>
      <c r="R1399">
        <v>420.75716050893072</v>
      </c>
      <c r="S1399">
        <v>1259.4712465189095</v>
      </c>
      <c r="T1399">
        <v>123.7564998329192</v>
      </c>
      <c r="U1399" s="22">
        <v>15333471</v>
      </c>
      <c r="V1399" s="22">
        <v>29971</v>
      </c>
      <c r="W1399" s="22" t="str">
        <f t="shared" si="21"/>
        <v>0708</v>
      </c>
      <c r="X1399" s="22" t="e">
        <f>VLOOKUP(W1399,Ponder2015!$K$1:$K$84,1,FALSE)</f>
        <v>#N/A</v>
      </c>
      <c r="Y1399" s="23">
        <v>1.0332050832803895E-3</v>
      </c>
      <c r="Z1399">
        <v>8</v>
      </c>
      <c r="AA1399">
        <v>8.8758147187967857</v>
      </c>
      <c r="AB1399">
        <v>6.8978037041361251</v>
      </c>
      <c r="AC1399">
        <v>1.286759539630649</v>
      </c>
      <c r="AD1399">
        <v>0</v>
      </c>
      <c r="AE1399">
        <v>1</v>
      </c>
      <c r="AF1399">
        <v>0</v>
      </c>
      <c r="AG1399">
        <v>1</v>
      </c>
      <c r="AH1399">
        <v>0</v>
      </c>
      <c r="AI1399">
        <v>0</v>
      </c>
      <c r="AJ1399">
        <v>0</v>
      </c>
    </row>
    <row r="1400" spans="1:36" x14ac:dyDescent="0.25">
      <c r="A1400" t="s">
        <v>1965</v>
      </c>
      <c r="B1400" t="s">
        <v>1966</v>
      </c>
      <c r="C1400">
        <v>437.15199999999999</v>
      </c>
      <c r="E1400">
        <v>1189.3917808219178</v>
      </c>
      <c r="F1400">
        <v>305.88235294117646</v>
      </c>
      <c r="G1400">
        <v>501.70338983050846</v>
      </c>
      <c r="H1400">
        <v>360.31012658227849</v>
      </c>
      <c r="K1400">
        <v>6481</v>
      </c>
      <c r="L1400">
        <v>485.21057418988062</v>
      </c>
      <c r="O1400">
        <v>1394.3786034808234</v>
      </c>
      <c r="P1400">
        <v>6481</v>
      </c>
      <c r="Q1400">
        <v>305.88235294117646</v>
      </c>
      <c r="R1400">
        <v>485.21057418988062</v>
      </c>
      <c r="S1400">
        <v>2262.3585349625173</v>
      </c>
      <c r="T1400">
        <v>162.24851194036779</v>
      </c>
      <c r="U1400">
        <v>15326232</v>
      </c>
      <c r="V1400">
        <v>30607</v>
      </c>
      <c r="W1400" s="22" t="str">
        <f t="shared" si="21"/>
        <v>4419</v>
      </c>
      <c r="X1400" s="22" t="e">
        <f>VLOOKUP(W1400,Ponder2015!$K$1:$K$84,1,FALSE)</f>
        <v>#N/A</v>
      </c>
      <c r="Y1400" s="23">
        <v>1.0327173025556032E-3</v>
      </c>
      <c r="Z1400">
        <v>5</v>
      </c>
      <c r="AA1400">
        <v>21.187884615384615</v>
      </c>
      <c r="AB1400">
        <v>13.357087303426631</v>
      </c>
      <c r="AC1400">
        <v>1.5862653386976866</v>
      </c>
      <c r="AD1400">
        <v>1</v>
      </c>
      <c r="AE1400">
        <v>0</v>
      </c>
      <c r="AF1400">
        <v>0</v>
      </c>
      <c r="AG1400">
        <v>1</v>
      </c>
      <c r="AH1400">
        <v>0</v>
      </c>
      <c r="AI1400">
        <v>0</v>
      </c>
      <c r="AJ1400">
        <v>0</v>
      </c>
    </row>
    <row r="1401" spans="1:36" x14ac:dyDescent="0.25">
      <c r="A1401" t="s">
        <v>3919</v>
      </c>
      <c r="B1401" t="s">
        <v>3920</v>
      </c>
      <c r="D1401">
        <v>1311.92</v>
      </c>
      <c r="G1401">
        <v>2699.4932142857142</v>
      </c>
      <c r="O1401">
        <v>2005.7066071428571</v>
      </c>
      <c r="P1401">
        <v>2699.4932142857142</v>
      </c>
      <c r="Q1401">
        <v>1311.92</v>
      </c>
      <c r="R1401">
        <v>2005.7066071428571</v>
      </c>
      <c r="S1401">
        <v>981.16242921424225</v>
      </c>
      <c r="T1401">
        <v>48.918542010085659</v>
      </c>
      <c r="U1401">
        <v>15313950</v>
      </c>
      <c r="V1401">
        <v>5750</v>
      </c>
      <c r="W1401" s="22" t="str">
        <f t="shared" si="21"/>
        <v>8501</v>
      </c>
      <c r="X1401" s="22" t="e">
        <f>VLOOKUP(W1401,Ponder2015!$K$1:$K$84,1,FALSE)</f>
        <v>#N/A</v>
      </c>
      <c r="Y1401" s="23">
        <v>1.0318897127142132E-3</v>
      </c>
      <c r="Z1401">
        <v>10</v>
      </c>
      <c r="AA1401">
        <v>2.0576660271096667</v>
      </c>
      <c r="AB1401">
        <v>1.345906327810906</v>
      </c>
      <c r="AC1401">
        <v>1.5288330135548334</v>
      </c>
      <c r="AD1401">
        <v>0</v>
      </c>
      <c r="AE1401">
        <v>1</v>
      </c>
      <c r="AF1401">
        <v>1</v>
      </c>
      <c r="AG1401">
        <v>1</v>
      </c>
      <c r="AH1401">
        <v>0</v>
      </c>
      <c r="AI1401">
        <v>0</v>
      </c>
      <c r="AJ1401">
        <v>0</v>
      </c>
    </row>
    <row r="1402" spans="1:36" x14ac:dyDescent="0.25">
      <c r="A1402" s="16" t="s">
        <v>1096</v>
      </c>
      <c r="B1402" s="16" t="s">
        <v>657</v>
      </c>
      <c r="C1402" s="20">
        <v>1346.2680555555555</v>
      </c>
      <c r="D1402" s="20"/>
      <c r="E1402" s="20"/>
      <c r="F1402" s="20"/>
      <c r="G1402" s="20"/>
      <c r="H1402" s="20">
        <v>2046.1172857142858</v>
      </c>
      <c r="I1402" s="20"/>
      <c r="J1402" s="21"/>
      <c r="K1402" s="20"/>
      <c r="L1402" s="20"/>
      <c r="M1402" s="20"/>
      <c r="N1402" s="20"/>
      <c r="O1402">
        <v>1696.1926706349207</v>
      </c>
      <c r="P1402">
        <v>2046.1172857142858</v>
      </c>
      <c r="Q1402">
        <v>1346.2680555555555</v>
      </c>
      <c r="R1402">
        <v>1696.1926706349207</v>
      </c>
      <c r="S1402">
        <v>494.86813645342312</v>
      </c>
      <c r="T1402">
        <v>29.175231388553492</v>
      </c>
      <c r="U1402" s="22">
        <v>15292134</v>
      </c>
      <c r="V1402" s="22">
        <v>7720</v>
      </c>
      <c r="W1402" s="22" t="str">
        <f t="shared" si="21"/>
        <v>2804</v>
      </c>
      <c r="X1402" s="22" t="e">
        <f>VLOOKUP(W1402,Ponder2015!$K$1:$K$84,1,FALSE)</f>
        <v>#N/A</v>
      </c>
      <c r="Y1402" s="23">
        <v>1.0304196996886665E-3</v>
      </c>
      <c r="Z1402">
        <v>10</v>
      </c>
      <c r="AA1402">
        <v>1.5198438953302864</v>
      </c>
      <c r="AB1402">
        <v>1.2063000395753278</v>
      </c>
      <c r="AC1402">
        <v>1.2599219476651431</v>
      </c>
      <c r="AD1402">
        <v>0</v>
      </c>
      <c r="AE1402">
        <v>1</v>
      </c>
      <c r="AF1402">
        <v>1</v>
      </c>
      <c r="AG1402">
        <v>1</v>
      </c>
      <c r="AH1402">
        <v>1</v>
      </c>
      <c r="AI1402">
        <v>0</v>
      </c>
      <c r="AJ1402">
        <v>0</v>
      </c>
    </row>
    <row r="1403" spans="1:36" x14ac:dyDescent="0.25">
      <c r="A1403" t="s">
        <v>1732</v>
      </c>
      <c r="B1403" t="s">
        <v>308</v>
      </c>
      <c r="C1403">
        <v>156.15501519756839</v>
      </c>
      <c r="F1403">
        <v>453.88350322446433</v>
      </c>
      <c r="G1403">
        <v>301.31964809384164</v>
      </c>
      <c r="I1403">
        <v>231.94130925507901</v>
      </c>
      <c r="K1403">
        <v>319.52921348314607</v>
      </c>
      <c r="M1403">
        <v>192.05607476635515</v>
      </c>
      <c r="O1403">
        <v>275.81412733674239</v>
      </c>
      <c r="P1403">
        <v>453.88350322446433</v>
      </c>
      <c r="Q1403">
        <v>156.15501519756839</v>
      </c>
      <c r="R1403">
        <v>266.63047867446033</v>
      </c>
      <c r="S1403">
        <v>107.26488859796302</v>
      </c>
      <c r="T1403">
        <v>38.890280796604358</v>
      </c>
      <c r="U1403">
        <v>15286677</v>
      </c>
      <c r="V1403">
        <v>50028</v>
      </c>
      <c r="W1403" s="22" t="str">
        <f t="shared" si="21"/>
        <v>3920</v>
      </c>
      <c r="X1403" s="22" t="e">
        <f>VLOOKUP(W1403,Ponder2015!$K$1:$K$84,1,FALSE)</f>
        <v>#N/A</v>
      </c>
      <c r="Y1403" s="23">
        <v>1.0300519942852738E-3</v>
      </c>
      <c r="Z1403">
        <v>6</v>
      </c>
      <c r="AA1403">
        <v>2.9066213637148177</v>
      </c>
      <c r="AB1403">
        <v>1.7022941468691906</v>
      </c>
      <c r="AC1403">
        <v>1.7074730410490988</v>
      </c>
      <c r="AD1403">
        <v>0</v>
      </c>
      <c r="AE1403">
        <v>1</v>
      </c>
      <c r="AF1403">
        <v>1</v>
      </c>
      <c r="AG1403">
        <v>1</v>
      </c>
      <c r="AH1403">
        <v>0</v>
      </c>
      <c r="AI1403">
        <v>0</v>
      </c>
      <c r="AJ1403">
        <v>0</v>
      </c>
    </row>
    <row r="1404" spans="1:36" x14ac:dyDescent="0.25">
      <c r="A1404" t="s">
        <v>2557</v>
      </c>
      <c r="B1404" t="s">
        <v>308</v>
      </c>
      <c r="C1404">
        <v>650</v>
      </c>
      <c r="F1404">
        <v>192.92852941176471</v>
      </c>
      <c r="G1404">
        <v>1716.4692857142857</v>
      </c>
      <c r="I1404">
        <v>3405.15</v>
      </c>
      <c r="K1404">
        <v>1441.2645089285713</v>
      </c>
      <c r="M1404">
        <v>395.23809523809524</v>
      </c>
      <c r="O1404">
        <v>1300.1750698821195</v>
      </c>
      <c r="P1404">
        <v>3405.15</v>
      </c>
      <c r="Q1404">
        <v>192.92852941176471</v>
      </c>
      <c r="R1404">
        <v>1045.6322544642858</v>
      </c>
      <c r="S1404">
        <v>1190.945843548581</v>
      </c>
      <c r="T1404">
        <v>91.598883191673437</v>
      </c>
      <c r="U1404">
        <v>15272197</v>
      </c>
      <c r="V1404">
        <v>55796</v>
      </c>
      <c r="W1404" s="22" t="str">
        <f t="shared" si="21"/>
        <v>6310</v>
      </c>
      <c r="X1404" s="22" t="e">
        <f>VLOOKUP(W1404,Ponder2015!$K$1:$K$84,1,FALSE)</f>
        <v>#N/A</v>
      </c>
      <c r="Y1404" s="23">
        <v>1.0290762980710313E-3</v>
      </c>
      <c r="Z1404">
        <v>6</v>
      </c>
      <c r="AA1404">
        <v>17.649800215562909</v>
      </c>
      <c r="AB1404">
        <v>3.2565464439929488</v>
      </c>
      <c r="AC1404">
        <v>5.4197907258838178</v>
      </c>
      <c r="AD1404">
        <v>0</v>
      </c>
      <c r="AE1404">
        <v>0</v>
      </c>
      <c r="AF1404">
        <v>1</v>
      </c>
      <c r="AG1404">
        <v>0</v>
      </c>
      <c r="AH1404">
        <v>0</v>
      </c>
      <c r="AI1404">
        <v>0</v>
      </c>
      <c r="AJ1404">
        <v>0</v>
      </c>
    </row>
    <row r="1405" spans="1:36" x14ac:dyDescent="0.25">
      <c r="A1405" t="s">
        <v>2270</v>
      </c>
      <c r="B1405" t="s">
        <v>2271</v>
      </c>
      <c r="L1405">
        <v>505.58953642384108</v>
      </c>
      <c r="O1405">
        <v>505.58953642384108</v>
      </c>
      <c r="P1405">
        <v>505.58953642384108</v>
      </c>
      <c r="Q1405">
        <v>505.58953642384108</v>
      </c>
      <c r="R1405">
        <v>505.58953642384108</v>
      </c>
      <c r="S1405" t="e">
        <v>#DIV/0!</v>
      </c>
      <c r="T1405" t="e">
        <v>#DIV/0!</v>
      </c>
      <c r="U1405">
        <v>15268804</v>
      </c>
      <c r="V1405">
        <v>30200</v>
      </c>
      <c r="W1405" s="22" t="str">
        <f t="shared" si="21"/>
        <v>5515</v>
      </c>
      <c r="X1405" s="22" t="str">
        <f>VLOOKUP(W1405,Ponder2015!$K$1:$K$84,1,FALSE)</f>
        <v>5515</v>
      </c>
      <c r="Y1405" s="23">
        <v>1.0288476698075695E-3</v>
      </c>
      <c r="Z1405">
        <v>11</v>
      </c>
      <c r="AA1405">
        <v>1</v>
      </c>
      <c r="AB1405">
        <v>1</v>
      </c>
      <c r="AC1405">
        <v>1</v>
      </c>
      <c r="AD1405">
        <v>0</v>
      </c>
      <c r="AE1405">
        <v>1</v>
      </c>
      <c r="AF1405">
        <v>1</v>
      </c>
      <c r="AG1405">
        <v>1</v>
      </c>
      <c r="AH1405" t="e">
        <v>#DIV/0!</v>
      </c>
      <c r="AI1405">
        <v>0</v>
      </c>
      <c r="AJ1405" t="e">
        <v>#DIV/0!</v>
      </c>
    </row>
    <row r="1406" spans="1:36" x14ac:dyDescent="0.25">
      <c r="A1406" s="16" t="s">
        <v>1018</v>
      </c>
      <c r="B1406" s="16" t="s">
        <v>1019</v>
      </c>
      <c r="C1406" s="20"/>
      <c r="D1406" s="20"/>
      <c r="E1406" s="20"/>
      <c r="F1406" s="20"/>
      <c r="G1406" s="20"/>
      <c r="H1406" s="20">
        <v>40</v>
      </c>
      <c r="I1406" s="20">
        <v>50</v>
      </c>
      <c r="J1406" s="21">
        <v>87.5</v>
      </c>
      <c r="K1406" s="20"/>
      <c r="L1406" s="20">
        <v>497.67209459459457</v>
      </c>
      <c r="M1406" s="20"/>
      <c r="N1406" s="20"/>
      <c r="O1406">
        <v>168.79302364864864</v>
      </c>
      <c r="P1406">
        <v>497.67209459459457</v>
      </c>
      <c r="Q1406">
        <v>40</v>
      </c>
      <c r="R1406">
        <v>68.75</v>
      </c>
      <c r="S1406">
        <v>220.20401480472455</v>
      </c>
      <c r="T1406">
        <v>130.45800711710132</v>
      </c>
      <c r="U1406" s="22">
        <v>15171094</v>
      </c>
      <c r="V1406" s="22">
        <v>38200</v>
      </c>
      <c r="W1406" s="22" t="str">
        <f t="shared" si="21"/>
        <v>2515</v>
      </c>
      <c r="X1406" s="22" t="e">
        <f>VLOOKUP(W1406,Ponder2015!$K$1:$K$84,1,FALSE)</f>
        <v>#N/A</v>
      </c>
      <c r="Y1406" s="23">
        <v>1.0222637418314886E-3</v>
      </c>
      <c r="Z1406">
        <v>8</v>
      </c>
      <c r="AA1406">
        <v>12.441802364864865</v>
      </c>
      <c r="AB1406">
        <v>7.2388668304668302</v>
      </c>
      <c r="AC1406">
        <v>1.71875</v>
      </c>
      <c r="AD1406">
        <v>0</v>
      </c>
      <c r="AE1406">
        <v>0</v>
      </c>
      <c r="AF1406">
        <v>0</v>
      </c>
      <c r="AG1406">
        <v>1</v>
      </c>
      <c r="AH1406">
        <v>0</v>
      </c>
      <c r="AI1406">
        <v>0</v>
      </c>
      <c r="AJ1406">
        <v>0</v>
      </c>
    </row>
    <row r="1407" spans="1:36" x14ac:dyDescent="0.25">
      <c r="A1407" t="s">
        <v>3485</v>
      </c>
      <c r="B1407" t="s">
        <v>3486</v>
      </c>
      <c r="D1407">
        <v>3877.3457943925232</v>
      </c>
      <c r="E1407">
        <v>784540</v>
      </c>
      <c r="G1407">
        <v>98394</v>
      </c>
      <c r="I1407">
        <v>484253.20855614968</v>
      </c>
      <c r="K1407">
        <v>20372.3003003003</v>
      </c>
      <c r="M1407">
        <v>291035</v>
      </c>
      <c r="O1407">
        <v>280411.9757751404</v>
      </c>
      <c r="P1407">
        <v>784540</v>
      </c>
      <c r="Q1407">
        <v>3877.3457943925232</v>
      </c>
      <c r="R1407">
        <v>194714.5</v>
      </c>
      <c r="S1407">
        <v>307581.44922577927</v>
      </c>
      <c r="T1407">
        <v>109.68912735468395</v>
      </c>
      <c r="U1407">
        <v>15150858</v>
      </c>
      <c r="V1407">
        <v>462.68</v>
      </c>
      <c r="W1407" s="22" t="str">
        <f t="shared" si="21"/>
        <v>8421</v>
      </c>
      <c r="X1407" s="22" t="e">
        <f>VLOOKUP(W1407,Ponder2015!$K$1:$K$84,1,FALSE)</f>
        <v>#N/A</v>
      </c>
      <c r="Y1407" s="23">
        <v>1.0209001928956174E-3</v>
      </c>
      <c r="Z1407">
        <v>6</v>
      </c>
      <c r="AA1407">
        <v>202.33944600314311</v>
      </c>
      <c r="AB1407">
        <v>4.0291811857873965</v>
      </c>
      <c r="AC1407">
        <v>50.218502636932485</v>
      </c>
      <c r="AD1407">
        <v>0</v>
      </c>
      <c r="AE1407">
        <v>0</v>
      </c>
      <c r="AF1407">
        <v>1</v>
      </c>
      <c r="AG1407">
        <v>0</v>
      </c>
      <c r="AH1407">
        <v>0</v>
      </c>
      <c r="AI1407">
        <v>0</v>
      </c>
      <c r="AJ1407">
        <v>0</v>
      </c>
    </row>
    <row r="1408" spans="1:36" x14ac:dyDescent="0.25">
      <c r="A1408" t="s">
        <v>2237</v>
      </c>
      <c r="B1408" t="s">
        <v>308</v>
      </c>
      <c r="F1408">
        <v>761.50256539235409</v>
      </c>
      <c r="O1408">
        <v>761.50256539235409</v>
      </c>
      <c r="P1408">
        <v>761.50256539235409</v>
      </c>
      <c r="Q1408">
        <v>761.50256539235409</v>
      </c>
      <c r="R1408">
        <v>761.50256539235409</v>
      </c>
      <c r="S1408" t="e">
        <v>#DIV/0!</v>
      </c>
      <c r="T1408" t="e">
        <v>#DIV/0!</v>
      </c>
      <c r="U1408">
        <v>15138671</v>
      </c>
      <c r="V1408">
        <v>19880</v>
      </c>
      <c r="W1408" s="22" t="str">
        <f t="shared" si="21"/>
        <v>5407</v>
      </c>
      <c r="X1408" s="22" t="e">
        <f>VLOOKUP(W1408,Ponder2015!$K$1:$K$84,1,FALSE)</f>
        <v>#N/A</v>
      </c>
      <c r="Y1408" s="23">
        <v>1.0200790043760747E-3</v>
      </c>
      <c r="Z1408">
        <v>11</v>
      </c>
      <c r="AA1408">
        <v>1</v>
      </c>
      <c r="AB1408">
        <v>1</v>
      </c>
      <c r="AC1408">
        <v>1</v>
      </c>
      <c r="AD1408">
        <v>0</v>
      </c>
      <c r="AE1408">
        <v>1</v>
      </c>
      <c r="AF1408">
        <v>1</v>
      </c>
      <c r="AG1408">
        <v>1</v>
      </c>
      <c r="AH1408" t="e">
        <v>#DIV/0!</v>
      </c>
      <c r="AI1408">
        <v>0</v>
      </c>
      <c r="AJ1408" t="e">
        <v>#DIV/0!</v>
      </c>
    </row>
    <row r="1409" spans="1:36" x14ac:dyDescent="0.25">
      <c r="A1409" t="s">
        <v>2795</v>
      </c>
      <c r="B1409" t="s">
        <v>308</v>
      </c>
      <c r="C1409">
        <v>36354.666666666664</v>
      </c>
      <c r="F1409">
        <v>3500</v>
      </c>
      <c r="H1409">
        <v>17825.534883720931</v>
      </c>
      <c r="J1409" s="17">
        <v>937.19564459930314</v>
      </c>
      <c r="K1409">
        <v>252.06923076923076</v>
      </c>
      <c r="L1409">
        <v>2000</v>
      </c>
      <c r="N1409">
        <v>398.92682024239059</v>
      </c>
      <c r="O1409">
        <v>8752.6276065712173</v>
      </c>
      <c r="P1409">
        <v>36354.666666666664</v>
      </c>
      <c r="Q1409">
        <v>252.06923076923076</v>
      </c>
      <c r="R1409">
        <v>2000</v>
      </c>
      <c r="S1409">
        <v>13665.669085834968</v>
      </c>
      <c r="T1409">
        <v>156.13218909913616</v>
      </c>
      <c r="U1409">
        <v>15116834</v>
      </c>
      <c r="V1409">
        <v>27614</v>
      </c>
      <c r="W1409" s="22" t="str">
        <f t="shared" si="21"/>
        <v>7117</v>
      </c>
      <c r="X1409" s="22" t="e">
        <f>VLOOKUP(W1409,Ponder2015!$K$1:$K$84,1,FALSE)</f>
        <v>#N/A</v>
      </c>
      <c r="Y1409" s="23">
        <v>1.0186075763214879E-3</v>
      </c>
      <c r="Z1409">
        <v>5</v>
      </c>
      <c r="AA1409">
        <v>144.22492803157456</v>
      </c>
      <c r="AB1409">
        <v>18.177333333333333</v>
      </c>
      <c r="AC1409">
        <v>7.9343281760200197</v>
      </c>
      <c r="AD1409">
        <v>1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</row>
    <row r="1410" spans="1:36" x14ac:dyDescent="0.25">
      <c r="A1410" t="s">
        <v>4071</v>
      </c>
      <c r="B1410" t="s">
        <v>4072</v>
      </c>
      <c r="F1410">
        <v>5129.05</v>
      </c>
      <c r="J1410" s="17">
        <v>853.98079161816065</v>
      </c>
      <c r="K1410">
        <v>13427.6</v>
      </c>
      <c r="L1410">
        <v>781.18019625334523</v>
      </c>
      <c r="N1410">
        <v>8390.7234042553191</v>
      </c>
      <c r="O1410">
        <v>5716.5068784253654</v>
      </c>
      <c r="P1410">
        <v>13427.6</v>
      </c>
      <c r="Q1410">
        <v>781.18019625334523</v>
      </c>
      <c r="R1410">
        <v>5129.05</v>
      </c>
      <c r="S1410">
        <v>5360.9492197106892</v>
      </c>
      <c r="T1410">
        <v>93.780158647992124</v>
      </c>
      <c r="U1410">
        <v>15077508</v>
      </c>
      <c r="V1410">
        <v>4447</v>
      </c>
      <c r="W1410" s="22" t="str">
        <f t="shared" si="21"/>
        <v>8516</v>
      </c>
      <c r="X1410" s="22" t="e">
        <f>VLOOKUP(W1410,Ponder2015!$K$1:$K$84,1,FALSE)</f>
        <v>#N/A</v>
      </c>
      <c r="Y1410" s="23">
        <v>1.0159576986059279E-3</v>
      </c>
      <c r="Z1410">
        <v>7</v>
      </c>
      <c r="AA1410">
        <v>17.188863804280675</v>
      </c>
      <c r="AB1410">
        <v>2.6179506926233902</v>
      </c>
      <c r="AC1410">
        <v>6.5657706436999765</v>
      </c>
      <c r="AD1410">
        <v>0</v>
      </c>
      <c r="AE1410">
        <v>0</v>
      </c>
      <c r="AF1410">
        <v>1</v>
      </c>
      <c r="AG1410">
        <v>0</v>
      </c>
      <c r="AH1410">
        <v>0</v>
      </c>
      <c r="AI1410">
        <v>0</v>
      </c>
      <c r="AJ1410">
        <v>0</v>
      </c>
    </row>
    <row r="1411" spans="1:36" x14ac:dyDescent="0.25">
      <c r="A1411" t="s">
        <v>4052</v>
      </c>
      <c r="B1411" t="s">
        <v>3560</v>
      </c>
      <c r="G1411">
        <v>1224.7317705735661</v>
      </c>
      <c r="I1411">
        <v>453.00749999999999</v>
      </c>
      <c r="K1411">
        <v>4012.6636636636636</v>
      </c>
      <c r="N1411">
        <v>220</v>
      </c>
      <c r="O1411">
        <v>1477.6007335593074</v>
      </c>
      <c r="P1411">
        <v>4012.6636636636636</v>
      </c>
      <c r="Q1411">
        <v>220</v>
      </c>
      <c r="R1411">
        <v>838.86963528678302</v>
      </c>
      <c r="S1411">
        <v>1743.7352313673459</v>
      </c>
      <c r="T1411">
        <v>118.01125918278088</v>
      </c>
      <c r="U1411">
        <v>15076559</v>
      </c>
      <c r="V1411">
        <v>16158</v>
      </c>
      <c r="W1411" s="22" t="str">
        <f t="shared" si="21"/>
        <v>8515</v>
      </c>
      <c r="X1411" s="22" t="e">
        <f>VLOOKUP(W1411,Ponder2015!$K$1:$K$84,1,FALSE)</f>
        <v>#N/A</v>
      </c>
      <c r="Y1411" s="23">
        <v>1.0158937527697874E-3</v>
      </c>
      <c r="Z1411">
        <v>8</v>
      </c>
      <c r="AA1411">
        <v>18.239380289380289</v>
      </c>
      <c r="AB1411">
        <v>4.7834174642545744</v>
      </c>
      <c r="AC1411">
        <v>3.8130437967581048</v>
      </c>
      <c r="AD1411">
        <v>0</v>
      </c>
      <c r="AE1411">
        <v>0</v>
      </c>
      <c r="AF1411">
        <v>1</v>
      </c>
      <c r="AG1411">
        <v>1</v>
      </c>
      <c r="AH1411">
        <v>0</v>
      </c>
      <c r="AI1411">
        <v>0</v>
      </c>
      <c r="AJ1411">
        <v>0</v>
      </c>
    </row>
    <row r="1412" spans="1:36" x14ac:dyDescent="0.25">
      <c r="A1412" t="s">
        <v>3816</v>
      </c>
      <c r="B1412" t="s">
        <v>3817</v>
      </c>
      <c r="E1412">
        <v>890.52790123456793</v>
      </c>
      <c r="F1412">
        <v>10155.164383561643</v>
      </c>
      <c r="G1412">
        <v>17779.5</v>
      </c>
      <c r="J1412" s="17">
        <v>75064.955974842771</v>
      </c>
      <c r="L1412">
        <v>120368.75</v>
      </c>
      <c r="O1412">
        <v>44851.779651927798</v>
      </c>
      <c r="P1412">
        <v>120368.75</v>
      </c>
      <c r="Q1412">
        <v>890.52790123456793</v>
      </c>
      <c r="R1412">
        <v>17779.5</v>
      </c>
      <c r="S1412">
        <v>51198.154083404697</v>
      </c>
      <c r="T1412">
        <v>114.1496602380729</v>
      </c>
      <c r="U1412">
        <v>15032567</v>
      </c>
      <c r="V1412">
        <v>2265</v>
      </c>
      <c r="W1412" s="22" t="str">
        <f t="shared" si="21"/>
        <v>8473</v>
      </c>
      <c r="X1412" s="22" t="e">
        <f>VLOOKUP(W1412,Ponder2015!$K$1:$K$84,1,FALSE)</f>
        <v>#N/A</v>
      </c>
      <c r="Y1412" s="23">
        <v>1.0129294690780081E-3</v>
      </c>
      <c r="Z1412">
        <v>7</v>
      </c>
      <c r="AA1412">
        <v>135.16561337733367</v>
      </c>
      <c r="AB1412">
        <v>6.7700863353862593</v>
      </c>
      <c r="AC1412">
        <v>19.965124029636463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</row>
    <row r="1413" spans="1:36" x14ac:dyDescent="0.25">
      <c r="A1413" t="s">
        <v>2217</v>
      </c>
      <c r="B1413" t="s">
        <v>2218</v>
      </c>
      <c r="I1413">
        <v>189.3857994041708</v>
      </c>
      <c r="J1413" s="17">
        <v>1634.5675000000001</v>
      </c>
      <c r="K1413">
        <v>13117.9777992278</v>
      </c>
      <c r="O1413">
        <v>4980.6436995439899</v>
      </c>
      <c r="P1413">
        <v>13117.9777992278</v>
      </c>
      <c r="Q1413">
        <v>189.3857994041708</v>
      </c>
      <c r="R1413">
        <v>1634.5675000000001</v>
      </c>
      <c r="S1413">
        <v>7084.0872541451627</v>
      </c>
      <c r="T1413">
        <v>142.23236355561343</v>
      </c>
      <c r="U1413">
        <v>15006898</v>
      </c>
      <c r="V1413">
        <v>5464</v>
      </c>
      <c r="W1413" s="22" t="str">
        <f t="shared" ref="W1413:W1476" si="22">LEFT(A1413,4)</f>
        <v>5311</v>
      </c>
      <c r="X1413" s="22" t="e">
        <f>VLOOKUP(W1413,Ponder2015!$K$1:$K$84,1,FALSE)</f>
        <v>#N/A</v>
      </c>
      <c r="Y1413" s="23">
        <v>1.0111998319147903E-3</v>
      </c>
      <c r="Z1413">
        <v>9</v>
      </c>
      <c r="AA1413">
        <v>69.265899769140276</v>
      </c>
      <c r="AB1413">
        <v>8.025350925690006</v>
      </c>
      <c r="AC1413">
        <v>8.6308873481672581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</row>
    <row r="1414" spans="1:36" x14ac:dyDescent="0.25">
      <c r="A1414" t="s">
        <v>4051</v>
      </c>
      <c r="B1414" t="s">
        <v>308</v>
      </c>
      <c r="D1414">
        <v>10521.238421955402</v>
      </c>
      <c r="F1414">
        <v>3581.52</v>
      </c>
      <c r="G1414">
        <v>2451.3267619517005</v>
      </c>
      <c r="H1414">
        <v>94.339622641509436</v>
      </c>
      <c r="M1414">
        <v>4778.3523178807945</v>
      </c>
      <c r="O1414">
        <v>4285.3554248858818</v>
      </c>
      <c r="P1414">
        <v>10521.238421955402</v>
      </c>
      <c r="Q1414">
        <v>94.339622641509436</v>
      </c>
      <c r="R1414">
        <v>3581.52</v>
      </c>
      <c r="S1414">
        <v>3890.7885314577893</v>
      </c>
      <c r="T1414">
        <v>90.792668184842569</v>
      </c>
      <c r="U1414">
        <v>14994356</v>
      </c>
      <c r="V1414">
        <v>4477</v>
      </c>
      <c r="W1414" s="22" t="str">
        <f t="shared" si="22"/>
        <v>8515</v>
      </c>
      <c r="X1414" s="22" t="e">
        <f>VLOOKUP(W1414,Ponder2015!$K$1:$K$84,1,FALSE)</f>
        <v>#N/A</v>
      </c>
      <c r="Y1414" s="23">
        <v>1.0103547226662382E-3</v>
      </c>
      <c r="Z1414">
        <v>7</v>
      </c>
      <c r="AA1414">
        <v>111.52512727272726</v>
      </c>
      <c r="AB1414">
        <v>2.9376461451996367</v>
      </c>
      <c r="AC1414">
        <v>37.964112</v>
      </c>
      <c r="AD1414">
        <v>0</v>
      </c>
      <c r="AE1414">
        <v>0</v>
      </c>
      <c r="AF1414">
        <v>1</v>
      </c>
      <c r="AG1414">
        <v>0</v>
      </c>
      <c r="AH1414">
        <v>0</v>
      </c>
      <c r="AI1414">
        <v>0</v>
      </c>
      <c r="AJ1414">
        <v>0</v>
      </c>
    </row>
    <row r="1415" spans="1:36" x14ac:dyDescent="0.25">
      <c r="A1415" t="s">
        <v>4065</v>
      </c>
      <c r="B1415" t="s">
        <v>4066</v>
      </c>
      <c r="C1415">
        <v>866.35174693106705</v>
      </c>
      <c r="D1415">
        <v>194.92875536480688</v>
      </c>
      <c r="F1415">
        <v>6407.4849673202616</v>
      </c>
      <c r="G1415">
        <v>531.74464285714282</v>
      </c>
      <c r="H1415">
        <v>159.56032846715328</v>
      </c>
      <c r="J1415" s="17">
        <v>5699.5637860082306</v>
      </c>
      <c r="K1415">
        <v>753.99575371549895</v>
      </c>
      <c r="L1415">
        <v>957.34324324324325</v>
      </c>
      <c r="M1415">
        <v>2129.7093425605535</v>
      </c>
      <c r="O1415">
        <v>1966.742507385329</v>
      </c>
      <c r="P1415">
        <v>6407.4849673202616</v>
      </c>
      <c r="Q1415">
        <v>159.56032846715328</v>
      </c>
      <c r="R1415">
        <v>866.35174693106705</v>
      </c>
      <c r="S1415">
        <v>2393.8895688425469</v>
      </c>
      <c r="T1415">
        <v>121.71850457562365</v>
      </c>
      <c r="U1415">
        <v>14958796</v>
      </c>
      <c r="V1415">
        <v>33670</v>
      </c>
      <c r="W1415" s="22" t="str">
        <f t="shared" si="22"/>
        <v>8516</v>
      </c>
      <c r="X1415" s="22" t="e">
        <f>VLOOKUP(W1415,Ponder2015!$K$1:$K$84,1,FALSE)</f>
        <v>#N/A</v>
      </c>
      <c r="Y1415" s="23">
        <v>1.0079586068251836E-3</v>
      </c>
      <c r="Z1415">
        <v>3</v>
      </c>
      <c r="AA1415">
        <v>40.157130715855175</v>
      </c>
      <c r="AB1415">
        <v>7.3959393399019548</v>
      </c>
      <c r="AC1415">
        <v>5.4296187232367865</v>
      </c>
      <c r="AD1415">
        <v>1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</row>
    <row r="1416" spans="1:36" x14ac:dyDescent="0.25">
      <c r="A1416" t="s">
        <v>3054</v>
      </c>
      <c r="B1416" t="s">
        <v>2502</v>
      </c>
      <c r="C1416">
        <v>316.57236842105266</v>
      </c>
      <c r="D1416">
        <v>320.67195689082456</v>
      </c>
      <c r="E1416">
        <v>13447</v>
      </c>
      <c r="F1416">
        <v>3894.0476190476193</v>
      </c>
      <c r="I1416">
        <v>1461.2705627705627</v>
      </c>
      <c r="L1416">
        <v>3115.4210526315787</v>
      </c>
      <c r="O1416">
        <v>3759.1639266269394</v>
      </c>
      <c r="P1416">
        <v>13447</v>
      </c>
      <c r="Q1416">
        <v>316.57236842105266</v>
      </c>
      <c r="R1416">
        <v>2288.345807701071</v>
      </c>
      <c r="S1416">
        <v>4964.7103411392409</v>
      </c>
      <c r="T1416">
        <v>132.06953562128976</v>
      </c>
      <c r="U1416">
        <v>14954218</v>
      </c>
      <c r="V1416">
        <v>21433</v>
      </c>
      <c r="W1416" s="22" t="str">
        <f t="shared" si="22"/>
        <v>7321</v>
      </c>
      <c r="X1416" s="22" t="e">
        <f>VLOOKUP(W1416,Ponder2015!$K$1:$K$84,1,FALSE)</f>
        <v>#N/A</v>
      </c>
      <c r="Y1416" s="23">
        <v>1.0076501304944652E-3</v>
      </c>
      <c r="Z1416">
        <v>6</v>
      </c>
      <c r="AA1416">
        <v>42.476859452607073</v>
      </c>
      <c r="AB1416">
        <v>5.8762971727202329</v>
      </c>
      <c r="AC1416">
        <v>7.2285077156749464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</row>
    <row r="1417" spans="1:36" x14ac:dyDescent="0.25">
      <c r="A1417" t="s">
        <v>2287</v>
      </c>
      <c r="B1417" t="s">
        <v>2288</v>
      </c>
      <c r="C1417">
        <v>220.46</v>
      </c>
      <c r="D1417">
        <v>7457.735941320293</v>
      </c>
      <c r="F1417">
        <v>7067.0538033395178</v>
      </c>
      <c r="O1417">
        <v>4915.0832482199366</v>
      </c>
      <c r="P1417">
        <v>7457.735941320293</v>
      </c>
      <c r="Q1417">
        <v>220.46</v>
      </c>
      <c r="R1417">
        <v>7067.0538033395178</v>
      </c>
      <c r="S1417">
        <v>4070.3530209650917</v>
      </c>
      <c r="T1417">
        <v>82.813511295850887</v>
      </c>
      <c r="U1417">
        <v>14918560</v>
      </c>
      <c r="V1417">
        <v>4026</v>
      </c>
      <c r="W1417" s="22" t="str">
        <f t="shared" si="22"/>
        <v>5602</v>
      </c>
      <c r="X1417" s="22" t="e">
        <f>VLOOKUP(W1417,Ponder2015!$K$1:$K$84,1,FALSE)</f>
        <v>#N/A</v>
      </c>
      <c r="Y1417" s="23">
        <v>1.0052474111845575E-3</v>
      </c>
      <c r="Z1417">
        <v>9</v>
      </c>
      <c r="AA1417">
        <v>33.828068317700684</v>
      </c>
      <c r="AB1417">
        <v>1.0552821796540108</v>
      </c>
      <c r="AC1417">
        <v>32.055945764943836</v>
      </c>
      <c r="AD1417">
        <v>0</v>
      </c>
      <c r="AE1417">
        <v>0</v>
      </c>
      <c r="AF1417">
        <v>1</v>
      </c>
      <c r="AG1417">
        <v>0</v>
      </c>
      <c r="AH1417">
        <v>0</v>
      </c>
      <c r="AI1417">
        <v>0</v>
      </c>
      <c r="AJ1417">
        <v>0</v>
      </c>
    </row>
    <row r="1418" spans="1:36" x14ac:dyDescent="0.25">
      <c r="A1418" t="s">
        <v>2173</v>
      </c>
      <c r="B1418" t="s">
        <v>2174</v>
      </c>
      <c r="L1418">
        <v>703.49386213408877</v>
      </c>
      <c r="O1418">
        <v>703.49386213408877</v>
      </c>
      <c r="P1418">
        <v>703.49386213408877</v>
      </c>
      <c r="Q1418">
        <v>703.49386213408877</v>
      </c>
      <c r="R1418">
        <v>703.49386213408877</v>
      </c>
      <c r="S1418" t="e">
        <v>#DIV/0!</v>
      </c>
      <c r="T1418" t="e">
        <v>#DIV/0!</v>
      </c>
      <c r="U1418">
        <v>14900000</v>
      </c>
      <c r="V1418">
        <v>21180</v>
      </c>
      <c r="W1418" s="22" t="str">
        <f t="shared" si="22"/>
        <v>5208</v>
      </c>
      <c r="X1418" s="22" t="str">
        <f>VLOOKUP(W1418,Ponder2015!$K$1:$K$84,1,FALSE)</f>
        <v>5208</v>
      </c>
      <c r="Y1418" s="23">
        <v>1.0039967950425447E-3</v>
      </c>
      <c r="Z1418">
        <v>11</v>
      </c>
      <c r="AA1418">
        <v>1</v>
      </c>
      <c r="AB1418">
        <v>1</v>
      </c>
      <c r="AC1418">
        <v>1</v>
      </c>
      <c r="AD1418">
        <v>0</v>
      </c>
      <c r="AE1418">
        <v>1</v>
      </c>
      <c r="AF1418">
        <v>1</v>
      </c>
      <c r="AG1418">
        <v>1</v>
      </c>
      <c r="AH1418" t="e">
        <v>#DIV/0!</v>
      </c>
      <c r="AI1418">
        <v>0</v>
      </c>
      <c r="AJ1418" t="e">
        <v>#DIV/0!</v>
      </c>
    </row>
    <row r="1419" spans="1:36" x14ac:dyDescent="0.25">
      <c r="A1419" s="16" t="s">
        <v>893</v>
      </c>
      <c r="B1419" s="16" t="s">
        <v>894</v>
      </c>
      <c r="C1419" s="20"/>
      <c r="D1419" s="20"/>
      <c r="E1419" s="20"/>
      <c r="F1419" s="20"/>
      <c r="G1419" s="20"/>
      <c r="H1419" s="20"/>
      <c r="I1419" s="20"/>
      <c r="J1419" s="21"/>
      <c r="K1419" s="20">
        <v>307.3946977511863</v>
      </c>
      <c r="L1419" s="20"/>
      <c r="M1419" s="20"/>
      <c r="N1419" s="20"/>
      <c r="O1419">
        <v>307.3946977511863</v>
      </c>
      <c r="P1419">
        <v>307.3946977511863</v>
      </c>
      <c r="Q1419">
        <v>307.3946977511863</v>
      </c>
      <c r="R1419">
        <v>307.3946977511863</v>
      </c>
      <c r="S1419" t="e">
        <v>#DIV/0!</v>
      </c>
      <c r="T1419" t="e">
        <v>#DIV/0!</v>
      </c>
      <c r="U1419" s="22">
        <v>14899421</v>
      </c>
      <c r="V1419" s="22">
        <v>48470</v>
      </c>
      <c r="W1419" s="22" t="str">
        <f t="shared" si="22"/>
        <v>2009</v>
      </c>
      <c r="X1419" s="22" t="str">
        <f>VLOOKUP(W1419,Ponder2015!$K$1:$K$84,1,FALSE)</f>
        <v>2009</v>
      </c>
      <c r="Y1419" s="23">
        <v>1.0039577806704421E-3</v>
      </c>
      <c r="Z1419">
        <v>11</v>
      </c>
      <c r="AA1419">
        <v>1</v>
      </c>
      <c r="AB1419">
        <v>1</v>
      </c>
      <c r="AC1419">
        <v>1</v>
      </c>
      <c r="AD1419">
        <v>0</v>
      </c>
      <c r="AE1419">
        <v>1</v>
      </c>
      <c r="AF1419">
        <v>1</v>
      </c>
      <c r="AG1419">
        <v>1</v>
      </c>
      <c r="AH1419" t="e">
        <v>#DIV/0!</v>
      </c>
      <c r="AI1419">
        <v>0</v>
      </c>
      <c r="AJ1419" t="e">
        <v>#DIV/0!</v>
      </c>
    </row>
    <row r="1420" spans="1:36" x14ac:dyDescent="0.25">
      <c r="A1420" t="s">
        <v>2280</v>
      </c>
      <c r="B1420" t="s">
        <v>2204</v>
      </c>
      <c r="E1420">
        <v>860.27814492753623</v>
      </c>
      <c r="O1420">
        <v>860.27814492753623</v>
      </c>
      <c r="P1420">
        <v>860.27814492753623</v>
      </c>
      <c r="Q1420">
        <v>860.27814492753623</v>
      </c>
      <c r="R1420">
        <v>860.27814492753623</v>
      </c>
      <c r="S1420" t="e">
        <v>#DIV/0!</v>
      </c>
      <c r="T1420" t="e">
        <v>#DIV/0!</v>
      </c>
      <c r="U1420">
        <v>14839798</v>
      </c>
      <c r="V1420">
        <v>17250</v>
      </c>
      <c r="W1420" s="22" t="str">
        <f t="shared" si="22"/>
        <v>5516</v>
      </c>
      <c r="X1420" s="22" t="e">
        <f>VLOOKUP(W1420,Ponder2015!$K$1:$K$84,1,FALSE)</f>
        <v>#N/A</v>
      </c>
      <c r="Y1420" s="23">
        <v>9.9994024369656135E-4</v>
      </c>
      <c r="Z1420">
        <v>11</v>
      </c>
      <c r="AA1420">
        <v>1</v>
      </c>
      <c r="AB1420">
        <v>1</v>
      </c>
      <c r="AC1420">
        <v>1</v>
      </c>
      <c r="AD1420">
        <v>0</v>
      </c>
      <c r="AE1420">
        <v>1</v>
      </c>
      <c r="AF1420">
        <v>1</v>
      </c>
      <c r="AG1420">
        <v>1</v>
      </c>
      <c r="AH1420" t="e">
        <v>#DIV/0!</v>
      </c>
      <c r="AI1420">
        <v>0</v>
      </c>
      <c r="AJ1420" t="e">
        <v>#DIV/0!</v>
      </c>
    </row>
    <row r="1421" spans="1:36" x14ac:dyDescent="0.25">
      <c r="A1421" s="16" t="s">
        <v>558</v>
      </c>
      <c r="B1421" s="16" t="s">
        <v>559</v>
      </c>
      <c r="C1421" s="20">
        <v>187.33168888888889</v>
      </c>
      <c r="D1421" s="20"/>
      <c r="E1421" s="20"/>
      <c r="F1421" s="20"/>
      <c r="G1421" s="20"/>
      <c r="H1421" s="20"/>
      <c r="I1421" s="20"/>
      <c r="J1421" s="21"/>
      <c r="K1421" s="20"/>
      <c r="L1421" s="20"/>
      <c r="M1421" s="20"/>
      <c r="N1421" s="20">
        <v>224.56140350877192</v>
      </c>
      <c r="O1421">
        <v>205.94654619883039</v>
      </c>
      <c r="P1421">
        <v>224.56140350877192</v>
      </c>
      <c r="Q1421">
        <v>187.33168888888889</v>
      </c>
      <c r="R1421">
        <v>205.94654619883039</v>
      </c>
      <c r="S1421">
        <v>26.325383669359233</v>
      </c>
      <c r="T1421">
        <v>12.782629354678996</v>
      </c>
      <c r="U1421" s="22">
        <v>14829926</v>
      </c>
      <c r="V1421" s="22">
        <v>73500</v>
      </c>
      <c r="W1421" s="22" t="str">
        <f t="shared" si="22"/>
        <v>0712</v>
      </c>
      <c r="X1421" s="22" t="e">
        <f>VLOOKUP(W1421,Ponder2015!$K$1:$K$84,1,FALSE)</f>
        <v>#N/A</v>
      </c>
      <c r="Y1421" s="23">
        <v>9.9927504528309432E-4</v>
      </c>
      <c r="Z1421">
        <v>10</v>
      </c>
      <c r="AA1421">
        <v>1.1987368759695798</v>
      </c>
      <c r="AB1421">
        <v>1.0903868389808775</v>
      </c>
      <c r="AC1421">
        <v>1.0993684379847899</v>
      </c>
      <c r="AD1421">
        <v>0</v>
      </c>
      <c r="AE1421">
        <v>1</v>
      </c>
      <c r="AF1421">
        <v>1</v>
      </c>
      <c r="AG1421">
        <v>1</v>
      </c>
      <c r="AH1421">
        <v>1</v>
      </c>
      <c r="AI1421">
        <v>0</v>
      </c>
      <c r="AJ1421">
        <v>0</v>
      </c>
    </row>
    <row r="1422" spans="1:36" x14ac:dyDescent="0.25">
      <c r="A1422" s="16" t="s">
        <v>1445</v>
      </c>
      <c r="B1422" s="16" t="s">
        <v>308</v>
      </c>
      <c r="C1422" s="20"/>
      <c r="D1422" s="20"/>
      <c r="E1422" s="20">
        <v>172.81197735191637</v>
      </c>
      <c r="F1422" s="20">
        <v>1629.3225806451612</v>
      </c>
      <c r="G1422" s="20">
        <v>136.68805555555556</v>
      </c>
      <c r="H1422" s="20">
        <v>328.06182121971597</v>
      </c>
      <c r="I1422" s="20"/>
      <c r="J1422" s="21"/>
      <c r="K1422" s="20">
        <v>1367.8905775075989</v>
      </c>
      <c r="L1422" s="20"/>
      <c r="M1422" s="20">
        <v>715.07235241388139</v>
      </c>
      <c r="N1422" s="20">
        <v>264.91577649958913</v>
      </c>
      <c r="O1422">
        <v>659.2518773133454</v>
      </c>
      <c r="P1422">
        <v>1629.3225806451612</v>
      </c>
      <c r="Q1422">
        <v>136.68805555555556</v>
      </c>
      <c r="R1422">
        <v>328.06182121971597</v>
      </c>
      <c r="S1422">
        <v>608.44151185097849</v>
      </c>
      <c r="T1422">
        <v>92.292723432288909</v>
      </c>
      <c r="U1422" s="22">
        <v>14827645</v>
      </c>
      <c r="V1422" s="22">
        <v>58754</v>
      </c>
      <c r="W1422" s="22" t="str">
        <f t="shared" si="22"/>
        <v>3212</v>
      </c>
      <c r="X1422" s="22" t="e">
        <f>VLOOKUP(W1422,Ponder2015!$K$1:$K$84,1,FALSE)</f>
        <v>#N/A</v>
      </c>
      <c r="Y1422" s="23">
        <v>9.9912134617641691E-4</v>
      </c>
      <c r="Z1422">
        <v>5</v>
      </c>
      <c r="AA1422">
        <v>11.920007011753405</v>
      </c>
      <c r="AB1422">
        <v>4.9665108075893398</v>
      </c>
      <c r="AC1422">
        <v>2.4000767286237266</v>
      </c>
      <c r="AD1422">
        <v>1</v>
      </c>
      <c r="AE1422">
        <v>0</v>
      </c>
      <c r="AF1422">
        <v>1</v>
      </c>
      <c r="AG1422">
        <v>1</v>
      </c>
      <c r="AH1422">
        <v>0</v>
      </c>
      <c r="AI1422">
        <v>0</v>
      </c>
      <c r="AJ1422">
        <v>0</v>
      </c>
    </row>
    <row r="1423" spans="1:36" x14ac:dyDescent="0.25">
      <c r="A1423" s="16" t="s">
        <v>585</v>
      </c>
      <c r="B1423" s="16" t="s">
        <v>586</v>
      </c>
      <c r="C1423" s="20"/>
      <c r="D1423" s="20"/>
      <c r="E1423" s="20"/>
      <c r="F1423" s="20"/>
      <c r="G1423" s="20">
        <v>123.92744565217392</v>
      </c>
      <c r="H1423" s="20">
        <v>124.24421270616078</v>
      </c>
      <c r="I1423" s="20">
        <v>174.30071241094862</v>
      </c>
      <c r="J1423" s="21"/>
      <c r="K1423" s="20"/>
      <c r="L1423" s="20"/>
      <c r="M1423" s="20">
        <v>698.8257261410788</v>
      </c>
      <c r="N1423" s="20">
        <v>408.41492307692306</v>
      </c>
      <c r="O1423">
        <v>305.94260399745701</v>
      </c>
      <c r="P1423">
        <v>698.8257261410788</v>
      </c>
      <c r="Q1423">
        <v>123.92744565217392</v>
      </c>
      <c r="R1423">
        <v>174.30071241094862</v>
      </c>
      <c r="S1423">
        <v>249.16417014120503</v>
      </c>
      <c r="T1423">
        <v>81.441475258959386</v>
      </c>
      <c r="U1423" s="22">
        <v>14780580</v>
      </c>
      <c r="V1423" s="22">
        <v>95468</v>
      </c>
      <c r="W1423" s="22" t="str">
        <f t="shared" si="22"/>
        <v>0804</v>
      </c>
      <c r="X1423" s="22" t="e">
        <f>VLOOKUP(W1423,Ponder2015!$K$1:$K$84,1,FALSE)</f>
        <v>#N/A</v>
      </c>
      <c r="Y1423" s="23">
        <v>9.9594999656845199E-4</v>
      </c>
      <c r="Z1423">
        <v>7</v>
      </c>
      <c r="AA1423">
        <v>5.6389908019444448</v>
      </c>
      <c r="AB1423">
        <v>4.0093107852219108</v>
      </c>
      <c r="AC1423">
        <v>1.4064738564866164</v>
      </c>
      <c r="AD1423">
        <v>0</v>
      </c>
      <c r="AE1423">
        <v>1</v>
      </c>
      <c r="AF1423">
        <v>1</v>
      </c>
      <c r="AG1423">
        <v>1</v>
      </c>
      <c r="AH1423">
        <v>0</v>
      </c>
      <c r="AI1423">
        <v>0</v>
      </c>
      <c r="AJ1423">
        <v>0</v>
      </c>
    </row>
    <row r="1424" spans="1:36" x14ac:dyDescent="0.25">
      <c r="A1424" t="s">
        <v>1766</v>
      </c>
      <c r="B1424" t="s">
        <v>1767</v>
      </c>
      <c r="E1424">
        <v>5543.7559395248381</v>
      </c>
      <c r="G1424">
        <v>5809.6202247191013</v>
      </c>
      <c r="H1424">
        <v>4781.2881355932204</v>
      </c>
      <c r="I1424">
        <v>1484.2928934010151</v>
      </c>
      <c r="J1424" s="17">
        <v>2018</v>
      </c>
      <c r="K1424">
        <v>6467.7359999999999</v>
      </c>
      <c r="M1424">
        <v>5590.91796875</v>
      </c>
      <c r="N1424">
        <v>5645.4358974358975</v>
      </c>
      <c r="O1424">
        <v>4667.6308824280086</v>
      </c>
      <c r="P1424">
        <v>6467.7359999999999</v>
      </c>
      <c r="Q1424">
        <v>1484.2928934010151</v>
      </c>
      <c r="R1424">
        <v>5567.3369541374195</v>
      </c>
      <c r="S1424">
        <v>1862.708375140407</v>
      </c>
      <c r="T1424">
        <v>39.906933989850188</v>
      </c>
      <c r="U1424">
        <v>14769761</v>
      </c>
      <c r="V1424">
        <v>4139</v>
      </c>
      <c r="W1424" s="22" t="str">
        <f t="shared" si="22"/>
        <v>3926</v>
      </c>
      <c r="X1424" s="22" t="e">
        <f>VLOOKUP(W1424,Ponder2015!$K$1:$K$84,1,FALSE)</f>
        <v>#N/A</v>
      </c>
      <c r="Y1424" s="23">
        <v>9.9522098708351475E-4</v>
      </c>
      <c r="Z1424">
        <v>4</v>
      </c>
      <c r="AA1424">
        <v>4.3574526488368734</v>
      </c>
      <c r="AB1424">
        <v>1.1617288576710703</v>
      </c>
      <c r="AC1424">
        <v>3.7508344740375161</v>
      </c>
      <c r="AD1424">
        <v>1</v>
      </c>
      <c r="AE1424">
        <v>1</v>
      </c>
      <c r="AF1424">
        <v>1</v>
      </c>
      <c r="AG1424">
        <v>1</v>
      </c>
      <c r="AH1424">
        <v>0</v>
      </c>
      <c r="AI1424">
        <v>0</v>
      </c>
      <c r="AJ1424">
        <v>0</v>
      </c>
    </row>
    <row r="1425" spans="1:36" x14ac:dyDescent="0.25">
      <c r="A1425" s="16" t="s">
        <v>405</v>
      </c>
      <c r="B1425" s="16" t="s">
        <v>406</v>
      </c>
      <c r="C1425" s="20">
        <v>800.46976241900643</v>
      </c>
      <c r="D1425" s="20">
        <v>1099.421187308086</v>
      </c>
      <c r="E1425" s="20"/>
      <c r="F1425" s="20">
        <v>1099.2208646616541</v>
      </c>
      <c r="G1425" s="20">
        <v>800</v>
      </c>
      <c r="H1425" s="20"/>
      <c r="I1425" s="20"/>
      <c r="J1425" s="21">
        <v>901.57230142566186</v>
      </c>
      <c r="K1425" s="20">
        <v>1200.1703511053315</v>
      </c>
      <c r="L1425" s="20">
        <v>957.3135558302431</v>
      </c>
      <c r="M1425" s="20">
        <v>1199.6686893203882</v>
      </c>
      <c r="N1425" s="20">
        <v>784.46110889509373</v>
      </c>
      <c r="O1425">
        <v>982.47753566282938</v>
      </c>
      <c r="P1425">
        <v>1200.1703511053315</v>
      </c>
      <c r="Q1425">
        <v>784.46110889509373</v>
      </c>
      <c r="R1425">
        <v>957.3135558302431</v>
      </c>
      <c r="S1425">
        <v>171.27508950108637</v>
      </c>
      <c r="T1425">
        <v>17.43297767979351</v>
      </c>
      <c r="U1425" s="22">
        <v>14688081</v>
      </c>
      <c r="V1425" s="22">
        <v>15569</v>
      </c>
      <c r="W1425" s="22" t="str">
        <f t="shared" si="22"/>
        <v>0204</v>
      </c>
      <c r="X1425" s="22" t="e">
        <f>VLOOKUP(W1425,Ponder2015!$K$1:$K$84,1,FALSE)</f>
        <v>#N/A</v>
      </c>
      <c r="Y1425" s="23">
        <v>9.8971719794129485E-4</v>
      </c>
      <c r="Z1425">
        <v>3</v>
      </c>
      <c r="AA1425">
        <v>1.5299297026920307</v>
      </c>
      <c r="AB1425">
        <v>1.2536857373386587</v>
      </c>
      <c r="AC1425">
        <v>1.220345463879797</v>
      </c>
      <c r="AD1425">
        <v>1</v>
      </c>
      <c r="AE1425">
        <v>1</v>
      </c>
      <c r="AF1425">
        <v>1</v>
      </c>
      <c r="AG1425">
        <v>1</v>
      </c>
      <c r="AH1425">
        <v>1</v>
      </c>
      <c r="AI1425">
        <v>0</v>
      </c>
      <c r="AJ1425">
        <v>0</v>
      </c>
    </row>
    <row r="1426" spans="1:36" x14ac:dyDescent="0.25">
      <c r="A1426" s="16" t="s">
        <v>458</v>
      </c>
      <c r="B1426" s="16" t="s">
        <v>459</v>
      </c>
      <c r="C1426" s="20"/>
      <c r="D1426" s="20"/>
      <c r="E1426" s="20"/>
      <c r="F1426" s="20"/>
      <c r="G1426" s="20"/>
      <c r="H1426" s="20"/>
      <c r="I1426" s="20"/>
      <c r="J1426" s="21"/>
      <c r="K1426" s="20"/>
      <c r="L1426" s="20"/>
      <c r="M1426" s="20">
        <v>269.10059030578572</v>
      </c>
      <c r="N1426" s="20"/>
      <c r="O1426">
        <v>269.10059030578572</v>
      </c>
      <c r="P1426">
        <v>269.10059030578572</v>
      </c>
      <c r="Q1426">
        <v>269.10059030578572</v>
      </c>
      <c r="R1426">
        <v>269.10059030578572</v>
      </c>
      <c r="S1426" t="e">
        <v>#DIV/0!</v>
      </c>
      <c r="T1426" t="e">
        <v>#DIV/0!</v>
      </c>
      <c r="U1426" s="22">
        <v>14678899</v>
      </c>
      <c r="V1426" s="22">
        <v>54548</v>
      </c>
      <c r="W1426" s="22" t="str">
        <f t="shared" si="22"/>
        <v>0303</v>
      </c>
      <c r="X1426" s="22" t="str">
        <f>VLOOKUP(W1426,Ponder2015!$K$1:$K$84,1,FALSE)</f>
        <v>0303</v>
      </c>
      <c r="Y1426" s="23">
        <v>9.8909849333914178E-4</v>
      </c>
      <c r="Z1426">
        <v>11</v>
      </c>
      <c r="AA1426">
        <v>1</v>
      </c>
      <c r="AB1426">
        <v>1</v>
      </c>
      <c r="AC1426">
        <v>1</v>
      </c>
      <c r="AD1426">
        <v>0</v>
      </c>
      <c r="AE1426">
        <v>1</v>
      </c>
      <c r="AF1426">
        <v>1</v>
      </c>
      <c r="AG1426">
        <v>1</v>
      </c>
      <c r="AH1426" t="e">
        <v>#DIV/0!</v>
      </c>
      <c r="AI1426">
        <v>0</v>
      </c>
      <c r="AJ1426" t="e">
        <v>#DIV/0!</v>
      </c>
    </row>
    <row r="1427" spans="1:36" x14ac:dyDescent="0.25">
      <c r="A1427" s="16" t="s">
        <v>818</v>
      </c>
      <c r="B1427" s="16" t="s">
        <v>819</v>
      </c>
      <c r="C1427" s="20"/>
      <c r="D1427" s="20">
        <v>338.00456259602402</v>
      </c>
      <c r="E1427" s="20"/>
      <c r="F1427" s="20"/>
      <c r="G1427" s="20"/>
      <c r="H1427" s="20"/>
      <c r="I1427" s="20"/>
      <c r="J1427" s="21"/>
      <c r="K1427" s="20"/>
      <c r="L1427" s="20">
        <v>237.56034760218861</v>
      </c>
      <c r="M1427" s="20"/>
      <c r="N1427" s="20"/>
      <c r="O1427">
        <v>287.7824550991063</v>
      </c>
      <c r="P1427">
        <v>338.00456259602402</v>
      </c>
      <c r="Q1427">
        <v>237.56034760218861</v>
      </c>
      <c r="R1427">
        <v>287.7824550991063</v>
      </c>
      <c r="S1427">
        <v>71.024785553100742</v>
      </c>
      <c r="T1427">
        <v>24.680026281880625</v>
      </c>
      <c r="U1427" s="22">
        <v>14641000</v>
      </c>
      <c r="V1427" s="22">
        <v>52549</v>
      </c>
      <c r="W1427" s="22" t="str">
        <f t="shared" si="22"/>
        <v>1804</v>
      </c>
      <c r="X1427" s="22" t="e">
        <f>VLOOKUP(W1427,Ponder2015!$K$1:$K$84,1,FALSE)</f>
        <v>#N/A</v>
      </c>
      <c r="Y1427" s="23">
        <v>9.8654477021596632E-4</v>
      </c>
      <c r="Z1427">
        <v>10</v>
      </c>
      <c r="AA1427">
        <v>1.4228155751061462</v>
      </c>
      <c r="AB1427">
        <v>1.1745141394377996</v>
      </c>
      <c r="AC1427">
        <v>1.2114077875530731</v>
      </c>
      <c r="AD1427">
        <v>0</v>
      </c>
      <c r="AE1427">
        <v>1</v>
      </c>
      <c r="AF1427">
        <v>1</v>
      </c>
      <c r="AG1427">
        <v>1</v>
      </c>
      <c r="AH1427">
        <v>1</v>
      </c>
      <c r="AI1427">
        <v>0</v>
      </c>
      <c r="AJ1427">
        <v>0</v>
      </c>
    </row>
    <row r="1428" spans="1:36" x14ac:dyDescent="0.25">
      <c r="A1428" t="s">
        <v>2716</v>
      </c>
      <c r="B1428" t="s">
        <v>308</v>
      </c>
      <c r="C1428">
        <v>2904.9160447761192</v>
      </c>
      <c r="E1428">
        <v>4796.0163934426228</v>
      </c>
      <c r="G1428">
        <v>574.55555555555554</v>
      </c>
      <c r="I1428">
        <v>2062.8474576271187</v>
      </c>
      <c r="J1428" s="17">
        <v>1194.5565714285715</v>
      </c>
      <c r="L1428">
        <v>3686.9779040404042</v>
      </c>
      <c r="O1428">
        <v>2536.6449878117319</v>
      </c>
      <c r="P1428">
        <v>4796.0163934426228</v>
      </c>
      <c r="Q1428">
        <v>574.55555555555554</v>
      </c>
      <c r="R1428">
        <v>2483.881751201619</v>
      </c>
      <c r="S1428">
        <v>1577.284305083241</v>
      </c>
      <c r="T1428">
        <v>62.179938961182927</v>
      </c>
      <c r="U1428">
        <v>14569001</v>
      </c>
      <c r="V1428">
        <v>6166</v>
      </c>
      <c r="W1428" s="22" t="str">
        <f t="shared" si="22"/>
        <v>6913</v>
      </c>
      <c r="X1428" s="22" t="e">
        <f>VLOOKUP(W1428,Ponder2015!$K$1:$K$84,1,FALSE)</f>
        <v>#N/A</v>
      </c>
      <c r="Y1428" s="23">
        <v>9.8169330946118309E-4</v>
      </c>
      <c r="Z1428">
        <v>6</v>
      </c>
      <c r="AA1428">
        <v>8.3473501336266889</v>
      </c>
      <c r="AB1428">
        <v>1.9308553602128886</v>
      </c>
      <c r="AC1428">
        <v>4.3231359042379758</v>
      </c>
      <c r="AD1428">
        <v>0</v>
      </c>
      <c r="AE1428">
        <v>1</v>
      </c>
      <c r="AF1428">
        <v>1</v>
      </c>
      <c r="AG1428">
        <v>1</v>
      </c>
      <c r="AH1428">
        <v>0</v>
      </c>
      <c r="AI1428">
        <v>0</v>
      </c>
      <c r="AJ1428">
        <v>0</v>
      </c>
    </row>
    <row r="1429" spans="1:36" x14ac:dyDescent="0.25">
      <c r="A1429" t="s">
        <v>2024</v>
      </c>
      <c r="B1429" t="s">
        <v>2025</v>
      </c>
      <c r="H1429">
        <v>363.23417515580809</v>
      </c>
      <c r="O1429">
        <v>363.23417515580809</v>
      </c>
      <c r="P1429">
        <v>363.23417515580809</v>
      </c>
      <c r="Q1429">
        <v>363.23417515580809</v>
      </c>
      <c r="R1429">
        <v>363.23417515580809</v>
      </c>
      <c r="S1429" t="e">
        <v>#DIV/0!</v>
      </c>
      <c r="T1429" t="e">
        <v>#DIV/0!</v>
      </c>
      <c r="U1429">
        <v>14512295</v>
      </c>
      <c r="V1429">
        <v>39953</v>
      </c>
      <c r="W1429" s="22" t="str">
        <f t="shared" si="22"/>
        <v>4805</v>
      </c>
      <c r="X1429" s="22" t="e">
        <f>VLOOKUP(W1429,Ponder2015!$K$1:$K$84,1,FALSE)</f>
        <v>#N/A</v>
      </c>
      <c r="Y1429" s="23">
        <v>9.7787232675919096E-4</v>
      </c>
      <c r="Z1429">
        <v>11</v>
      </c>
      <c r="AA1429">
        <v>1</v>
      </c>
      <c r="AB1429">
        <v>1</v>
      </c>
      <c r="AC1429">
        <v>1</v>
      </c>
      <c r="AD1429">
        <v>0</v>
      </c>
      <c r="AE1429">
        <v>1</v>
      </c>
      <c r="AF1429">
        <v>1</v>
      </c>
      <c r="AG1429">
        <v>1</v>
      </c>
      <c r="AH1429" t="e">
        <v>#DIV/0!</v>
      </c>
      <c r="AI1429">
        <v>0</v>
      </c>
      <c r="AJ1429" t="e">
        <v>#DIV/0!</v>
      </c>
    </row>
    <row r="1430" spans="1:36" x14ac:dyDescent="0.25">
      <c r="A1430" t="s">
        <v>3453</v>
      </c>
      <c r="B1430" t="s">
        <v>308</v>
      </c>
      <c r="H1430">
        <v>1378.7293602336076</v>
      </c>
      <c r="I1430">
        <v>1369.0916666666667</v>
      </c>
      <c r="K1430">
        <v>3093.7073170731705</v>
      </c>
      <c r="M1430">
        <v>423420.33333333331</v>
      </c>
      <c r="N1430">
        <v>16774.945945945947</v>
      </c>
      <c r="O1430">
        <v>89207.361524650551</v>
      </c>
      <c r="P1430">
        <v>423420.33333333331</v>
      </c>
      <c r="Q1430">
        <v>1369.0916666666667</v>
      </c>
      <c r="R1430">
        <v>3093.7073170731705</v>
      </c>
      <c r="S1430">
        <v>186942.34209526758</v>
      </c>
      <c r="T1430">
        <v>209.55932212344388</v>
      </c>
      <c r="U1430">
        <v>14460348</v>
      </c>
      <c r="V1430">
        <v>7775</v>
      </c>
      <c r="W1430" s="22" t="str">
        <f t="shared" si="22"/>
        <v>8419</v>
      </c>
      <c r="X1430" s="22" t="e">
        <f>VLOOKUP(W1430,Ponder2015!$K$1:$K$84,1,FALSE)</f>
        <v>#N/A</v>
      </c>
      <c r="Y1430" s="23">
        <v>9.7437201659059537E-4</v>
      </c>
      <c r="Z1430">
        <v>7</v>
      </c>
      <c r="AA1430">
        <v>309.27098867253835</v>
      </c>
      <c r="AB1430">
        <v>136.86502630569265</v>
      </c>
      <c r="AC1430">
        <v>2.2596787288943427</v>
      </c>
      <c r="AD1430">
        <v>0</v>
      </c>
      <c r="AE1430">
        <v>0</v>
      </c>
      <c r="AF1430">
        <v>0</v>
      </c>
      <c r="AG1430">
        <v>1</v>
      </c>
      <c r="AH1430">
        <v>0</v>
      </c>
      <c r="AI1430">
        <v>0</v>
      </c>
      <c r="AJ1430">
        <v>0</v>
      </c>
    </row>
    <row r="1431" spans="1:36" x14ac:dyDescent="0.25">
      <c r="A1431" t="s">
        <v>2189</v>
      </c>
      <c r="B1431" t="s">
        <v>2148</v>
      </c>
      <c r="D1431">
        <v>696.77526518804245</v>
      </c>
      <c r="O1431">
        <v>696.77526518804245</v>
      </c>
      <c r="P1431">
        <v>696.77526518804245</v>
      </c>
      <c r="Q1431">
        <v>696.77526518804245</v>
      </c>
      <c r="R1431">
        <v>696.77526518804245</v>
      </c>
      <c r="S1431" t="e">
        <v>#DIV/0!</v>
      </c>
      <c r="T1431" t="e">
        <v>#DIV/0!</v>
      </c>
      <c r="U1431">
        <v>14451119</v>
      </c>
      <c r="V1431">
        <v>20740</v>
      </c>
      <c r="W1431" s="22" t="str">
        <f t="shared" si="22"/>
        <v>5210</v>
      </c>
      <c r="X1431" s="22" t="e">
        <f>VLOOKUP(W1431,Ponder2015!$K$1:$K$84,1,FALSE)</f>
        <v>#N/A</v>
      </c>
      <c r="Y1431" s="23">
        <v>9.7375014501868608E-4</v>
      </c>
      <c r="Z1431">
        <v>11</v>
      </c>
      <c r="AA1431">
        <v>1</v>
      </c>
      <c r="AB1431">
        <v>1</v>
      </c>
      <c r="AC1431">
        <v>1</v>
      </c>
      <c r="AD1431">
        <v>0</v>
      </c>
      <c r="AE1431">
        <v>1</v>
      </c>
      <c r="AF1431">
        <v>1</v>
      </c>
      <c r="AG1431">
        <v>1</v>
      </c>
      <c r="AH1431" t="e">
        <v>#DIV/0!</v>
      </c>
      <c r="AI1431">
        <v>0</v>
      </c>
      <c r="AJ1431" t="e">
        <v>#DIV/0!</v>
      </c>
    </row>
    <row r="1432" spans="1:36" x14ac:dyDescent="0.25">
      <c r="A1432" t="s">
        <v>3506</v>
      </c>
      <c r="B1432" t="s">
        <v>3507</v>
      </c>
      <c r="F1432">
        <v>4530.0749999999998</v>
      </c>
      <c r="G1432">
        <v>14111.291262135923</v>
      </c>
      <c r="H1432">
        <v>13541.411538461538</v>
      </c>
      <c r="K1432">
        <v>177.55643044619421</v>
      </c>
      <c r="L1432">
        <v>2543.8013333333333</v>
      </c>
      <c r="M1432">
        <v>638.64450261780109</v>
      </c>
      <c r="O1432">
        <v>5923.7966778324662</v>
      </c>
      <c r="P1432">
        <v>14111.291262135923</v>
      </c>
      <c r="Q1432">
        <v>177.55643044619421</v>
      </c>
      <c r="R1432">
        <v>3536.9381666666668</v>
      </c>
      <c r="S1432">
        <v>6314.7773178922043</v>
      </c>
      <c r="T1432">
        <v>106.60016981208746</v>
      </c>
      <c r="U1432">
        <v>14436703</v>
      </c>
      <c r="V1432">
        <v>5774</v>
      </c>
      <c r="W1432" s="22" t="str">
        <f t="shared" si="22"/>
        <v>8423</v>
      </c>
      <c r="X1432" s="22" t="e">
        <f>VLOOKUP(W1432,Ponder2015!$K$1:$K$84,1,FALSE)</f>
        <v>#N/A</v>
      </c>
      <c r="Y1432" s="23">
        <v>9.7277876127389862E-4</v>
      </c>
      <c r="Z1432">
        <v>6</v>
      </c>
      <c r="AA1432">
        <v>79.474965939981189</v>
      </c>
      <c r="AB1432">
        <v>3.9896912519211196</v>
      </c>
      <c r="AC1432">
        <v>19.92007925468226</v>
      </c>
      <c r="AD1432">
        <v>0</v>
      </c>
      <c r="AE1432">
        <v>0</v>
      </c>
      <c r="AF1432">
        <v>1</v>
      </c>
      <c r="AG1432">
        <v>0</v>
      </c>
      <c r="AH1432">
        <v>0</v>
      </c>
      <c r="AI1432">
        <v>0</v>
      </c>
      <c r="AJ1432">
        <v>0</v>
      </c>
    </row>
    <row r="1433" spans="1:36" x14ac:dyDescent="0.25">
      <c r="A1433" t="s">
        <v>1700</v>
      </c>
      <c r="B1433" t="s">
        <v>1701</v>
      </c>
      <c r="C1433">
        <v>1700.6367346938775</v>
      </c>
      <c r="D1433">
        <v>900</v>
      </c>
      <c r="E1433">
        <v>1681.5377777777778</v>
      </c>
      <c r="F1433">
        <v>9500.9971014492749</v>
      </c>
      <c r="G1433">
        <v>3911.06</v>
      </c>
      <c r="H1433">
        <v>1952</v>
      </c>
      <c r="I1433">
        <v>9963.48</v>
      </c>
      <c r="J1433" s="17">
        <v>1720</v>
      </c>
      <c r="M1433">
        <v>1720</v>
      </c>
      <c r="N1433">
        <v>1720</v>
      </c>
      <c r="O1433">
        <v>3476.9711613920931</v>
      </c>
      <c r="P1433">
        <v>9963.48</v>
      </c>
      <c r="Q1433">
        <v>900</v>
      </c>
      <c r="R1433">
        <v>1720</v>
      </c>
      <c r="S1433">
        <v>3385.5612366786359</v>
      </c>
      <c r="T1433">
        <v>97.370989850923621</v>
      </c>
      <c r="U1433">
        <v>14401527</v>
      </c>
      <c r="V1433">
        <v>6095</v>
      </c>
      <c r="W1433" s="22" t="str">
        <f t="shared" si="22"/>
        <v>3915</v>
      </c>
      <c r="X1433" s="22" t="e">
        <f>VLOOKUP(W1433,Ponder2015!$K$1:$K$84,1,FALSE)</f>
        <v>#N/A</v>
      </c>
      <c r="Y1433" s="23">
        <v>9.7040852024957538E-4</v>
      </c>
      <c r="Z1433">
        <v>2</v>
      </c>
      <c r="AA1433">
        <v>11.070533333333334</v>
      </c>
      <c r="AB1433">
        <v>5.7927209302325577</v>
      </c>
      <c r="AC1433">
        <v>1.9111111111111112</v>
      </c>
      <c r="AD1433">
        <v>1</v>
      </c>
      <c r="AE1433">
        <v>0</v>
      </c>
      <c r="AF1433">
        <v>0</v>
      </c>
      <c r="AG1433">
        <v>1</v>
      </c>
      <c r="AH1433">
        <v>0</v>
      </c>
      <c r="AI1433">
        <v>0</v>
      </c>
      <c r="AJ1433">
        <v>0</v>
      </c>
    </row>
    <row r="1434" spans="1:36" x14ac:dyDescent="0.25">
      <c r="A1434" s="16" t="s">
        <v>522</v>
      </c>
      <c r="B1434" s="16" t="s">
        <v>523</v>
      </c>
      <c r="C1434" s="20">
        <v>128.57142857142858</v>
      </c>
      <c r="D1434" s="20"/>
      <c r="E1434" s="20"/>
      <c r="F1434" s="20"/>
      <c r="G1434" s="20"/>
      <c r="H1434" s="20"/>
      <c r="I1434" s="20"/>
      <c r="J1434" s="21"/>
      <c r="K1434" s="20"/>
      <c r="L1434" s="20"/>
      <c r="M1434" s="20"/>
      <c r="N1434" s="20"/>
      <c r="O1434">
        <v>128.57142857142858</v>
      </c>
      <c r="P1434">
        <v>128.57142857142858</v>
      </c>
      <c r="Q1434">
        <v>128.57142857142858</v>
      </c>
      <c r="R1434">
        <v>128.57142857142858</v>
      </c>
      <c r="S1434" t="e">
        <v>#DIV/0!</v>
      </c>
      <c r="T1434" t="e">
        <v>#DIV/0!</v>
      </c>
      <c r="U1434" s="22">
        <v>14400000</v>
      </c>
      <c r="V1434" s="22">
        <v>112000</v>
      </c>
      <c r="W1434" s="22" t="str">
        <f t="shared" si="22"/>
        <v>0601</v>
      </c>
      <c r="X1434" s="22" t="e">
        <f>VLOOKUP(W1434,Ponder2015!$K$1:$K$84,1,FALSE)</f>
        <v>#N/A</v>
      </c>
      <c r="Y1434" s="23">
        <v>9.7030562742366736E-4</v>
      </c>
      <c r="Z1434">
        <v>11</v>
      </c>
      <c r="AA1434">
        <v>1</v>
      </c>
      <c r="AB1434">
        <v>1</v>
      </c>
      <c r="AC1434">
        <v>1</v>
      </c>
      <c r="AD1434">
        <v>0</v>
      </c>
      <c r="AE1434">
        <v>1</v>
      </c>
      <c r="AF1434">
        <v>1</v>
      </c>
      <c r="AG1434">
        <v>1</v>
      </c>
      <c r="AH1434" t="e">
        <v>#DIV/0!</v>
      </c>
      <c r="AI1434">
        <v>0</v>
      </c>
      <c r="AJ1434" t="e">
        <v>#DIV/0!</v>
      </c>
    </row>
    <row r="1435" spans="1:36" x14ac:dyDescent="0.25">
      <c r="A1435" t="s">
        <v>4546</v>
      </c>
      <c r="B1435" t="s">
        <v>4462</v>
      </c>
      <c r="G1435">
        <v>1132.6697029076611</v>
      </c>
      <c r="H1435">
        <v>121096</v>
      </c>
      <c r="K1435">
        <v>612874.23076923075</v>
      </c>
      <c r="N1435">
        <v>14588.541724137929</v>
      </c>
      <c r="O1435">
        <v>187422.8605490691</v>
      </c>
      <c r="P1435">
        <v>612874.23076923075</v>
      </c>
      <c r="Q1435">
        <v>1132.6697029076611</v>
      </c>
      <c r="R1435">
        <v>67842.270862068966</v>
      </c>
      <c r="S1435">
        <v>288665.81475337298</v>
      </c>
      <c r="T1435">
        <v>154.01846600126856</v>
      </c>
      <c r="U1435">
        <v>14396072.1</v>
      </c>
      <c r="V1435">
        <v>7754.58</v>
      </c>
      <c r="W1435" s="22" t="str">
        <f t="shared" si="22"/>
        <v>9024</v>
      </c>
      <c r="X1435" s="22" t="e">
        <f>VLOOKUP(W1435,Ponder2015!$K$1:$K$84,1,FALSE)</f>
        <v>#N/A</v>
      </c>
      <c r="Y1435" s="23">
        <v>9.7004095634908697E-4</v>
      </c>
      <c r="Z1435">
        <v>8</v>
      </c>
      <c r="AA1435">
        <v>541.08821768246264</v>
      </c>
      <c r="AB1435">
        <v>9.0338106755782626</v>
      </c>
      <c r="AC1435">
        <v>59.895899650102756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</row>
    <row r="1436" spans="1:36" x14ac:dyDescent="0.25">
      <c r="A1436" s="16" t="s">
        <v>1106</v>
      </c>
      <c r="B1436" s="16" t="s">
        <v>1107</v>
      </c>
      <c r="C1436" s="20">
        <v>61660.5</v>
      </c>
      <c r="D1436" s="20">
        <v>6778.333333333333</v>
      </c>
      <c r="E1436" s="20"/>
      <c r="F1436" s="20"/>
      <c r="G1436" s="20"/>
      <c r="H1436" s="20">
        <v>10232.799999999999</v>
      </c>
      <c r="I1436" s="20">
        <v>303.54359439091866</v>
      </c>
      <c r="J1436" s="21"/>
      <c r="K1436" s="20"/>
      <c r="L1436" s="20">
        <v>13053.541666666666</v>
      </c>
      <c r="M1436" s="20"/>
      <c r="N1436" s="20">
        <v>255.03016532341391</v>
      </c>
      <c r="O1436">
        <v>15380.624793285724</v>
      </c>
      <c r="P1436">
        <v>61660.5</v>
      </c>
      <c r="Q1436">
        <v>255.03016532341391</v>
      </c>
      <c r="R1436">
        <v>8505.5666666666657</v>
      </c>
      <c r="S1436">
        <v>23254.434733267921</v>
      </c>
      <c r="T1436">
        <v>151.19304349339203</v>
      </c>
      <c r="U1436" s="22">
        <v>14340794.6</v>
      </c>
      <c r="V1436" s="22">
        <v>45287</v>
      </c>
      <c r="W1436" s="22" t="str">
        <f t="shared" si="22"/>
        <v>2808</v>
      </c>
      <c r="X1436" s="22" t="e">
        <f>VLOOKUP(W1436,Ponder2015!$K$1:$K$84,1,FALSE)</f>
        <v>#N/A</v>
      </c>
      <c r="Y1436" s="23">
        <v>9.6631622931298196E-4</v>
      </c>
      <c r="Z1436">
        <v>6</v>
      </c>
      <c r="AA1436">
        <v>241.77728121614894</v>
      </c>
      <c r="AB1436">
        <v>7.2494288054489813</v>
      </c>
      <c r="AC1436">
        <v>33.351218103475787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</row>
    <row r="1437" spans="1:36" x14ac:dyDescent="0.25">
      <c r="A1437" t="s">
        <v>1718</v>
      </c>
      <c r="B1437" t="s">
        <v>1719</v>
      </c>
      <c r="D1437">
        <v>3109.8616884783169</v>
      </c>
      <c r="L1437">
        <v>592660</v>
      </c>
      <c r="M1437">
        <v>17531.76923076923</v>
      </c>
      <c r="N1437">
        <v>186726.25</v>
      </c>
      <c r="O1437">
        <v>200006.97022981188</v>
      </c>
      <c r="P1437">
        <v>592660</v>
      </c>
      <c r="Q1437">
        <v>3109.8616884783169</v>
      </c>
      <c r="R1437">
        <v>102129.00961538462</v>
      </c>
      <c r="S1437">
        <v>274723.1634749847</v>
      </c>
      <c r="T1437">
        <v>137.35679469536609</v>
      </c>
      <c r="U1437">
        <v>14279269</v>
      </c>
      <c r="V1437">
        <v>3916</v>
      </c>
      <c r="W1437" s="22" t="str">
        <f t="shared" si="22"/>
        <v>3917</v>
      </c>
      <c r="X1437" s="22" t="str">
        <f>VLOOKUP(W1437,Ponder2015!$K$1:$K$84,1,FALSE)</f>
        <v>3917</v>
      </c>
      <c r="Y1437" s="23">
        <v>9.6217049070807794E-4</v>
      </c>
      <c r="Z1437">
        <v>8</v>
      </c>
      <c r="AA1437">
        <v>190.57439184377162</v>
      </c>
      <c r="AB1437">
        <v>5.8030524552420824</v>
      </c>
      <c r="AC1437">
        <v>32.840370359158079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</row>
    <row r="1438" spans="1:36" x14ac:dyDescent="0.25">
      <c r="A1438" t="s">
        <v>3840</v>
      </c>
      <c r="B1438" t="s">
        <v>3560</v>
      </c>
      <c r="I1438">
        <v>58572.507142857146</v>
      </c>
      <c r="K1438">
        <v>18173.29</v>
      </c>
      <c r="N1438">
        <v>63550.34210526316</v>
      </c>
      <c r="O1438">
        <v>46765.379749373438</v>
      </c>
      <c r="P1438">
        <v>63550.34210526316</v>
      </c>
      <c r="Q1438">
        <v>18173.29</v>
      </c>
      <c r="R1438">
        <v>58572.507142857146</v>
      </c>
      <c r="S1438">
        <v>24886.249363964169</v>
      </c>
      <c r="T1438">
        <v>53.215112327399829</v>
      </c>
      <c r="U1438">
        <v>14249722</v>
      </c>
      <c r="V1438">
        <v>378</v>
      </c>
      <c r="W1438" s="22" t="str">
        <f t="shared" si="22"/>
        <v>8477</v>
      </c>
      <c r="X1438" s="22" t="e">
        <f>VLOOKUP(W1438,Ponder2015!$K$1:$K$84,1,FALSE)</f>
        <v>#N/A</v>
      </c>
      <c r="Y1438" s="23">
        <v>9.6017954484880802E-4</v>
      </c>
      <c r="Z1438">
        <v>9</v>
      </c>
      <c r="AA1438">
        <v>3.4969090409751429</v>
      </c>
      <c r="AB1438">
        <v>1.0849858612038781</v>
      </c>
      <c r="AC1438">
        <v>3.2229996408386783</v>
      </c>
      <c r="AD1438">
        <v>0</v>
      </c>
      <c r="AE1438">
        <v>1</v>
      </c>
      <c r="AF1438">
        <v>1</v>
      </c>
      <c r="AG1438">
        <v>1</v>
      </c>
      <c r="AH1438">
        <v>0</v>
      </c>
      <c r="AI1438">
        <v>0</v>
      </c>
      <c r="AJ1438">
        <v>0</v>
      </c>
    </row>
    <row r="1439" spans="1:36" x14ac:dyDescent="0.25">
      <c r="A1439" t="s">
        <v>3729</v>
      </c>
      <c r="B1439" t="s">
        <v>308</v>
      </c>
      <c r="K1439">
        <v>471.8221225710015</v>
      </c>
      <c r="N1439">
        <v>19560.324642857144</v>
      </c>
      <c r="O1439">
        <v>10016.073382714072</v>
      </c>
      <c r="P1439">
        <v>19560.324642857144</v>
      </c>
      <c r="Q1439">
        <v>471.8221225710015</v>
      </c>
      <c r="R1439">
        <v>10016.073382714074</v>
      </c>
      <c r="S1439">
        <v>13497.609574790833</v>
      </c>
      <c r="T1439">
        <v>134.75949165952858</v>
      </c>
      <c r="U1439">
        <v>14216898.525</v>
      </c>
      <c r="V1439">
        <v>4644</v>
      </c>
      <c r="W1439" s="22" t="str">
        <f t="shared" si="22"/>
        <v>8462</v>
      </c>
      <c r="X1439" s="22" t="e">
        <f>VLOOKUP(W1439,Ponder2015!$K$1:$K$84,1,FALSE)</f>
        <v>#N/A</v>
      </c>
      <c r="Y1439" s="23">
        <v>9.5796782245268994E-4</v>
      </c>
      <c r="Z1439">
        <v>10</v>
      </c>
      <c r="AA1439">
        <v>41.456989206591594</v>
      </c>
      <c r="AB1439">
        <v>1.9528935038170463</v>
      </c>
      <c r="AC1439">
        <v>21.228494603295797</v>
      </c>
      <c r="AD1439">
        <v>0</v>
      </c>
      <c r="AE1439">
        <v>0</v>
      </c>
      <c r="AF1439">
        <v>1</v>
      </c>
      <c r="AG1439">
        <v>0</v>
      </c>
      <c r="AH1439">
        <v>0</v>
      </c>
      <c r="AI1439">
        <v>0</v>
      </c>
      <c r="AJ1439">
        <v>0</v>
      </c>
    </row>
    <row r="1440" spans="1:36" x14ac:dyDescent="0.25">
      <c r="A1440" s="16" t="s">
        <v>570</v>
      </c>
      <c r="B1440" s="16" t="s">
        <v>308</v>
      </c>
      <c r="C1440" s="20"/>
      <c r="D1440" s="20"/>
      <c r="E1440" s="20"/>
      <c r="F1440" s="20">
        <v>962.00673400673395</v>
      </c>
      <c r="G1440" s="20"/>
      <c r="H1440" s="20"/>
      <c r="I1440" s="20"/>
      <c r="J1440" s="21"/>
      <c r="K1440" s="20"/>
      <c r="L1440" s="20">
        <v>1144.8440573194719</v>
      </c>
      <c r="M1440" s="20">
        <v>696.0935839803841</v>
      </c>
      <c r="N1440" s="20"/>
      <c r="O1440">
        <v>934.3147917688633</v>
      </c>
      <c r="P1440">
        <v>1144.8440573194719</v>
      </c>
      <c r="Q1440">
        <v>696.0935839803841</v>
      </c>
      <c r="R1440">
        <v>962.00673400673395</v>
      </c>
      <c r="S1440">
        <v>225.65322860352163</v>
      </c>
      <c r="T1440">
        <v>24.15173457505799</v>
      </c>
      <c r="U1440" s="22">
        <v>14212557</v>
      </c>
      <c r="V1440" s="22">
        <v>13421</v>
      </c>
      <c r="W1440" s="22" t="str">
        <f t="shared" si="22"/>
        <v>0713</v>
      </c>
      <c r="X1440" s="22" t="e">
        <f>VLOOKUP(W1440,Ponder2015!$K$1:$K$84,1,FALSE)</f>
        <v>#N/A</v>
      </c>
      <c r="Y1440" s="23">
        <v>9.5767528035969689E-4</v>
      </c>
      <c r="Z1440">
        <v>9</v>
      </c>
      <c r="AA1440">
        <v>1.6446697450837782</v>
      </c>
      <c r="AB1440">
        <v>1.1900582572340477</v>
      </c>
      <c r="AC1440">
        <v>1.382007758936395</v>
      </c>
      <c r="AD1440">
        <v>0</v>
      </c>
      <c r="AE1440">
        <v>1</v>
      </c>
      <c r="AF1440">
        <v>1</v>
      </c>
      <c r="AG1440">
        <v>1</v>
      </c>
      <c r="AH1440">
        <v>1</v>
      </c>
      <c r="AI1440">
        <v>0</v>
      </c>
      <c r="AJ1440">
        <v>0</v>
      </c>
    </row>
    <row r="1441" spans="1:36" x14ac:dyDescent="0.25">
      <c r="A1441" t="s">
        <v>4529</v>
      </c>
      <c r="B1441" t="s">
        <v>308</v>
      </c>
      <c r="K1441">
        <v>525046.66666666663</v>
      </c>
      <c r="O1441">
        <v>525046.66666666663</v>
      </c>
      <c r="P1441">
        <v>525046.66666666663</v>
      </c>
      <c r="Q1441">
        <v>525046.66666666663</v>
      </c>
      <c r="R1441">
        <v>525046.66666666663</v>
      </c>
      <c r="S1441" t="e">
        <v>#DIV/0!</v>
      </c>
      <c r="T1441" t="e">
        <v>#DIV/0!</v>
      </c>
      <c r="U1441">
        <v>14176260</v>
      </c>
      <c r="V1441">
        <v>27</v>
      </c>
      <c r="W1441" s="22" t="str">
        <f t="shared" si="22"/>
        <v>9021</v>
      </c>
      <c r="X1441" s="22" t="e">
        <f>VLOOKUP(W1441,Ponder2015!$K$1:$K$84,1,FALSE)</f>
        <v>#N/A</v>
      </c>
      <c r="Y1441" s="23">
        <v>9.5522950373757209E-4</v>
      </c>
      <c r="Z1441">
        <v>11</v>
      </c>
      <c r="AA1441">
        <v>1</v>
      </c>
      <c r="AB1441">
        <v>1</v>
      </c>
      <c r="AC1441">
        <v>1</v>
      </c>
      <c r="AD1441">
        <v>0</v>
      </c>
      <c r="AE1441">
        <v>1</v>
      </c>
      <c r="AF1441">
        <v>1</v>
      </c>
      <c r="AG1441">
        <v>1</v>
      </c>
      <c r="AH1441" t="e">
        <v>#DIV/0!</v>
      </c>
      <c r="AI1441">
        <v>0</v>
      </c>
      <c r="AJ1441" t="e">
        <v>#DIV/0!</v>
      </c>
    </row>
    <row r="1442" spans="1:36" x14ac:dyDescent="0.25">
      <c r="A1442" t="s">
        <v>1739</v>
      </c>
      <c r="B1442" t="s">
        <v>1740</v>
      </c>
      <c r="F1442">
        <v>2134.1086666666665</v>
      </c>
      <c r="H1442">
        <v>357.14285714285717</v>
      </c>
      <c r="I1442">
        <v>2133.6433788504287</v>
      </c>
      <c r="K1442">
        <v>1337.6623376623377</v>
      </c>
      <c r="M1442">
        <v>1792.4529411764706</v>
      </c>
      <c r="N1442">
        <v>583.33333333333337</v>
      </c>
      <c r="O1442">
        <v>1389.7239191386825</v>
      </c>
      <c r="P1442">
        <v>2134.1086666666665</v>
      </c>
      <c r="Q1442">
        <v>357.14285714285717</v>
      </c>
      <c r="R1442">
        <v>1565.057639419404</v>
      </c>
      <c r="S1442">
        <v>773.16431821642766</v>
      </c>
      <c r="T1442">
        <v>55.634382309229899</v>
      </c>
      <c r="U1442">
        <v>14173025</v>
      </c>
      <c r="V1442">
        <v>7509</v>
      </c>
      <c r="W1442" s="22" t="str">
        <f t="shared" si="22"/>
        <v>3921</v>
      </c>
      <c r="X1442" s="22" t="e">
        <f>VLOOKUP(W1442,Ponder2015!$K$1:$K$84,1,FALSE)</f>
        <v>#N/A</v>
      </c>
      <c r="Y1442" s="23">
        <v>9.5501152188307795E-4</v>
      </c>
      <c r="Z1442">
        <v>6</v>
      </c>
      <c r="AA1442">
        <v>5.9755042666666656</v>
      </c>
      <c r="AB1442">
        <v>1.3635974886256366</v>
      </c>
      <c r="AC1442">
        <v>4.3821613903743311</v>
      </c>
      <c r="AD1442">
        <v>0</v>
      </c>
      <c r="AE1442">
        <v>1</v>
      </c>
      <c r="AF1442">
        <v>1</v>
      </c>
      <c r="AG1442">
        <v>1</v>
      </c>
      <c r="AH1442">
        <v>0</v>
      </c>
      <c r="AI1442">
        <v>0</v>
      </c>
      <c r="AJ1442">
        <v>0</v>
      </c>
    </row>
    <row r="1443" spans="1:36" x14ac:dyDescent="0.25">
      <c r="A1443" t="s">
        <v>4708</v>
      </c>
      <c r="B1443" t="s">
        <v>4709</v>
      </c>
      <c r="E1443">
        <v>41041.9</v>
      </c>
      <c r="L1443">
        <v>872.1973094170404</v>
      </c>
      <c r="M1443">
        <v>1672.397124887691</v>
      </c>
      <c r="N1443">
        <v>457.39856189008731</v>
      </c>
      <c r="O1443">
        <v>11010.973249048704</v>
      </c>
      <c r="P1443">
        <v>41041.9</v>
      </c>
      <c r="Q1443">
        <v>457.39856189008731</v>
      </c>
      <c r="R1443">
        <v>1272.2972171523656</v>
      </c>
      <c r="S1443">
        <v>20026.967500341812</v>
      </c>
      <c r="T1443">
        <v>181.88190133031199</v>
      </c>
      <c r="U1443">
        <v>14144882</v>
      </c>
      <c r="V1443">
        <v>14460</v>
      </c>
      <c r="W1443" s="22" t="str">
        <f t="shared" si="22"/>
        <v>9504</v>
      </c>
      <c r="X1443" s="22" t="e">
        <f>VLOOKUP(W1443,Ponder2015!$K$1:$K$84,1,FALSE)</f>
        <v>#N/A</v>
      </c>
      <c r="Y1443" s="23">
        <v>9.5311518082248181E-4</v>
      </c>
      <c r="Z1443">
        <v>8</v>
      </c>
      <c r="AA1443">
        <v>89.728965981887697</v>
      </c>
      <c r="AB1443">
        <v>32.258107183366555</v>
      </c>
      <c r="AC1443">
        <v>2.7815942662672781</v>
      </c>
      <c r="AD1443">
        <v>0</v>
      </c>
      <c r="AE1443">
        <v>0</v>
      </c>
      <c r="AF1443">
        <v>0</v>
      </c>
      <c r="AG1443">
        <v>1</v>
      </c>
      <c r="AH1443">
        <v>0</v>
      </c>
      <c r="AI1443">
        <v>0</v>
      </c>
      <c r="AJ1443">
        <v>0</v>
      </c>
    </row>
    <row r="1444" spans="1:36" x14ac:dyDescent="0.25">
      <c r="A1444" s="16" t="s">
        <v>1159</v>
      </c>
      <c r="B1444" s="16" t="s">
        <v>1160</v>
      </c>
      <c r="C1444" s="20"/>
      <c r="D1444" s="20">
        <v>2130.2475247524753</v>
      </c>
      <c r="E1444" s="20">
        <v>732.4414225941423</v>
      </c>
      <c r="F1444" s="20"/>
      <c r="G1444" s="20"/>
      <c r="H1444" s="20"/>
      <c r="I1444" s="20">
        <v>351.6229208924949</v>
      </c>
      <c r="J1444" s="21">
        <v>240.02841718851221</v>
      </c>
      <c r="K1444" s="20"/>
      <c r="L1444" s="20"/>
      <c r="M1444" s="20">
        <v>9534.5921052631584</v>
      </c>
      <c r="N1444" s="20"/>
      <c r="O1444">
        <v>2597.7864781381568</v>
      </c>
      <c r="P1444">
        <v>9534.5921052631584</v>
      </c>
      <c r="Q1444">
        <v>240.02841718851221</v>
      </c>
      <c r="R1444">
        <v>732.4414225941423</v>
      </c>
      <c r="S1444">
        <v>3950.36868398255</v>
      </c>
      <c r="T1444">
        <v>152.06671977189572</v>
      </c>
      <c r="U1444" s="22">
        <v>14131860</v>
      </c>
      <c r="V1444" s="22">
        <v>44008</v>
      </c>
      <c r="W1444" s="22" t="str">
        <f t="shared" si="22"/>
        <v>2832</v>
      </c>
      <c r="X1444" s="22" t="e">
        <f>VLOOKUP(W1444,Ponder2015!$K$1:$K$84,1,FALSE)</f>
        <v>#N/A</v>
      </c>
      <c r="Y1444" s="23">
        <v>9.5223772805301575E-4</v>
      </c>
      <c r="Z1444">
        <v>7</v>
      </c>
      <c r="AA1444">
        <v>39.722763733324676</v>
      </c>
      <c r="AB1444">
        <v>13.017548995923502</v>
      </c>
      <c r="AC1444">
        <v>3.0514779507082341</v>
      </c>
      <c r="AD1444">
        <v>0</v>
      </c>
      <c r="AE1444">
        <v>0</v>
      </c>
      <c r="AF1444">
        <v>0</v>
      </c>
      <c r="AG1444">
        <v>1</v>
      </c>
      <c r="AH1444">
        <v>0</v>
      </c>
      <c r="AI1444">
        <v>0</v>
      </c>
      <c r="AJ1444">
        <v>0</v>
      </c>
    </row>
    <row r="1445" spans="1:36" x14ac:dyDescent="0.25">
      <c r="A1445" t="s">
        <v>2365</v>
      </c>
      <c r="B1445" t="s">
        <v>2366</v>
      </c>
      <c r="D1445">
        <v>608.73549285963077</v>
      </c>
      <c r="I1445">
        <v>681.94920877998982</v>
      </c>
      <c r="N1445">
        <v>450</v>
      </c>
      <c r="O1445">
        <v>580.22823387987353</v>
      </c>
      <c r="P1445">
        <v>681.94920877998982</v>
      </c>
      <c r="Q1445">
        <v>450</v>
      </c>
      <c r="R1445">
        <v>608.73549285963077</v>
      </c>
      <c r="S1445">
        <v>118.5732125073794</v>
      </c>
      <c r="T1445">
        <v>20.435615777347362</v>
      </c>
      <c r="U1445">
        <v>14091152</v>
      </c>
      <c r="V1445">
        <v>22211</v>
      </c>
      <c r="W1445" s="22" t="str">
        <f t="shared" si="22"/>
        <v>5906</v>
      </c>
      <c r="X1445" s="22" t="e">
        <f>VLOOKUP(W1445,Ponder2015!$K$1:$K$84,1,FALSE)</f>
        <v>#N/A</v>
      </c>
      <c r="Y1445" s="23">
        <v>9.4949472795015724E-4</v>
      </c>
      <c r="Z1445">
        <v>9</v>
      </c>
      <c r="AA1445">
        <v>1.5154426861777552</v>
      </c>
      <c r="AB1445">
        <v>1.1202718040579926</v>
      </c>
      <c r="AC1445">
        <v>1.3527455396880683</v>
      </c>
      <c r="AD1445">
        <v>0</v>
      </c>
      <c r="AE1445">
        <v>1</v>
      </c>
      <c r="AF1445">
        <v>1</v>
      </c>
      <c r="AG1445">
        <v>1</v>
      </c>
      <c r="AH1445">
        <v>1</v>
      </c>
      <c r="AI1445">
        <v>0</v>
      </c>
      <c r="AJ1445">
        <v>0</v>
      </c>
    </row>
    <row r="1446" spans="1:36" x14ac:dyDescent="0.25">
      <c r="A1446" t="s">
        <v>4550</v>
      </c>
      <c r="B1446" t="s">
        <v>4447</v>
      </c>
      <c r="C1446">
        <v>3140.8350983358546</v>
      </c>
      <c r="D1446">
        <v>45595.75</v>
      </c>
      <c r="E1446">
        <v>105688.33333333333</v>
      </c>
      <c r="I1446">
        <v>8002.6474820143885</v>
      </c>
      <c r="J1446" s="17">
        <v>3197.7884615384614</v>
      </c>
      <c r="K1446">
        <v>30749.636363636364</v>
      </c>
      <c r="M1446">
        <v>48655.393617021276</v>
      </c>
      <c r="N1446">
        <v>38793.54054054054</v>
      </c>
      <c r="O1446">
        <v>35477.990612052527</v>
      </c>
      <c r="P1446">
        <v>105688.33333333333</v>
      </c>
      <c r="Q1446">
        <v>3140.8350983358546</v>
      </c>
      <c r="R1446">
        <v>34771.58845208845</v>
      </c>
      <c r="S1446">
        <v>33977.835197509827</v>
      </c>
      <c r="T1446">
        <v>95.771588557687167</v>
      </c>
      <c r="U1446">
        <v>14085714</v>
      </c>
      <c r="V1446">
        <v>1217</v>
      </c>
      <c r="W1446" s="22" t="str">
        <f t="shared" si="22"/>
        <v>9025</v>
      </c>
      <c r="X1446" s="22" t="e">
        <f>VLOOKUP(W1446,Ponder2015!$K$1:$K$84,1,FALSE)</f>
        <v>#N/A</v>
      </c>
      <c r="Y1446" s="23">
        <v>9.4912830281113439E-4</v>
      </c>
      <c r="Z1446">
        <v>4</v>
      </c>
      <c r="AA1446">
        <v>33.649755566387874</v>
      </c>
      <c r="AB1446">
        <v>3.0395025950269892</v>
      </c>
      <c r="AC1446">
        <v>11.070809948128728</v>
      </c>
      <c r="AD1446">
        <v>1</v>
      </c>
      <c r="AE1446">
        <v>0</v>
      </c>
      <c r="AF1446">
        <v>1</v>
      </c>
      <c r="AG1446">
        <v>0</v>
      </c>
      <c r="AH1446">
        <v>0</v>
      </c>
      <c r="AI1446">
        <v>0</v>
      </c>
      <c r="AJ1446">
        <v>0</v>
      </c>
    </row>
    <row r="1447" spans="1:36" x14ac:dyDescent="0.25">
      <c r="A1447" t="s">
        <v>3079</v>
      </c>
      <c r="B1447" t="s">
        <v>308</v>
      </c>
      <c r="D1447">
        <v>723.00337837837833</v>
      </c>
      <c r="E1447">
        <v>374.2</v>
      </c>
      <c r="F1447">
        <v>215.78415645989728</v>
      </c>
      <c r="G1447">
        <v>1447.9779249448125</v>
      </c>
      <c r="I1447">
        <v>21704.75</v>
      </c>
      <c r="J1447" s="17">
        <v>24400.833333333332</v>
      </c>
      <c r="L1447">
        <v>7875.7745454545457</v>
      </c>
      <c r="M1447">
        <v>37236.846153846156</v>
      </c>
      <c r="N1447">
        <v>912.18072289156623</v>
      </c>
      <c r="O1447">
        <v>10543.483357256522</v>
      </c>
      <c r="P1447">
        <v>37236.846153846156</v>
      </c>
      <c r="Q1447">
        <v>215.78415645989728</v>
      </c>
      <c r="R1447">
        <v>1447.9779249448125</v>
      </c>
      <c r="S1447">
        <v>13776.157122119585</v>
      </c>
      <c r="T1447">
        <v>130.66039614543692</v>
      </c>
      <c r="U1447">
        <v>14043887</v>
      </c>
      <c r="V1447">
        <v>29028</v>
      </c>
      <c r="W1447" s="22" t="str">
        <f t="shared" si="22"/>
        <v>7325</v>
      </c>
      <c r="X1447" s="22" t="e">
        <f>VLOOKUP(W1447,Ponder2015!$K$1:$K$84,1,FALSE)</f>
        <v>#N/A</v>
      </c>
      <c r="Y1447" s="23">
        <v>9.4630990187514477E-4</v>
      </c>
      <c r="Z1447">
        <v>3</v>
      </c>
      <c r="AA1447">
        <v>172.56524651644892</v>
      </c>
      <c r="AB1447">
        <v>25.716446026112852</v>
      </c>
      <c r="AC1447">
        <v>6.7103069507047612</v>
      </c>
      <c r="AD1447">
        <v>1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</row>
    <row r="1448" spans="1:36" x14ac:dyDescent="0.25">
      <c r="A1448" t="s">
        <v>1953</v>
      </c>
      <c r="B1448" t="s">
        <v>1954</v>
      </c>
      <c r="C1448">
        <v>1547.550135501355</v>
      </c>
      <c r="E1448">
        <v>971.5605488850772</v>
      </c>
      <c r="G1448">
        <v>54092.666666666664</v>
      </c>
      <c r="I1448">
        <v>212.68447058823529</v>
      </c>
      <c r="K1448">
        <v>691.1715789473684</v>
      </c>
      <c r="L1448">
        <v>401.36103225806454</v>
      </c>
      <c r="N1448">
        <v>583.99140647378977</v>
      </c>
      <c r="O1448">
        <v>8357.2836913315077</v>
      </c>
      <c r="P1448">
        <v>54092.666666666664</v>
      </c>
      <c r="Q1448">
        <v>212.68447058823529</v>
      </c>
      <c r="R1448">
        <v>691.1715789473684</v>
      </c>
      <c r="S1448">
        <v>20172.05650988518</v>
      </c>
      <c r="T1448">
        <v>241.37096758852886</v>
      </c>
      <c r="U1448">
        <v>14008705</v>
      </c>
      <c r="V1448">
        <v>21627</v>
      </c>
      <c r="W1448" s="22" t="str">
        <f t="shared" si="22"/>
        <v>4417</v>
      </c>
      <c r="X1448" s="22" t="e">
        <f>VLOOKUP(W1448,Ponder2015!$K$1:$K$84,1,FALSE)</f>
        <v>#N/A</v>
      </c>
      <c r="Y1448" s="23">
        <v>9.4393925655681017E-4</v>
      </c>
      <c r="Z1448">
        <v>5</v>
      </c>
      <c r="AA1448">
        <v>254.33293985714639</v>
      </c>
      <c r="AB1448">
        <v>78.262284379586347</v>
      </c>
      <c r="AC1448">
        <v>3.2497510374676164</v>
      </c>
      <c r="AD1448">
        <v>1</v>
      </c>
      <c r="AE1448">
        <v>0</v>
      </c>
      <c r="AF1448">
        <v>0</v>
      </c>
      <c r="AG1448">
        <v>1</v>
      </c>
      <c r="AH1448">
        <v>0</v>
      </c>
      <c r="AI1448">
        <v>0</v>
      </c>
      <c r="AJ1448">
        <v>0</v>
      </c>
    </row>
    <row r="1449" spans="1:36" x14ac:dyDescent="0.25">
      <c r="A1449" t="s">
        <v>3640</v>
      </c>
      <c r="B1449" t="s">
        <v>3641</v>
      </c>
      <c r="F1449">
        <v>833.52929292929298</v>
      </c>
      <c r="G1449">
        <v>986.3597826086957</v>
      </c>
      <c r="I1449">
        <v>788.46199999999999</v>
      </c>
      <c r="K1449">
        <v>2817.4762962962964</v>
      </c>
      <c r="N1449">
        <v>14920.920833333334</v>
      </c>
      <c r="O1449">
        <v>4069.3496410335238</v>
      </c>
      <c r="P1449">
        <v>14920.920833333334</v>
      </c>
      <c r="Q1449">
        <v>788.46199999999999</v>
      </c>
      <c r="R1449">
        <v>986.3597826086957</v>
      </c>
      <c r="S1449">
        <v>6125.0177085102559</v>
      </c>
      <c r="T1449">
        <v>150.51588702893167</v>
      </c>
      <c r="U1449">
        <v>13966488</v>
      </c>
      <c r="V1449">
        <v>8670</v>
      </c>
      <c r="W1449" s="22" t="str">
        <f t="shared" si="22"/>
        <v>8441</v>
      </c>
      <c r="X1449" s="22" t="e">
        <f>VLOOKUP(W1449,Ponder2015!$K$1:$K$84,1,FALSE)</f>
        <v>#N/A</v>
      </c>
      <c r="Y1449" s="23">
        <v>9.4109457651007781E-4</v>
      </c>
      <c r="Z1449">
        <v>7</v>
      </c>
      <c r="AA1449">
        <v>18.924083637934782</v>
      </c>
      <c r="AB1449">
        <v>15.127259947552723</v>
      </c>
      <c r="AC1449">
        <v>1.2509921627278116</v>
      </c>
      <c r="AD1449">
        <v>0</v>
      </c>
      <c r="AE1449">
        <v>0</v>
      </c>
      <c r="AF1449">
        <v>0</v>
      </c>
      <c r="AG1449">
        <v>1</v>
      </c>
      <c r="AH1449">
        <v>0</v>
      </c>
      <c r="AI1449">
        <v>0</v>
      </c>
      <c r="AJ1449">
        <v>0</v>
      </c>
    </row>
    <row r="1450" spans="1:36" x14ac:dyDescent="0.25">
      <c r="A1450" t="s">
        <v>2158</v>
      </c>
      <c r="B1450" t="s">
        <v>2159</v>
      </c>
      <c r="C1450">
        <v>1092.2974999999999</v>
      </c>
      <c r="D1450">
        <v>478.738</v>
      </c>
      <c r="E1450">
        <v>189.40460176991149</v>
      </c>
      <c r="F1450">
        <v>292.35014326647564</v>
      </c>
      <c r="G1450">
        <v>209.09770392749246</v>
      </c>
      <c r="H1450">
        <v>222.25795601552394</v>
      </c>
      <c r="K1450">
        <v>290.46095505617978</v>
      </c>
      <c r="L1450">
        <v>358.20844155844156</v>
      </c>
      <c r="O1450">
        <v>391.60191269925315</v>
      </c>
      <c r="P1450">
        <v>1092.2974999999999</v>
      </c>
      <c r="Q1450">
        <v>189.40460176991149</v>
      </c>
      <c r="R1450">
        <v>291.40554916132771</v>
      </c>
      <c r="S1450">
        <v>298.2404229495566</v>
      </c>
      <c r="T1450">
        <v>76.159082291970989</v>
      </c>
      <c r="U1450">
        <v>13925256</v>
      </c>
      <c r="V1450">
        <v>55160</v>
      </c>
      <c r="W1450" s="22" t="str">
        <f t="shared" si="22"/>
        <v>5112</v>
      </c>
      <c r="X1450" s="22" t="e">
        <f>VLOOKUP(W1450,Ponder2015!$K$1:$K$84,1,FALSE)</f>
        <v>#N/A</v>
      </c>
      <c r="Y1450" s="23">
        <v>9.3831626806355477E-4</v>
      </c>
      <c r="Z1450">
        <v>4</v>
      </c>
      <c r="AA1450">
        <v>5.7670061328653555</v>
      </c>
      <c r="AB1450">
        <v>3.7483757709613243</v>
      </c>
      <c r="AC1450">
        <v>1.538534684153698</v>
      </c>
      <c r="AD1450">
        <v>1</v>
      </c>
      <c r="AE1450">
        <v>1</v>
      </c>
      <c r="AF1450">
        <v>1</v>
      </c>
      <c r="AG1450">
        <v>1</v>
      </c>
      <c r="AH1450">
        <v>0</v>
      </c>
      <c r="AI1450">
        <v>0</v>
      </c>
      <c r="AJ1450">
        <v>0</v>
      </c>
    </row>
    <row r="1451" spans="1:36" x14ac:dyDescent="0.25">
      <c r="A1451" t="s">
        <v>4348</v>
      </c>
      <c r="B1451" t="s">
        <v>4349</v>
      </c>
      <c r="E1451">
        <v>58030</v>
      </c>
      <c r="F1451">
        <v>35122.6</v>
      </c>
      <c r="I1451">
        <v>34760.800000000003</v>
      </c>
      <c r="J1451" s="17">
        <v>18429.716504854368</v>
      </c>
      <c r="K1451">
        <v>11959.494623655914</v>
      </c>
      <c r="L1451">
        <v>35577.705479452052</v>
      </c>
      <c r="M1451">
        <v>11899.125</v>
      </c>
      <c r="N1451">
        <v>23153.07438016529</v>
      </c>
      <c r="O1451">
        <v>28616.564498515956</v>
      </c>
      <c r="P1451">
        <v>58030</v>
      </c>
      <c r="Q1451">
        <v>11899.125</v>
      </c>
      <c r="R1451">
        <v>28956.937190082645</v>
      </c>
      <c r="S1451">
        <v>15511.471129100788</v>
      </c>
      <c r="T1451">
        <v>54.204518959308366</v>
      </c>
      <c r="U1451">
        <v>13916131</v>
      </c>
      <c r="V1451">
        <v>622</v>
      </c>
      <c r="W1451" s="22" t="str">
        <f t="shared" si="22"/>
        <v>8708</v>
      </c>
      <c r="X1451" s="22" t="str">
        <f>VLOOKUP(W1451,Ponder2015!$K$1:$K$84,1,FALSE)</f>
        <v>8708</v>
      </c>
      <c r="Y1451" s="23">
        <v>9.3770140425451017E-4</v>
      </c>
      <c r="Z1451">
        <v>4</v>
      </c>
      <c r="AA1451">
        <v>4.8768291786160747</v>
      </c>
      <c r="AB1451">
        <v>2.0040102866913179</v>
      </c>
      <c r="AC1451">
        <v>2.4335350027907636</v>
      </c>
      <c r="AD1451">
        <v>1</v>
      </c>
      <c r="AE1451">
        <v>1</v>
      </c>
      <c r="AF1451">
        <v>1</v>
      </c>
      <c r="AG1451">
        <v>1</v>
      </c>
      <c r="AH1451">
        <v>0</v>
      </c>
      <c r="AI1451">
        <v>0</v>
      </c>
      <c r="AJ1451">
        <v>0</v>
      </c>
    </row>
    <row r="1452" spans="1:36" x14ac:dyDescent="0.25">
      <c r="A1452" s="16" t="s">
        <v>1377</v>
      </c>
      <c r="B1452" s="16" t="s">
        <v>1378</v>
      </c>
      <c r="C1452" s="20">
        <v>15552.612903225807</v>
      </c>
      <c r="D1452" s="20"/>
      <c r="E1452" s="20">
        <v>7245.409090909091</v>
      </c>
      <c r="F1452" s="20">
        <v>11418.828947368422</v>
      </c>
      <c r="G1452" s="20">
        <v>3209.82</v>
      </c>
      <c r="H1452" s="20">
        <v>7979.0327868852455</v>
      </c>
      <c r="I1452" s="20">
        <v>15027.363636363636</v>
      </c>
      <c r="J1452" s="21">
        <v>6950.623076923077</v>
      </c>
      <c r="K1452" s="20">
        <v>3479.5093062605752</v>
      </c>
      <c r="L1452" s="20">
        <v>160053.4</v>
      </c>
      <c r="M1452" s="20">
        <v>16808.916666666668</v>
      </c>
      <c r="N1452" s="20"/>
      <c r="O1452">
        <v>24772.55164146025</v>
      </c>
      <c r="P1452">
        <v>160053.4</v>
      </c>
      <c r="Q1452">
        <v>3209.82</v>
      </c>
      <c r="R1452">
        <v>9698.9308671268336</v>
      </c>
      <c r="S1452">
        <v>47781.696252616988</v>
      </c>
      <c r="T1452">
        <v>192.88160922691463</v>
      </c>
      <c r="U1452" s="22">
        <v>13889133</v>
      </c>
      <c r="V1452" s="22">
        <v>2587</v>
      </c>
      <c r="W1452" s="22" t="str">
        <f t="shared" si="22"/>
        <v>3006</v>
      </c>
      <c r="X1452" s="22" t="e">
        <f>VLOOKUP(W1452,Ponder2015!$K$1:$K$84,1,FALSE)</f>
        <v>#N/A</v>
      </c>
      <c r="Y1452" s="23">
        <v>9.3588221596776133E-4</v>
      </c>
      <c r="Z1452">
        <v>2</v>
      </c>
      <c r="AA1452">
        <v>49.863668367696626</v>
      </c>
      <c r="AB1452">
        <v>16.502169382656241</v>
      </c>
      <c r="AC1452">
        <v>3.0216432283202277</v>
      </c>
      <c r="AD1452">
        <v>1</v>
      </c>
      <c r="AE1452">
        <v>0</v>
      </c>
      <c r="AF1452">
        <v>0</v>
      </c>
      <c r="AG1452">
        <v>1</v>
      </c>
      <c r="AH1452">
        <v>0</v>
      </c>
      <c r="AI1452">
        <v>0</v>
      </c>
      <c r="AJ1452">
        <v>0</v>
      </c>
    </row>
    <row r="1453" spans="1:36" x14ac:dyDescent="0.25">
      <c r="A1453" s="16" t="s">
        <v>1484</v>
      </c>
      <c r="B1453" s="16" t="s">
        <v>1485</v>
      </c>
      <c r="C1453" s="20">
        <v>7538.6814814814816</v>
      </c>
      <c r="D1453" s="20"/>
      <c r="E1453" s="20"/>
      <c r="F1453" s="20">
        <v>339.6904761904762</v>
      </c>
      <c r="G1453" s="20">
        <v>6271.6097560975613</v>
      </c>
      <c r="H1453" s="20"/>
      <c r="I1453" s="20"/>
      <c r="J1453" s="21">
        <v>12345.014705882353</v>
      </c>
      <c r="K1453" s="20">
        <v>16688.495495495496</v>
      </c>
      <c r="L1453" s="20">
        <v>1820.6232876712329</v>
      </c>
      <c r="M1453" s="20"/>
      <c r="N1453" s="20">
        <v>2429.3790750568614</v>
      </c>
      <c r="O1453">
        <v>6776.2134682679225</v>
      </c>
      <c r="P1453">
        <v>16688.495495495496</v>
      </c>
      <c r="Q1453">
        <v>339.6904761904762</v>
      </c>
      <c r="R1453">
        <v>6271.6097560975613</v>
      </c>
      <c r="S1453">
        <v>5985.8518761108035</v>
      </c>
      <c r="T1453">
        <v>88.33623533470022</v>
      </c>
      <c r="U1453" s="22">
        <v>13862954</v>
      </c>
      <c r="V1453" s="22">
        <v>3035</v>
      </c>
      <c r="W1453" s="22" t="str">
        <f t="shared" si="22"/>
        <v>3307</v>
      </c>
      <c r="X1453" s="22" t="e">
        <f>VLOOKUP(W1453,Ponder2015!$K$1:$K$84,1,FALSE)</f>
        <v>#N/A</v>
      </c>
      <c r="Y1453" s="23">
        <v>9.3411821381357216E-4</v>
      </c>
      <c r="Z1453">
        <v>5</v>
      </c>
      <c r="AA1453">
        <v>49.128535137787253</v>
      </c>
      <c r="AB1453">
        <v>2.6609588517956073</v>
      </c>
      <c r="AC1453">
        <v>18.462718844613274</v>
      </c>
      <c r="AD1453">
        <v>1</v>
      </c>
      <c r="AE1453">
        <v>0</v>
      </c>
      <c r="AF1453">
        <v>1</v>
      </c>
      <c r="AG1453">
        <v>0</v>
      </c>
      <c r="AH1453">
        <v>0</v>
      </c>
      <c r="AI1453">
        <v>0</v>
      </c>
      <c r="AJ1453">
        <v>0</v>
      </c>
    </row>
    <row r="1454" spans="1:36" x14ac:dyDescent="0.25">
      <c r="A1454" t="s">
        <v>2909</v>
      </c>
      <c r="B1454" t="s">
        <v>2910</v>
      </c>
      <c r="E1454">
        <v>13906.4</v>
      </c>
      <c r="G1454">
        <v>616.68611809045228</v>
      </c>
      <c r="J1454" s="17">
        <v>1021.6265805001404</v>
      </c>
      <c r="N1454">
        <v>16542</v>
      </c>
      <c r="O1454">
        <v>8021.6781746476481</v>
      </c>
      <c r="P1454">
        <v>16542</v>
      </c>
      <c r="Q1454">
        <v>616.68611809045228</v>
      </c>
      <c r="R1454">
        <v>7464.01329025007</v>
      </c>
      <c r="S1454">
        <v>8387.6986245285862</v>
      </c>
      <c r="T1454">
        <v>104.5628912293906</v>
      </c>
      <c r="U1454">
        <v>13787816</v>
      </c>
      <c r="V1454">
        <v>19500</v>
      </c>
      <c r="W1454" s="22" t="str">
        <f t="shared" si="22"/>
        <v>7302</v>
      </c>
      <c r="X1454" s="22" t="e">
        <f>VLOOKUP(W1454,Ponder2015!$K$1:$K$84,1,FALSE)</f>
        <v>#N/A</v>
      </c>
      <c r="Y1454" s="23">
        <v>9.2905523990847777E-4</v>
      </c>
      <c r="Z1454">
        <v>8</v>
      </c>
      <c r="AA1454">
        <v>26.82401875888133</v>
      </c>
      <c r="AB1454">
        <v>2.2162339959399757</v>
      </c>
      <c r="AC1454">
        <v>12.103423559074322</v>
      </c>
      <c r="AD1454">
        <v>0</v>
      </c>
      <c r="AE1454">
        <v>0</v>
      </c>
      <c r="AF1454">
        <v>1</v>
      </c>
      <c r="AG1454">
        <v>0</v>
      </c>
      <c r="AH1454">
        <v>0</v>
      </c>
      <c r="AI1454">
        <v>0</v>
      </c>
      <c r="AJ1454">
        <v>0</v>
      </c>
    </row>
    <row r="1455" spans="1:36" x14ac:dyDescent="0.25">
      <c r="A1455" t="s">
        <v>1673</v>
      </c>
      <c r="B1455" t="s">
        <v>1674</v>
      </c>
      <c r="C1455">
        <v>292.5</v>
      </c>
      <c r="I1455">
        <v>360</v>
      </c>
      <c r="N1455">
        <v>521.60211764705878</v>
      </c>
      <c r="O1455">
        <v>391.36737254901959</v>
      </c>
      <c r="P1455">
        <v>521.60211764705878</v>
      </c>
      <c r="Q1455">
        <v>292.5</v>
      </c>
      <c r="R1455">
        <v>360</v>
      </c>
      <c r="S1455">
        <v>117.72798784937861</v>
      </c>
      <c r="T1455">
        <v>30.081196366115808</v>
      </c>
      <c r="U1455">
        <v>13723854</v>
      </c>
      <c r="V1455">
        <v>26900</v>
      </c>
      <c r="W1455" s="22" t="str">
        <f t="shared" si="22"/>
        <v>3907</v>
      </c>
      <c r="X1455" s="22" t="str">
        <f>VLOOKUP(W1455,Ponder2015!$K$1:$K$84,1,FALSE)</f>
        <v>3907</v>
      </c>
      <c r="Y1455" s="23">
        <v>9.2474533098200042E-4</v>
      </c>
      <c r="Z1455">
        <v>9</v>
      </c>
      <c r="AA1455">
        <v>1.7832551030668675</v>
      </c>
      <c r="AB1455">
        <v>1.4488947712418299</v>
      </c>
      <c r="AC1455">
        <v>1.2307692307692308</v>
      </c>
      <c r="AD1455">
        <v>0</v>
      </c>
      <c r="AE1455">
        <v>1</v>
      </c>
      <c r="AF1455">
        <v>1</v>
      </c>
      <c r="AG1455">
        <v>1</v>
      </c>
      <c r="AH1455">
        <v>0</v>
      </c>
      <c r="AI1455">
        <v>0</v>
      </c>
      <c r="AJ1455">
        <v>0</v>
      </c>
    </row>
    <row r="1456" spans="1:36" x14ac:dyDescent="0.25">
      <c r="A1456" t="s">
        <v>4547</v>
      </c>
      <c r="B1456" t="s">
        <v>4548</v>
      </c>
      <c r="C1456">
        <v>8964.8333333333339</v>
      </c>
      <c r="D1456">
        <v>4715.91</v>
      </c>
      <c r="F1456">
        <v>29748.819148936171</v>
      </c>
      <c r="G1456">
        <v>26632</v>
      </c>
      <c r="I1456">
        <v>5979.3602771362584</v>
      </c>
      <c r="J1456" s="17">
        <v>13899.621621621622</v>
      </c>
      <c r="L1456">
        <v>10977.721973094171</v>
      </c>
      <c r="M1456">
        <v>4573.6038781163434</v>
      </c>
      <c r="N1456">
        <v>263695</v>
      </c>
      <c r="O1456">
        <v>41020.763359137549</v>
      </c>
      <c r="P1456">
        <v>263695</v>
      </c>
      <c r="Q1456">
        <v>4573.6038781163434</v>
      </c>
      <c r="R1456">
        <v>10977.721973094171</v>
      </c>
      <c r="S1456">
        <v>84007.417795381261</v>
      </c>
      <c r="T1456">
        <v>204.79242928732151</v>
      </c>
      <c r="U1456">
        <v>13704674</v>
      </c>
      <c r="V1456">
        <v>1357.5</v>
      </c>
      <c r="W1456" s="22" t="str">
        <f t="shared" si="22"/>
        <v>9025</v>
      </c>
      <c r="X1456" s="22" t="e">
        <f>VLOOKUP(W1456,Ponder2015!$K$1:$K$84,1,FALSE)</f>
        <v>#N/A</v>
      </c>
      <c r="Y1456" s="23">
        <v>9.2345293779214034E-4</v>
      </c>
      <c r="Z1456">
        <v>3</v>
      </c>
      <c r="AA1456">
        <v>57.655845811597445</v>
      </c>
      <c r="AB1456">
        <v>24.02092170363786</v>
      </c>
      <c r="AC1456">
        <v>2.400234534000655</v>
      </c>
      <c r="AD1456">
        <v>1</v>
      </c>
      <c r="AE1456">
        <v>0</v>
      </c>
      <c r="AF1456">
        <v>0</v>
      </c>
      <c r="AG1456">
        <v>1</v>
      </c>
      <c r="AH1456">
        <v>0</v>
      </c>
      <c r="AI1456">
        <v>0</v>
      </c>
      <c r="AJ1456">
        <v>0</v>
      </c>
    </row>
    <row r="1457" spans="1:36" x14ac:dyDescent="0.25">
      <c r="A1457" s="16" t="s">
        <v>1265</v>
      </c>
      <c r="B1457" s="16" t="s">
        <v>1266</v>
      </c>
      <c r="C1457" s="20"/>
      <c r="D1457" s="20"/>
      <c r="E1457" s="20">
        <v>966.15622222222225</v>
      </c>
      <c r="F1457" s="20"/>
      <c r="G1457" s="20"/>
      <c r="H1457" s="20">
        <v>739.16584402764067</v>
      </c>
      <c r="I1457" s="20"/>
      <c r="J1457" s="21"/>
      <c r="K1457" s="20"/>
      <c r="L1457" s="20"/>
      <c r="M1457" s="20"/>
      <c r="N1457" s="20">
        <v>1137.0062315513283</v>
      </c>
      <c r="O1457">
        <v>947.44276593373036</v>
      </c>
      <c r="P1457">
        <v>1137.0062315513283</v>
      </c>
      <c r="Q1457">
        <v>739.16584402764067</v>
      </c>
      <c r="R1457">
        <v>966.15622222222225</v>
      </c>
      <c r="S1457">
        <v>199.57927891177852</v>
      </c>
      <c r="T1457">
        <v>21.065048580015045</v>
      </c>
      <c r="U1457" s="22">
        <v>13659688</v>
      </c>
      <c r="V1457" s="22">
        <v>14075</v>
      </c>
      <c r="W1457" s="22" t="str">
        <f t="shared" si="22"/>
        <v>2915</v>
      </c>
      <c r="X1457" s="22" t="e">
        <f>VLOOKUP(W1457,Ponder2015!$K$1:$K$84,1,FALSE)</f>
        <v>#N/A</v>
      </c>
      <c r="Y1457" s="23">
        <v>9.2042167605913472E-4</v>
      </c>
      <c r="Z1457">
        <v>9</v>
      </c>
      <c r="AA1457">
        <v>1.5382288572154459</v>
      </c>
      <c r="AB1457">
        <v>1.176834765847846</v>
      </c>
      <c r="AC1457">
        <v>1.3070899176803594</v>
      </c>
      <c r="AD1457">
        <v>0</v>
      </c>
      <c r="AE1457">
        <v>1</v>
      </c>
      <c r="AF1457">
        <v>1</v>
      </c>
      <c r="AG1457">
        <v>1</v>
      </c>
      <c r="AH1457">
        <v>1</v>
      </c>
      <c r="AI1457">
        <v>0</v>
      </c>
      <c r="AJ1457">
        <v>0</v>
      </c>
    </row>
    <row r="1458" spans="1:36" x14ac:dyDescent="0.25">
      <c r="A1458" t="s">
        <v>4147</v>
      </c>
      <c r="B1458" t="s">
        <v>4148</v>
      </c>
      <c r="C1458">
        <v>217</v>
      </c>
      <c r="I1458">
        <v>1973.6159509202455</v>
      </c>
      <c r="J1458" s="17">
        <v>65</v>
      </c>
      <c r="K1458">
        <v>39246.5</v>
      </c>
      <c r="L1458">
        <v>50553.894736842107</v>
      </c>
      <c r="M1458">
        <v>19908.520080321287</v>
      </c>
      <c r="O1458">
        <v>18660.755128013941</v>
      </c>
      <c r="P1458">
        <v>50553.894736842107</v>
      </c>
      <c r="Q1458">
        <v>65</v>
      </c>
      <c r="R1458">
        <v>10941.068015620767</v>
      </c>
      <c r="S1458">
        <v>21940.542333031804</v>
      </c>
      <c r="T1458">
        <v>117.57585468818554</v>
      </c>
      <c r="U1458">
        <v>13623774</v>
      </c>
      <c r="V1458">
        <v>6492</v>
      </c>
      <c r="W1458" s="22" t="str">
        <f t="shared" si="22"/>
        <v>8528</v>
      </c>
      <c r="X1458" s="22" t="e">
        <f>VLOOKUP(W1458,Ponder2015!$K$1:$K$84,1,FALSE)</f>
        <v>#N/A</v>
      </c>
      <c r="Y1458" s="23">
        <v>9.1800170687140602E-4</v>
      </c>
      <c r="Z1458">
        <v>6</v>
      </c>
      <c r="AA1458">
        <v>777.75222672064774</v>
      </c>
      <c r="AB1458">
        <v>4.6205630624602065</v>
      </c>
      <c r="AC1458">
        <v>168.32412331724257</v>
      </c>
      <c r="AD1458">
        <v>0</v>
      </c>
      <c r="AE1458">
        <v>0</v>
      </c>
      <c r="AF1458">
        <v>1</v>
      </c>
      <c r="AG1458">
        <v>0</v>
      </c>
      <c r="AH1458">
        <v>0</v>
      </c>
      <c r="AI1458">
        <v>0</v>
      </c>
      <c r="AJ1458">
        <v>0</v>
      </c>
    </row>
    <row r="1459" spans="1:36" x14ac:dyDescent="0.25">
      <c r="A1459" t="s">
        <v>2201</v>
      </c>
      <c r="B1459" t="s">
        <v>2202</v>
      </c>
      <c r="C1459">
        <v>362.99</v>
      </c>
      <c r="D1459">
        <v>690.98823529411766</v>
      </c>
      <c r="E1459">
        <v>546.15</v>
      </c>
      <c r="F1459">
        <v>120.09707112970712</v>
      </c>
      <c r="G1459">
        <v>1316.3571428571429</v>
      </c>
      <c r="H1459">
        <v>1054.3668141592921</v>
      </c>
      <c r="I1459">
        <v>1071.161971830986</v>
      </c>
      <c r="J1459" s="17">
        <v>1095.925283018868</v>
      </c>
      <c r="K1459">
        <v>217.08034744842561</v>
      </c>
      <c r="L1459">
        <v>503.52429667519181</v>
      </c>
      <c r="M1459">
        <v>438.14703493095044</v>
      </c>
      <c r="N1459">
        <v>1198.0064212328766</v>
      </c>
      <c r="O1459">
        <v>717.89955154812981</v>
      </c>
      <c r="P1459">
        <v>1316.3571428571429</v>
      </c>
      <c r="Q1459">
        <v>120.09707112970712</v>
      </c>
      <c r="R1459">
        <v>618.56911764705887</v>
      </c>
      <c r="S1459">
        <v>411.00220342094292</v>
      </c>
      <c r="T1459">
        <v>57.250656102880747</v>
      </c>
      <c r="U1459">
        <v>13590696</v>
      </c>
      <c r="V1459">
        <v>19717</v>
      </c>
      <c r="W1459" s="22" t="str">
        <f t="shared" si="22"/>
        <v>5212</v>
      </c>
      <c r="X1459" s="22" t="e">
        <f>VLOOKUP(W1459,Ponder2015!$K$1:$K$84,1,FALSE)</f>
        <v>#N/A</v>
      </c>
      <c r="Y1459" s="23">
        <v>9.1577283398641153E-4</v>
      </c>
      <c r="Z1459">
        <v>0</v>
      </c>
      <c r="AA1459">
        <v>10.960776399246674</v>
      </c>
      <c r="AB1459">
        <v>2.1280679964501972</v>
      </c>
      <c r="AC1459">
        <v>5.1505762116296117</v>
      </c>
      <c r="AD1459">
        <v>1</v>
      </c>
      <c r="AE1459">
        <v>0</v>
      </c>
      <c r="AF1459">
        <v>1</v>
      </c>
      <c r="AG1459">
        <v>0</v>
      </c>
      <c r="AH1459">
        <v>0</v>
      </c>
      <c r="AI1459">
        <v>0</v>
      </c>
      <c r="AJ1459">
        <v>0</v>
      </c>
    </row>
    <row r="1460" spans="1:36" x14ac:dyDescent="0.25">
      <c r="A1460" t="s">
        <v>2563</v>
      </c>
      <c r="B1460" t="s">
        <v>2564</v>
      </c>
      <c r="F1460">
        <v>150</v>
      </c>
      <c r="G1460">
        <v>606.5</v>
      </c>
      <c r="J1460" s="17">
        <v>65172.354609929076</v>
      </c>
      <c r="K1460">
        <v>1000</v>
      </c>
      <c r="L1460">
        <v>3960.8275862068967</v>
      </c>
      <c r="M1460">
        <v>42.620241827138379</v>
      </c>
      <c r="N1460">
        <v>82.036134453781514</v>
      </c>
      <c r="O1460">
        <v>10144.905510345272</v>
      </c>
      <c r="P1460">
        <v>65172.354609929076</v>
      </c>
      <c r="Q1460">
        <v>42.620241827138379</v>
      </c>
      <c r="R1460">
        <v>606.5</v>
      </c>
      <c r="S1460">
        <v>24303.940333944254</v>
      </c>
      <c r="T1460">
        <v>239.56793199463809</v>
      </c>
      <c r="U1460">
        <v>13588457</v>
      </c>
      <c r="V1460">
        <v>41792</v>
      </c>
      <c r="W1460" s="22" t="str">
        <f t="shared" si="22"/>
        <v>6402</v>
      </c>
      <c r="X1460" s="22" t="str">
        <f>VLOOKUP(W1460,Ponder2015!$K$1:$K$84,1,FALSE)</f>
        <v>6402</v>
      </c>
      <c r="Y1460" s="23">
        <v>9.1562196493781415E-4</v>
      </c>
      <c r="Z1460">
        <v>5</v>
      </c>
      <c r="AA1460">
        <v>1529.1408921202008</v>
      </c>
      <c r="AB1460">
        <v>107.45647915899271</v>
      </c>
      <c r="AC1460">
        <v>14.230327515734835</v>
      </c>
      <c r="AD1460">
        <v>1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</row>
    <row r="1461" spans="1:36" x14ac:dyDescent="0.25">
      <c r="A1461" s="16" t="s">
        <v>1332</v>
      </c>
      <c r="B1461" s="16" t="s">
        <v>1333</v>
      </c>
      <c r="C1461" s="20">
        <v>28800.201612903227</v>
      </c>
      <c r="D1461" s="20">
        <v>8902.3142857142866</v>
      </c>
      <c r="E1461" s="20">
        <v>19311.753623188404</v>
      </c>
      <c r="F1461" s="20">
        <v>10523.826086956522</v>
      </c>
      <c r="G1461" s="20">
        <v>9344.1715686274511</v>
      </c>
      <c r="H1461" s="20">
        <v>1756.3734359961502</v>
      </c>
      <c r="I1461" s="20">
        <v>10617.022222222222</v>
      </c>
      <c r="J1461" s="21">
        <v>17003.135458167329</v>
      </c>
      <c r="K1461" s="20">
        <v>656</v>
      </c>
      <c r="L1461" s="20">
        <v>15482.844827586207</v>
      </c>
      <c r="M1461" s="20">
        <v>8861.2962962962956</v>
      </c>
      <c r="N1461" s="20">
        <v>19376.96</v>
      </c>
      <c r="O1461">
        <v>12552.991618138176</v>
      </c>
      <c r="P1461">
        <v>28800.201612903227</v>
      </c>
      <c r="Q1461">
        <v>656</v>
      </c>
      <c r="R1461">
        <v>10570.424154589371</v>
      </c>
      <c r="S1461">
        <v>7907.5942232204825</v>
      </c>
      <c r="T1461">
        <v>62.993702726564194</v>
      </c>
      <c r="U1461" s="22">
        <v>13575313</v>
      </c>
      <c r="V1461" s="22">
        <v>1923.96</v>
      </c>
      <c r="W1461" s="22" t="str">
        <f t="shared" si="22"/>
        <v>2936</v>
      </c>
      <c r="X1461" s="22" t="e">
        <f>VLOOKUP(W1461,Ponder2015!$K$1:$K$84,1,FALSE)</f>
        <v>#N/A</v>
      </c>
      <c r="Y1461" s="23">
        <v>9.1473629152344913E-4</v>
      </c>
      <c r="Z1461">
        <v>0</v>
      </c>
      <c r="AA1461">
        <v>43.902746361132969</v>
      </c>
      <c r="AB1461">
        <v>2.72460226682569</v>
      </c>
      <c r="AC1461">
        <v>16.113451455166725</v>
      </c>
      <c r="AD1461">
        <v>1</v>
      </c>
      <c r="AE1461">
        <v>0</v>
      </c>
      <c r="AF1461">
        <v>1</v>
      </c>
      <c r="AG1461">
        <v>0</v>
      </c>
      <c r="AH1461">
        <v>0</v>
      </c>
      <c r="AI1461">
        <v>0</v>
      </c>
      <c r="AJ1461">
        <v>0</v>
      </c>
    </row>
    <row r="1462" spans="1:36" x14ac:dyDescent="0.25">
      <c r="A1462" t="s">
        <v>1913</v>
      </c>
      <c r="B1462" t="s">
        <v>308</v>
      </c>
      <c r="J1462" s="17">
        <v>4523.333333333333</v>
      </c>
      <c r="O1462">
        <v>4523.333333333333</v>
      </c>
      <c r="P1462">
        <v>4523.333333333333</v>
      </c>
      <c r="Q1462">
        <v>4523.333333333333</v>
      </c>
      <c r="R1462">
        <v>4523.333333333333</v>
      </c>
      <c r="S1462" t="e">
        <v>#DIV/0!</v>
      </c>
      <c r="T1462" t="e">
        <v>#DIV/0!</v>
      </c>
      <c r="U1462">
        <v>13570000</v>
      </c>
      <c r="V1462">
        <v>3000</v>
      </c>
      <c r="W1462" s="22" t="str">
        <f t="shared" si="22"/>
        <v>4403</v>
      </c>
      <c r="X1462" s="22" t="e">
        <f>VLOOKUP(W1462,Ponder2015!$K$1:$K$84,1,FALSE)</f>
        <v>#N/A</v>
      </c>
      <c r="Y1462" s="23">
        <v>9.1437828917633097E-4</v>
      </c>
      <c r="Z1462">
        <v>11</v>
      </c>
      <c r="AA1462">
        <v>1</v>
      </c>
      <c r="AB1462">
        <v>1</v>
      </c>
      <c r="AC1462">
        <v>1</v>
      </c>
      <c r="AD1462">
        <v>0</v>
      </c>
      <c r="AE1462">
        <v>1</v>
      </c>
      <c r="AF1462">
        <v>1</v>
      </c>
      <c r="AG1462">
        <v>1</v>
      </c>
      <c r="AH1462" t="e">
        <v>#DIV/0!</v>
      </c>
      <c r="AI1462">
        <v>0</v>
      </c>
      <c r="AJ1462" t="e">
        <v>#DIV/0!</v>
      </c>
    </row>
    <row r="1463" spans="1:36" x14ac:dyDescent="0.25">
      <c r="A1463" t="s">
        <v>4549</v>
      </c>
      <c r="B1463" t="s">
        <v>308</v>
      </c>
      <c r="C1463">
        <v>109545.35714285714</v>
      </c>
      <c r="D1463">
        <v>24160.027027027027</v>
      </c>
      <c r="E1463">
        <v>11499.863260165528</v>
      </c>
      <c r="F1463">
        <v>17394.882352941175</v>
      </c>
      <c r="G1463">
        <v>25323.75</v>
      </c>
      <c r="H1463">
        <v>18200.944092048972</v>
      </c>
      <c r="I1463">
        <v>108463.81818181818</v>
      </c>
      <c r="J1463" s="17">
        <v>5502.9305555555557</v>
      </c>
      <c r="K1463">
        <v>28738.6875</v>
      </c>
      <c r="L1463">
        <v>6110.2653061224491</v>
      </c>
      <c r="M1463">
        <v>10085.375</v>
      </c>
      <c r="N1463">
        <v>138464.9</v>
      </c>
      <c r="O1463">
        <v>41957.566701544674</v>
      </c>
      <c r="P1463">
        <v>138464.9</v>
      </c>
      <c r="Q1463">
        <v>5502.9305555555557</v>
      </c>
      <c r="R1463">
        <v>21180.485559538</v>
      </c>
      <c r="S1463">
        <v>47480.342079471338</v>
      </c>
      <c r="T1463">
        <v>113.16276374464618</v>
      </c>
      <c r="U1463">
        <v>13510606</v>
      </c>
      <c r="V1463">
        <v>561.74</v>
      </c>
      <c r="W1463" s="22" t="str">
        <f t="shared" si="22"/>
        <v>9025</v>
      </c>
      <c r="X1463" s="22" t="e">
        <f>VLOOKUP(W1463,Ponder2015!$K$1:$K$84,1,FALSE)</f>
        <v>#N/A</v>
      </c>
      <c r="Y1463" s="23">
        <v>9.103761827572198E-4</v>
      </c>
      <c r="Z1463">
        <v>0</v>
      </c>
      <c r="AA1463">
        <v>25.162029322759842</v>
      </c>
      <c r="AB1463">
        <v>6.5373808173933226</v>
      </c>
      <c r="AC1463">
        <v>3.8489465468821815</v>
      </c>
      <c r="AD1463">
        <v>1</v>
      </c>
      <c r="AE1463">
        <v>0</v>
      </c>
      <c r="AF1463">
        <v>0</v>
      </c>
      <c r="AG1463">
        <v>1</v>
      </c>
      <c r="AH1463">
        <v>0</v>
      </c>
      <c r="AI1463">
        <v>0</v>
      </c>
      <c r="AJ1463">
        <v>0</v>
      </c>
    </row>
    <row r="1464" spans="1:36" x14ac:dyDescent="0.25">
      <c r="A1464" t="s">
        <v>2183</v>
      </c>
      <c r="B1464" t="s">
        <v>2181</v>
      </c>
      <c r="D1464">
        <v>298.60650298606504</v>
      </c>
      <c r="O1464">
        <v>298.60650298606504</v>
      </c>
      <c r="P1464">
        <v>298.60650298606504</v>
      </c>
      <c r="Q1464">
        <v>298.60650298606504</v>
      </c>
      <c r="R1464">
        <v>298.60650298606504</v>
      </c>
      <c r="S1464" t="e">
        <v>#DIV/0!</v>
      </c>
      <c r="T1464" t="e">
        <v>#DIV/0!</v>
      </c>
      <c r="U1464">
        <v>13500000</v>
      </c>
      <c r="V1464">
        <v>45210</v>
      </c>
      <c r="W1464" s="22" t="str">
        <f t="shared" si="22"/>
        <v>5209</v>
      </c>
      <c r="X1464" s="22" t="str">
        <f>VLOOKUP(W1464,Ponder2015!$K$1:$K$84,1,FALSE)</f>
        <v>5209</v>
      </c>
      <c r="Y1464" s="23">
        <v>9.0966152570968811E-4</v>
      </c>
      <c r="Z1464">
        <v>11</v>
      </c>
      <c r="AA1464">
        <v>1</v>
      </c>
      <c r="AB1464">
        <v>1</v>
      </c>
      <c r="AC1464">
        <v>1</v>
      </c>
      <c r="AD1464">
        <v>0</v>
      </c>
      <c r="AE1464">
        <v>1</v>
      </c>
      <c r="AF1464">
        <v>1</v>
      </c>
      <c r="AG1464">
        <v>1</v>
      </c>
      <c r="AH1464" t="e">
        <v>#DIV/0!</v>
      </c>
      <c r="AI1464">
        <v>0</v>
      </c>
      <c r="AJ1464" t="e">
        <v>#DIV/0!</v>
      </c>
    </row>
    <row r="1465" spans="1:36" x14ac:dyDescent="0.25">
      <c r="A1465" t="s">
        <v>2396</v>
      </c>
      <c r="B1465" t="s">
        <v>2314</v>
      </c>
      <c r="C1465">
        <v>1926.1406926406926</v>
      </c>
      <c r="F1465">
        <v>4518.2761904761901</v>
      </c>
      <c r="I1465">
        <v>836</v>
      </c>
      <c r="J1465" s="17">
        <v>395.2513966480447</v>
      </c>
      <c r="K1465">
        <v>978.57142857142856</v>
      </c>
      <c r="M1465">
        <v>399.04050000000001</v>
      </c>
      <c r="N1465">
        <v>353.58567854909319</v>
      </c>
      <c r="O1465">
        <v>1343.8379838407782</v>
      </c>
      <c r="P1465">
        <v>4518.2761904761901</v>
      </c>
      <c r="Q1465">
        <v>353.58567854909319</v>
      </c>
      <c r="R1465">
        <v>836</v>
      </c>
      <c r="S1465">
        <v>1504.4662327916335</v>
      </c>
      <c r="T1465">
        <v>111.9529475191473</v>
      </c>
      <c r="U1465">
        <v>13498549</v>
      </c>
      <c r="V1465">
        <v>30725</v>
      </c>
      <c r="W1465" s="22" t="str">
        <f t="shared" si="22"/>
        <v>6105</v>
      </c>
      <c r="X1465" s="22" t="e">
        <f>VLOOKUP(W1465,Ponder2015!$K$1:$K$84,1,FALSE)</f>
        <v>#N/A</v>
      </c>
      <c r="Y1465" s="23">
        <v>9.0956375394125812E-4</v>
      </c>
      <c r="Z1465">
        <v>5</v>
      </c>
      <c r="AA1465">
        <v>12.778447953595087</v>
      </c>
      <c r="AB1465">
        <v>5.4046365914786962</v>
      </c>
      <c r="AC1465">
        <v>2.3643491541581954</v>
      </c>
      <c r="AD1465">
        <v>1</v>
      </c>
      <c r="AE1465">
        <v>0</v>
      </c>
      <c r="AF1465">
        <v>0</v>
      </c>
      <c r="AG1465">
        <v>1</v>
      </c>
      <c r="AH1465">
        <v>0</v>
      </c>
      <c r="AI1465">
        <v>0</v>
      </c>
      <c r="AJ1465">
        <v>0</v>
      </c>
    </row>
    <row r="1466" spans="1:36" x14ac:dyDescent="0.25">
      <c r="A1466" t="s">
        <v>1925</v>
      </c>
      <c r="B1466" t="s">
        <v>1926</v>
      </c>
      <c r="C1466">
        <v>237.40053461641273</v>
      </c>
      <c r="J1466" s="17">
        <v>115.26927499999999</v>
      </c>
      <c r="O1466">
        <v>176.33490480820637</v>
      </c>
      <c r="P1466">
        <v>237.40053461641273</v>
      </c>
      <c r="Q1466">
        <v>115.26927499999999</v>
      </c>
      <c r="R1466">
        <v>176.33490480820637</v>
      </c>
      <c r="S1466">
        <v>86.359841869620126</v>
      </c>
      <c r="T1466">
        <v>48.974899191711849</v>
      </c>
      <c r="U1466">
        <v>13491925</v>
      </c>
      <c r="V1466">
        <v>77410</v>
      </c>
      <c r="W1466" s="22" t="str">
        <f t="shared" si="22"/>
        <v>4411</v>
      </c>
      <c r="X1466" s="22" t="e">
        <f>VLOOKUP(W1466,Ponder2015!$K$1:$K$84,1,FALSE)</f>
        <v>#N/A</v>
      </c>
      <c r="Y1466" s="23">
        <v>9.0911741335264321E-4</v>
      </c>
      <c r="Z1466">
        <v>10</v>
      </c>
      <c r="AA1466">
        <v>2.059530040562958</v>
      </c>
      <c r="AB1466">
        <v>1.3463048332638703</v>
      </c>
      <c r="AC1466">
        <v>1.529765020281479</v>
      </c>
      <c r="AD1466">
        <v>0</v>
      </c>
      <c r="AE1466">
        <v>1</v>
      </c>
      <c r="AF1466">
        <v>1</v>
      </c>
      <c r="AG1466">
        <v>1</v>
      </c>
      <c r="AH1466">
        <v>0</v>
      </c>
      <c r="AI1466">
        <v>0</v>
      </c>
      <c r="AJ1466">
        <v>0</v>
      </c>
    </row>
    <row r="1467" spans="1:36" x14ac:dyDescent="0.25">
      <c r="A1467" t="s">
        <v>1659</v>
      </c>
      <c r="B1467" t="s">
        <v>308</v>
      </c>
      <c r="D1467">
        <v>351.97937336814624</v>
      </c>
      <c r="O1467">
        <v>351.97937336814624</v>
      </c>
      <c r="P1467">
        <v>351.97937336814624</v>
      </c>
      <c r="Q1467">
        <v>351.97937336814624</v>
      </c>
      <c r="R1467">
        <v>351.97937336814624</v>
      </c>
      <c r="S1467" t="e">
        <v>#DIV/0!</v>
      </c>
      <c r="T1467" t="e">
        <v>#DIV/0!</v>
      </c>
      <c r="U1467">
        <v>13480810</v>
      </c>
      <c r="V1467">
        <v>38300</v>
      </c>
      <c r="W1467" s="22" t="str">
        <f t="shared" si="22"/>
        <v>3904</v>
      </c>
      <c r="X1467" s="22" t="e">
        <f>VLOOKUP(W1467,Ponder2015!$K$1:$K$84,1,FALSE)</f>
        <v>#N/A</v>
      </c>
      <c r="Y1467" s="23">
        <v>9.0836845869647566E-4</v>
      </c>
      <c r="Z1467">
        <v>11</v>
      </c>
      <c r="AA1467">
        <v>1</v>
      </c>
      <c r="AB1467">
        <v>1</v>
      </c>
      <c r="AC1467">
        <v>1</v>
      </c>
      <c r="AD1467">
        <v>0</v>
      </c>
      <c r="AE1467">
        <v>1</v>
      </c>
      <c r="AF1467">
        <v>1</v>
      </c>
      <c r="AG1467">
        <v>1</v>
      </c>
      <c r="AH1467" t="e">
        <v>#DIV/0!</v>
      </c>
      <c r="AI1467">
        <v>0</v>
      </c>
      <c r="AJ1467" t="e">
        <v>#DIV/0!</v>
      </c>
    </row>
    <row r="1468" spans="1:36" x14ac:dyDescent="0.25">
      <c r="A1468" s="16" t="s">
        <v>911</v>
      </c>
      <c r="B1468" s="16" t="s">
        <v>912</v>
      </c>
      <c r="C1468" s="20"/>
      <c r="D1468" s="20"/>
      <c r="E1468" s="20"/>
      <c r="F1468" s="20"/>
      <c r="G1468" s="20"/>
      <c r="H1468" s="20"/>
      <c r="I1468" s="20">
        <v>415.09811735605331</v>
      </c>
      <c r="J1468" s="21"/>
      <c r="K1468" s="20">
        <v>887.38217821782177</v>
      </c>
      <c r="L1468" s="20"/>
      <c r="M1468" s="20">
        <v>349.84399999999999</v>
      </c>
      <c r="N1468" s="20">
        <v>548.2753424657534</v>
      </c>
      <c r="O1468">
        <v>550.14990950990716</v>
      </c>
      <c r="P1468">
        <v>887.38217821782177</v>
      </c>
      <c r="Q1468">
        <v>349.84399999999999</v>
      </c>
      <c r="R1468">
        <v>481.68672991090335</v>
      </c>
      <c r="S1468">
        <v>239.5068273265216</v>
      </c>
      <c r="T1468">
        <v>43.534829904794982</v>
      </c>
      <c r="U1468" s="22">
        <v>13476264</v>
      </c>
      <c r="V1468" s="22">
        <v>28551</v>
      </c>
      <c r="W1468" s="22" t="str">
        <f t="shared" si="22"/>
        <v>2101</v>
      </c>
      <c r="X1468" s="22" t="e">
        <f>VLOOKUP(W1468,Ponder2015!$K$1:$K$84,1,FALSE)</f>
        <v>#N/A</v>
      </c>
      <c r="Y1468" s="23">
        <v>9.0806213860048478E-4</v>
      </c>
      <c r="Z1468">
        <v>8</v>
      </c>
      <c r="AA1468">
        <v>2.536508209995946</v>
      </c>
      <c r="AB1468">
        <v>1.8422392046838389</v>
      </c>
      <c r="AC1468">
        <v>1.3768614865794564</v>
      </c>
      <c r="AD1468">
        <v>0</v>
      </c>
      <c r="AE1468">
        <v>1</v>
      </c>
      <c r="AF1468">
        <v>1</v>
      </c>
      <c r="AG1468">
        <v>1</v>
      </c>
      <c r="AH1468">
        <v>0</v>
      </c>
      <c r="AI1468">
        <v>0</v>
      </c>
      <c r="AJ1468">
        <v>0</v>
      </c>
    </row>
    <row r="1469" spans="1:36" x14ac:dyDescent="0.25">
      <c r="A1469" s="16" t="s">
        <v>1279</v>
      </c>
      <c r="B1469" s="16" t="s">
        <v>1280</v>
      </c>
      <c r="C1469" s="20"/>
      <c r="D1469" s="20">
        <v>1118.2270588235294</v>
      </c>
      <c r="E1469" s="20">
        <v>946.68562248995988</v>
      </c>
      <c r="F1469" s="20"/>
      <c r="G1469" s="20">
        <v>883.17365461847385</v>
      </c>
      <c r="H1469" s="20"/>
      <c r="I1469" s="20"/>
      <c r="J1469" s="21"/>
      <c r="K1469" s="20">
        <v>118.26367239101717</v>
      </c>
      <c r="L1469" s="20">
        <v>49959.666666666664</v>
      </c>
      <c r="M1469" s="20"/>
      <c r="N1469" s="20"/>
      <c r="O1469">
        <v>10605.203334997928</v>
      </c>
      <c r="P1469">
        <v>49959.666666666664</v>
      </c>
      <c r="Q1469">
        <v>118.26367239101717</v>
      </c>
      <c r="R1469">
        <v>946.68562248995988</v>
      </c>
      <c r="S1469">
        <v>22003.165863032769</v>
      </c>
      <c r="T1469">
        <v>207.47519088503233</v>
      </c>
      <c r="U1469" s="22">
        <v>13386502</v>
      </c>
      <c r="V1469" s="22">
        <v>20873</v>
      </c>
      <c r="W1469" s="22" t="str">
        <f t="shared" si="22"/>
        <v>2918</v>
      </c>
      <c r="X1469" s="22" t="e">
        <f>VLOOKUP(W1469,Ponder2015!$K$1:$K$84,1,FALSE)</f>
        <v>#N/A</v>
      </c>
      <c r="Y1469" s="23">
        <v>9.0201376542487345E-4</v>
      </c>
      <c r="Z1469">
        <v>7</v>
      </c>
      <c r="AA1469">
        <v>422.44305167088146</v>
      </c>
      <c r="AB1469">
        <v>52.77323905613293</v>
      </c>
      <c r="AC1469">
        <v>8.0048725305934809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</row>
    <row r="1470" spans="1:36" x14ac:dyDescent="0.25">
      <c r="A1470" s="16" t="s">
        <v>866</v>
      </c>
      <c r="B1470" s="16" t="s">
        <v>549</v>
      </c>
      <c r="C1470" s="20">
        <v>193.96254901960785</v>
      </c>
      <c r="D1470" s="20"/>
      <c r="E1470" s="20"/>
      <c r="F1470" s="20"/>
      <c r="G1470" s="20"/>
      <c r="H1470" s="20"/>
      <c r="I1470" s="20"/>
      <c r="J1470" s="21">
        <v>171.31356673960613</v>
      </c>
      <c r="K1470" s="20"/>
      <c r="L1470" s="20">
        <v>996.65752128666031</v>
      </c>
      <c r="M1470" s="20">
        <v>165</v>
      </c>
      <c r="N1470" s="20"/>
      <c r="O1470">
        <v>381.73340926146858</v>
      </c>
      <c r="P1470">
        <v>996.65752128666031</v>
      </c>
      <c r="Q1470">
        <v>165</v>
      </c>
      <c r="R1470">
        <v>182.638057879607</v>
      </c>
      <c r="S1470">
        <v>410.13796065997252</v>
      </c>
      <c r="T1470">
        <v>107.4409393334101</v>
      </c>
      <c r="U1470" s="22">
        <v>13353382</v>
      </c>
      <c r="V1470" s="22">
        <v>65994</v>
      </c>
      <c r="W1470" s="22" t="str">
        <f t="shared" si="22"/>
        <v>2005</v>
      </c>
      <c r="X1470" s="22" t="e">
        <f>VLOOKUP(W1470,Ponder2015!$K$1:$K$84,1,FALSE)</f>
        <v>#N/A</v>
      </c>
      <c r="Y1470" s="23">
        <v>8.9978206248179904E-4</v>
      </c>
      <c r="Z1470">
        <v>8</v>
      </c>
      <c r="AA1470">
        <v>6.0403486138585469</v>
      </c>
      <c r="AB1470">
        <v>5.4570089764294689</v>
      </c>
      <c r="AC1470">
        <v>1.1068973204824666</v>
      </c>
      <c r="AD1470">
        <v>0</v>
      </c>
      <c r="AE1470">
        <v>1</v>
      </c>
      <c r="AF1470">
        <v>0</v>
      </c>
      <c r="AG1470">
        <v>1</v>
      </c>
      <c r="AH1470">
        <v>0</v>
      </c>
      <c r="AI1470">
        <v>0</v>
      </c>
      <c r="AJ1470">
        <v>0</v>
      </c>
    </row>
    <row r="1471" spans="1:36" x14ac:dyDescent="0.25">
      <c r="A1471" s="16" t="s">
        <v>630</v>
      </c>
      <c r="B1471" s="16" t="s">
        <v>631</v>
      </c>
      <c r="C1471" s="20">
        <v>293.70322222222222</v>
      </c>
      <c r="D1471" s="20"/>
      <c r="E1471" s="20">
        <v>2943.4411764705883</v>
      </c>
      <c r="F1471" s="20">
        <v>1602.4129086336966</v>
      </c>
      <c r="G1471" s="20">
        <v>2304.7162162162163</v>
      </c>
      <c r="H1471" s="20"/>
      <c r="I1471" s="20"/>
      <c r="J1471" s="21"/>
      <c r="K1471" s="20"/>
      <c r="L1471" s="20"/>
      <c r="M1471" s="20"/>
      <c r="N1471" s="20"/>
      <c r="O1471">
        <v>1786.0683808856811</v>
      </c>
      <c r="P1471">
        <v>2943.4411764705883</v>
      </c>
      <c r="Q1471">
        <v>293.70322222222222</v>
      </c>
      <c r="R1471">
        <v>1953.5645624249564</v>
      </c>
      <c r="S1471">
        <v>1135.6922212662164</v>
      </c>
      <c r="T1471">
        <v>63.586155682519042</v>
      </c>
      <c r="U1471" s="22">
        <v>13325093</v>
      </c>
      <c r="V1471" s="22">
        <v>15443</v>
      </c>
      <c r="W1471" s="22" t="str">
        <f t="shared" si="22"/>
        <v>0902</v>
      </c>
      <c r="X1471" s="22" t="e">
        <f>VLOOKUP(W1471,Ponder2015!$K$1:$K$84,1,FALSE)</f>
        <v>#N/A</v>
      </c>
      <c r="Y1471" s="23">
        <v>8.9787588360025819E-4</v>
      </c>
      <c r="Z1471">
        <v>8</v>
      </c>
      <c r="AA1471">
        <v>10.021821191473061</v>
      </c>
      <c r="AB1471">
        <v>1.5067027899077468</v>
      </c>
      <c r="AC1471">
        <v>6.6514917597562047</v>
      </c>
      <c r="AD1471">
        <v>0</v>
      </c>
      <c r="AE1471">
        <v>0</v>
      </c>
      <c r="AF1471">
        <v>1</v>
      </c>
      <c r="AG1471">
        <v>0</v>
      </c>
      <c r="AH1471">
        <v>0</v>
      </c>
      <c r="AI1471">
        <v>0</v>
      </c>
      <c r="AJ1471">
        <v>0</v>
      </c>
    </row>
    <row r="1472" spans="1:36" x14ac:dyDescent="0.25">
      <c r="A1472" s="16" t="s">
        <v>1283</v>
      </c>
      <c r="B1472" s="16" t="s">
        <v>308</v>
      </c>
      <c r="C1472" s="20"/>
      <c r="D1472" s="20"/>
      <c r="E1472" s="20">
        <v>106.6920119047619</v>
      </c>
      <c r="F1472" s="20"/>
      <c r="G1472" s="20"/>
      <c r="H1472" s="20"/>
      <c r="I1472" s="20"/>
      <c r="J1472" s="21"/>
      <c r="K1472" s="20"/>
      <c r="L1472" s="20"/>
      <c r="M1472" s="20">
        <v>131.38586102719034</v>
      </c>
      <c r="N1472" s="20"/>
      <c r="O1472">
        <v>119.03893646597612</v>
      </c>
      <c r="P1472">
        <v>131.38586102719034</v>
      </c>
      <c r="Q1472">
        <v>106.6920119047619</v>
      </c>
      <c r="R1472">
        <v>119.03893646597612</v>
      </c>
      <c r="S1472">
        <v>17.461188168066595</v>
      </c>
      <c r="T1472">
        <v>14.668467886603958</v>
      </c>
      <c r="U1472" s="22">
        <v>13311001</v>
      </c>
      <c r="V1472" s="22">
        <v>117100</v>
      </c>
      <c r="W1472" s="22" t="str">
        <f t="shared" si="22"/>
        <v>2921</v>
      </c>
      <c r="X1472" s="22" t="e">
        <f>VLOOKUP(W1472,Ponder2015!$K$1:$K$84,1,FALSE)</f>
        <v>#N/A</v>
      </c>
      <c r="Y1472" s="23">
        <v>8.9692633173208769E-4</v>
      </c>
      <c r="Z1472">
        <v>10</v>
      </c>
      <c r="AA1472">
        <v>1.2314498403542271</v>
      </c>
      <c r="AB1472">
        <v>1.1037217311223479</v>
      </c>
      <c r="AC1472">
        <v>1.1157249201771136</v>
      </c>
      <c r="AD1472">
        <v>0</v>
      </c>
      <c r="AE1472">
        <v>1</v>
      </c>
      <c r="AF1472">
        <v>1</v>
      </c>
      <c r="AG1472">
        <v>1</v>
      </c>
      <c r="AH1472">
        <v>1</v>
      </c>
      <c r="AI1472">
        <v>0</v>
      </c>
      <c r="AJ1472">
        <v>0</v>
      </c>
    </row>
    <row r="1473" spans="1:36" x14ac:dyDescent="0.25">
      <c r="A1473" t="s">
        <v>2117</v>
      </c>
      <c r="B1473" t="s">
        <v>2118</v>
      </c>
      <c r="E1473">
        <v>350.57617089559722</v>
      </c>
      <c r="F1473">
        <v>737.96616206589488</v>
      </c>
      <c r="L1473">
        <v>598.14406779661022</v>
      </c>
      <c r="M1473">
        <v>628.21207466918713</v>
      </c>
      <c r="O1473">
        <v>578.72461885682242</v>
      </c>
      <c r="P1473">
        <v>737.96616206589488</v>
      </c>
      <c r="Q1473">
        <v>350.57617089559722</v>
      </c>
      <c r="R1473">
        <v>613.17807123289867</v>
      </c>
      <c r="S1473">
        <v>163.5397063617155</v>
      </c>
      <c r="T1473">
        <v>28.258639952929933</v>
      </c>
      <c r="U1473">
        <v>13309367</v>
      </c>
      <c r="V1473">
        <v>24640</v>
      </c>
      <c r="W1473" s="22" t="str">
        <f t="shared" si="22"/>
        <v>4823</v>
      </c>
      <c r="X1473" s="22" t="e">
        <f>VLOOKUP(W1473,Ponder2015!$K$1:$K$84,1,FALSE)</f>
        <v>#N/A</v>
      </c>
      <c r="Y1473" s="23">
        <v>8.9681622899630926E-4</v>
      </c>
      <c r="Z1473">
        <v>8</v>
      </c>
      <c r="AA1473">
        <v>2.1050094767726346</v>
      </c>
      <c r="AB1473">
        <v>1.2035103613247105</v>
      </c>
      <c r="AC1473">
        <v>1.7490580425544815</v>
      </c>
      <c r="AD1473">
        <v>0</v>
      </c>
      <c r="AE1473">
        <v>1</v>
      </c>
      <c r="AF1473">
        <v>1</v>
      </c>
      <c r="AG1473">
        <v>1</v>
      </c>
      <c r="AH1473">
        <v>1</v>
      </c>
      <c r="AI1473">
        <v>0</v>
      </c>
      <c r="AJ1473">
        <v>0</v>
      </c>
    </row>
    <row r="1474" spans="1:36" x14ac:dyDescent="0.25">
      <c r="A1474" t="s">
        <v>3349</v>
      </c>
      <c r="B1474" t="s">
        <v>3350</v>
      </c>
      <c r="C1474">
        <v>360.23255813953489</v>
      </c>
      <c r="E1474">
        <v>3000</v>
      </c>
      <c r="G1474">
        <v>1932.9896907216496</v>
      </c>
      <c r="H1474">
        <v>745.57823129251699</v>
      </c>
      <c r="I1474">
        <v>1184.976170212766</v>
      </c>
      <c r="J1474" s="17">
        <v>629.68799723279142</v>
      </c>
      <c r="K1474">
        <v>300</v>
      </c>
      <c r="L1474">
        <v>491.2023460410557</v>
      </c>
      <c r="M1474">
        <v>246.92307692307693</v>
      </c>
      <c r="N1474">
        <v>557.2802197802198</v>
      </c>
      <c r="O1474">
        <v>944.88702903436092</v>
      </c>
      <c r="P1474">
        <v>3000</v>
      </c>
      <c r="Q1474">
        <v>246.92307692307693</v>
      </c>
      <c r="R1474">
        <v>593.48410850650566</v>
      </c>
      <c r="S1474">
        <v>881.75809575379583</v>
      </c>
      <c r="T1474">
        <v>93.318890900102573</v>
      </c>
      <c r="U1474">
        <v>13306647</v>
      </c>
      <c r="V1474">
        <v>24239</v>
      </c>
      <c r="W1474" s="22" t="str">
        <f t="shared" si="22"/>
        <v>8408</v>
      </c>
      <c r="X1474" s="22" t="e">
        <f>VLOOKUP(W1474,Ponder2015!$K$1:$K$84,1,FALSE)</f>
        <v>#N/A</v>
      </c>
      <c r="Y1474" s="23">
        <v>8.9663294904446255E-4</v>
      </c>
      <c r="Z1474">
        <v>2</v>
      </c>
      <c r="AA1474">
        <v>12.149532710280374</v>
      </c>
      <c r="AB1474">
        <v>5.0548952482476022</v>
      </c>
      <c r="AC1474">
        <v>2.4035181964437924</v>
      </c>
      <c r="AD1474">
        <v>1</v>
      </c>
      <c r="AE1474">
        <v>0</v>
      </c>
      <c r="AF1474">
        <v>0</v>
      </c>
      <c r="AG1474">
        <v>1</v>
      </c>
      <c r="AH1474">
        <v>0</v>
      </c>
      <c r="AI1474">
        <v>0</v>
      </c>
      <c r="AJ1474">
        <v>0</v>
      </c>
    </row>
    <row r="1475" spans="1:36" x14ac:dyDescent="0.25">
      <c r="A1475" t="s">
        <v>1698</v>
      </c>
      <c r="B1475" t="s">
        <v>308</v>
      </c>
      <c r="C1475">
        <v>990.71207430340553</v>
      </c>
      <c r="D1475">
        <v>5010.6140350877195</v>
      </c>
      <c r="I1475">
        <v>2849.8501872659176</v>
      </c>
      <c r="O1475">
        <v>2950.3920988856808</v>
      </c>
      <c r="P1475">
        <v>5010.6140350877195</v>
      </c>
      <c r="Q1475">
        <v>990.71207430340553</v>
      </c>
      <c r="R1475">
        <v>2849.8501872659176</v>
      </c>
      <c r="S1475">
        <v>2011.8360893903637</v>
      </c>
      <c r="T1475">
        <v>68.188770236681563</v>
      </c>
      <c r="U1475">
        <v>13266020</v>
      </c>
      <c r="V1475">
        <v>3137</v>
      </c>
      <c r="W1475" s="22" t="str">
        <f t="shared" si="22"/>
        <v>3912</v>
      </c>
      <c r="X1475" s="22" t="e">
        <f>VLOOKUP(W1475,Ponder2015!$K$1:$K$84,1,FALSE)</f>
        <v>#N/A</v>
      </c>
      <c r="Y1475" s="23">
        <v>8.9389540691075825E-4</v>
      </c>
      <c r="Z1475">
        <v>9</v>
      </c>
      <c r="AA1475">
        <v>5.057588541666667</v>
      </c>
      <c r="AB1475">
        <v>1.758202609202693</v>
      </c>
      <c r="AC1475">
        <v>2.8765675327715359</v>
      </c>
      <c r="AD1475">
        <v>0</v>
      </c>
      <c r="AE1475">
        <v>1</v>
      </c>
      <c r="AF1475">
        <v>1</v>
      </c>
      <c r="AG1475">
        <v>1</v>
      </c>
      <c r="AH1475">
        <v>0</v>
      </c>
      <c r="AI1475">
        <v>0</v>
      </c>
      <c r="AJ1475">
        <v>0</v>
      </c>
    </row>
    <row r="1476" spans="1:36" x14ac:dyDescent="0.25">
      <c r="A1476" t="s">
        <v>2317</v>
      </c>
      <c r="B1476" t="s">
        <v>2318</v>
      </c>
      <c r="C1476">
        <v>306.77615357520256</v>
      </c>
      <c r="E1476">
        <v>178.80063244047619</v>
      </c>
      <c r="K1476">
        <v>771.87960560456668</v>
      </c>
      <c r="O1476">
        <v>419.15213054008183</v>
      </c>
      <c r="P1476">
        <v>771.87960560456668</v>
      </c>
      <c r="Q1476">
        <v>178.80063244047619</v>
      </c>
      <c r="R1476">
        <v>306.77615357520256</v>
      </c>
      <c r="S1476">
        <v>312.10084468237397</v>
      </c>
      <c r="T1476">
        <v>74.460040148246136</v>
      </c>
      <c r="U1476">
        <v>13261073</v>
      </c>
      <c r="V1476">
        <v>51519</v>
      </c>
      <c r="W1476" s="22" t="str">
        <f t="shared" si="22"/>
        <v>5702</v>
      </c>
      <c r="X1476" s="22" t="e">
        <f>VLOOKUP(W1476,Ponder2015!$K$1:$K$84,1,FALSE)</f>
        <v>#N/A</v>
      </c>
      <c r="Y1476" s="23">
        <v>8.9356206649833709E-4</v>
      </c>
      <c r="Z1476">
        <v>9</v>
      </c>
      <c r="AA1476">
        <v>4.3169847615697332</v>
      </c>
      <c r="AB1476">
        <v>2.5161004093994856</v>
      </c>
      <c r="AC1476">
        <v>1.7157442308115447</v>
      </c>
      <c r="AD1476">
        <v>0</v>
      </c>
      <c r="AE1476">
        <v>1</v>
      </c>
      <c r="AF1476">
        <v>1</v>
      </c>
      <c r="AG1476">
        <v>1</v>
      </c>
      <c r="AH1476">
        <v>0</v>
      </c>
      <c r="AI1476">
        <v>0</v>
      </c>
      <c r="AJ1476">
        <v>0</v>
      </c>
    </row>
    <row r="1477" spans="1:36" x14ac:dyDescent="0.25">
      <c r="A1477" t="s">
        <v>4278</v>
      </c>
      <c r="B1477" t="s">
        <v>308</v>
      </c>
      <c r="D1477">
        <v>98.394000000000005</v>
      </c>
      <c r="L1477">
        <v>613347.19999999995</v>
      </c>
      <c r="N1477">
        <v>90.609696958521951</v>
      </c>
      <c r="O1477">
        <v>204512.06789898616</v>
      </c>
      <c r="P1477">
        <v>613347.19999999995</v>
      </c>
      <c r="Q1477">
        <v>90.609696958521951</v>
      </c>
      <c r="R1477">
        <v>98.394000000000005</v>
      </c>
      <c r="S1477">
        <v>354061.61038043775</v>
      </c>
      <c r="T1477">
        <v>173.1250453911199</v>
      </c>
      <c r="U1477">
        <v>13190080</v>
      </c>
      <c r="V1477">
        <v>111472</v>
      </c>
      <c r="W1477" s="22" t="str">
        <f t="shared" ref="W1477:W1540" si="23">LEFT(A1477,4)</f>
        <v>8545</v>
      </c>
      <c r="X1477" s="22" t="e">
        <f>VLOOKUP(W1477,Ponder2015!$K$1:$K$84,1,FALSE)</f>
        <v>#N/A</v>
      </c>
      <c r="Y1477" s="23">
        <v>8.887783923728032E-4</v>
      </c>
      <c r="Z1477">
        <v>9</v>
      </c>
      <c r="AA1477">
        <v>6769.1121434913257</v>
      </c>
      <c r="AB1477">
        <v>6233.5833485781641</v>
      </c>
      <c r="AC1477">
        <v>1.0859102646049179</v>
      </c>
      <c r="AD1477">
        <v>0</v>
      </c>
      <c r="AE1477">
        <v>0</v>
      </c>
      <c r="AF1477">
        <v>0</v>
      </c>
      <c r="AG1477">
        <v>1</v>
      </c>
      <c r="AH1477">
        <v>0</v>
      </c>
      <c r="AI1477">
        <v>0</v>
      </c>
      <c r="AJ1477">
        <v>0</v>
      </c>
    </row>
    <row r="1478" spans="1:36" x14ac:dyDescent="0.25">
      <c r="A1478" t="s">
        <v>3016</v>
      </c>
      <c r="B1478" t="s">
        <v>3017</v>
      </c>
      <c r="F1478">
        <v>117467.92941176471</v>
      </c>
      <c r="G1478">
        <v>617.17181818181814</v>
      </c>
      <c r="H1478">
        <v>1026.2725409836066</v>
      </c>
      <c r="O1478">
        <v>39703.791256976714</v>
      </c>
      <c r="P1478">
        <v>117467.92941176471</v>
      </c>
      <c r="Q1478">
        <v>617.17181818181814</v>
      </c>
      <c r="R1478">
        <v>1026.2725409836066</v>
      </c>
      <c r="S1478">
        <v>67346.02978697457</v>
      </c>
      <c r="T1478">
        <v>169.62115620417129</v>
      </c>
      <c r="U1478">
        <v>13167768</v>
      </c>
      <c r="V1478">
        <v>3625</v>
      </c>
      <c r="W1478" s="22" t="str">
        <f t="shared" si="23"/>
        <v>7318</v>
      </c>
      <c r="X1478" s="22" t="e">
        <f>VLOOKUP(W1478,Ponder2015!$K$1:$K$84,1,FALSE)</f>
        <v>#N/A</v>
      </c>
      <c r="Y1478" s="23">
        <v>8.8727495770897838E-4</v>
      </c>
      <c r="Z1478">
        <v>9</v>
      </c>
      <c r="AA1478">
        <v>190.33262043270872</v>
      </c>
      <c r="AB1478">
        <v>114.46075454691631</v>
      </c>
      <c r="AC1478">
        <v>1.6628635831217877</v>
      </c>
      <c r="AD1478">
        <v>0</v>
      </c>
      <c r="AE1478">
        <v>0</v>
      </c>
      <c r="AF1478">
        <v>0</v>
      </c>
      <c r="AG1478">
        <v>1</v>
      </c>
      <c r="AH1478">
        <v>0</v>
      </c>
      <c r="AI1478">
        <v>0</v>
      </c>
      <c r="AJ1478">
        <v>0</v>
      </c>
    </row>
    <row r="1479" spans="1:36" x14ac:dyDescent="0.25">
      <c r="A1479" t="s">
        <v>1970</v>
      </c>
      <c r="B1479" t="s">
        <v>1971</v>
      </c>
      <c r="D1479">
        <v>13808.209302325582</v>
      </c>
      <c r="I1479">
        <v>2719.7378180250107</v>
      </c>
      <c r="M1479">
        <v>152.69157748352379</v>
      </c>
      <c r="N1479">
        <v>195.35452155625657</v>
      </c>
      <c r="O1479">
        <v>4218.9983048475933</v>
      </c>
      <c r="P1479">
        <v>13808.209302325582</v>
      </c>
      <c r="Q1479">
        <v>152.69157748352379</v>
      </c>
      <c r="R1479">
        <v>1457.5461697906335</v>
      </c>
      <c r="S1479">
        <v>6504.4935559279738</v>
      </c>
      <c r="T1479">
        <v>154.17151385091495</v>
      </c>
      <c r="U1479">
        <v>13141834</v>
      </c>
      <c r="V1479">
        <v>37921</v>
      </c>
      <c r="W1479" s="22" t="str">
        <f t="shared" si="23"/>
        <v>4421</v>
      </c>
      <c r="X1479" s="22" t="e">
        <f>VLOOKUP(W1479,Ponder2015!$K$1:$K$84,1,FALSE)</f>
        <v>#N/A</v>
      </c>
      <c r="Y1479" s="23">
        <v>8.8552746422692252E-4</v>
      </c>
      <c r="Z1479">
        <v>8</v>
      </c>
      <c r="AA1479">
        <v>90.432029912164339</v>
      </c>
      <c r="AB1479">
        <v>9.4735999370153987</v>
      </c>
      <c r="AC1479">
        <v>9.5456880714190682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</row>
    <row r="1480" spans="1:36" x14ac:dyDescent="0.25">
      <c r="A1480" t="s">
        <v>3755</v>
      </c>
      <c r="B1480" t="s">
        <v>3756</v>
      </c>
      <c r="C1480">
        <v>230271.23076923078</v>
      </c>
      <c r="G1480">
        <v>1147.7628205128206</v>
      </c>
      <c r="H1480">
        <v>52567</v>
      </c>
      <c r="O1480">
        <v>94661.997863247874</v>
      </c>
      <c r="P1480">
        <v>230271.23076923078</v>
      </c>
      <c r="Q1480">
        <v>1147.7628205128206</v>
      </c>
      <c r="R1480">
        <v>52567</v>
      </c>
      <c r="S1480">
        <v>120222.22142782892</v>
      </c>
      <c r="T1480">
        <v>127.00156783243288</v>
      </c>
      <c r="U1480">
        <v>13132194</v>
      </c>
      <c r="V1480">
        <v>837</v>
      </c>
      <c r="W1480" s="22" t="str">
        <f t="shared" si="23"/>
        <v>8466</v>
      </c>
      <c r="X1480" s="22" t="e">
        <f>VLOOKUP(W1480,Ponder2015!$K$1:$K$84,1,FALSE)</f>
        <v>#N/A</v>
      </c>
      <c r="Y1480" s="23">
        <v>8.8487789851523049E-4</v>
      </c>
      <c r="Z1480">
        <v>9</v>
      </c>
      <c r="AA1480">
        <v>200.62614562331402</v>
      </c>
      <c r="AB1480">
        <v>4.3805282928306877</v>
      </c>
      <c r="AC1480">
        <v>45.799531976922772</v>
      </c>
      <c r="AD1480">
        <v>0</v>
      </c>
      <c r="AE1480">
        <v>0</v>
      </c>
      <c r="AF1480">
        <v>1</v>
      </c>
      <c r="AG1480">
        <v>0</v>
      </c>
      <c r="AH1480">
        <v>0</v>
      </c>
      <c r="AI1480">
        <v>0</v>
      </c>
      <c r="AJ1480">
        <v>0</v>
      </c>
    </row>
    <row r="1481" spans="1:36" x14ac:dyDescent="0.25">
      <c r="A1481" t="s">
        <v>4426</v>
      </c>
      <c r="B1481" t="s">
        <v>308</v>
      </c>
      <c r="D1481">
        <v>290.66666666666669</v>
      </c>
      <c r="F1481">
        <v>9466.8848484848477</v>
      </c>
      <c r="G1481">
        <v>1615.15</v>
      </c>
      <c r="H1481">
        <v>1221.5</v>
      </c>
      <c r="I1481">
        <v>464.38636363636363</v>
      </c>
      <c r="J1481" s="17">
        <v>1555.8941495778047</v>
      </c>
      <c r="K1481">
        <v>1886.5</v>
      </c>
      <c r="L1481">
        <v>299.7861635220126</v>
      </c>
      <c r="M1481">
        <v>4327.5</v>
      </c>
      <c r="N1481">
        <v>2276.217391304348</v>
      </c>
      <c r="O1481">
        <v>2340.4485583192045</v>
      </c>
      <c r="P1481">
        <v>9466.8848484848477</v>
      </c>
      <c r="Q1481">
        <v>290.66666666666669</v>
      </c>
      <c r="R1481">
        <v>1585.5220747889025</v>
      </c>
      <c r="S1481">
        <v>2773.3615830379345</v>
      </c>
      <c r="T1481">
        <v>118.49701089049472</v>
      </c>
      <c r="U1481">
        <v>13048539</v>
      </c>
      <c r="V1481">
        <v>9166</v>
      </c>
      <c r="W1481" s="22" t="str">
        <f t="shared" si="23"/>
        <v>8903</v>
      </c>
      <c r="X1481" s="22" t="e">
        <f>VLOOKUP(W1481,Ponder2015!$K$1:$K$84,1,FALSE)</f>
        <v>#N/A</v>
      </c>
      <c r="Y1481" s="23">
        <v>8.7924102926091618E-4</v>
      </c>
      <c r="Z1481">
        <v>2</v>
      </c>
      <c r="AA1481">
        <v>32.569557964970805</v>
      </c>
      <c r="AB1481">
        <v>5.9708313110337965</v>
      </c>
      <c r="AC1481">
        <v>5.4547777802370492</v>
      </c>
      <c r="AD1481">
        <v>1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</row>
    <row r="1482" spans="1:36" x14ac:dyDescent="0.25">
      <c r="A1482" t="s">
        <v>3594</v>
      </c>
      <c r="B1482" t="s">
        <v>308</v>
      </c>
      <c r="C1482">
        <v>2434.931818181818</v>
      </c>
      <c r="D1482">
        <v>3095.9121693121692</v>
      </c>
      <c r="H1482">
        <v>377.77777777777777</v>
      </c>
      <c r="O1482">
        <v>1969.5405884239215</v>
      </c>
      <c r="P1482">
        <v>3095.9121693121692</v>
      </c>
      <c r="Q1482">
        <v>377.77777777777777</v>
      </c>
      <c r="R1482">
        <v>2434.931818181818</v>
      </c>
      <c r="S1482">
        <v>1417.5702417031002</v>
      </c>
      <c r="T1482">
        <v>71.974665058183817</v>
      </c>
      <c r="U1482">
        <v>12982323</v>
      </c>
      <c r="V1482">
        <v>8877</v>
      </c>
      <c r="W1482" s="22" t="str">
        <f t="shared" si="23"/>
        <v>8432</v>
      </c>
      <c r="X1482" s="22" t="e">
        <f>VLOOKUP(W1482,Ponder2015!$K$1:$K$84,1,FALSE)</f>
        <v>#N/A</v>
      </c>
      <c r="Y1482" s="23">
        <v>8.74779240550813E-4</v>
      </c>
      <c r="Z1482">
        <v>9</v>
      </c>
      <c r="AA1482">
        <v>8.1950616246498598</v>
      </c>
      <c r="AB1482">
        <v>1.2714574372040981</v>
      </c>
      <c r="AC1482">
        <v>6.4454077540106951</v>
      </c>
      <c r="AD1482">
        <v>0</v>
      </c>
      <c r="AE1482">
        <v>1</v>
      </c>
      <c r="AF1482">
        <v>1</v>
      </c>
      <c r="AG1482">
        <v>0</v>
      </c>
      <c r="AH1482">
        <v>0</v>
      </c>
      <c r="AI1482">
        <v>0</v>
      </c>
      <c r="AJ1482">
        <v>0</v>
      </c>
    </row>
    <row r="1483" spans="1:36" x14ac:dyDescent="0.25">
      <c r="A1483" t="s">
        <v>2510</v>
      </c>
      <c r="B1483" t="s">
        <v>2314</v>
      </c>
      <c r="C1483">
        <v>231.5981308411215</v>
      </c>
      <c r="D1483">
        <v>1369.2142857142858</v>
      </c>
      <c r="E1483">
        <v>1563.2803571428572</v>
      </c>
      <c r="F1483">
        <v>2186.52</v>
      </c>
      <c r="G1483">
        <v>1514.6738461538462</v>
      </c>
      <c r="H1483">
        <v>194.93390452876378</v>
      </c>
      <c r="I1483">
        <v>710.49047013977133</v>
      </c>
      <c r="J1483" s="17">
        <v>2216.7199999999998</v>
      </c>
      <c r="K1483">
        <v>1101.1777777777777</v>
      </c>
      <c r="L1483">
        <v>2057.0394366197183</v>
      </c>
      <c r="M1483">
        <v>885.53675213675217</v>
      </c>
      <c r="N1483">
        <v>321.48594684847643</v>
      </c>
      <c r="O1483">
        <v>1196.0559089919473</v>
      </c>
      <c r="P1483">
        <v>2216.7199999999998</v>
      </c>
      <c r="Q1483">
        <v>194.93390452876378</v>
      </c>
      <c r="R1483">
        <v>1235.1960317460316</v>
      </c>
      <c r="S1483">
        <v>742.77834941952494</v>
      </c>
      <c r="T1483">
        <v>62.102310087289226</v>
      </c>
      <c r="U1483">
        <v>12909554</v>
      </c>
      <c r="V1483">
        <v>32779</v>
      </c>
      <c r="W1483" s="22" t="str">
        <f t="shared" si="23"/>
        <v>6302</v>
      </c>
      <c r="X1483" s="22" t="e">
        <f>VLOOKUP(W1483,Ponder2015!$K$1:$K$84,1,FALSE)</f>
        <v>#N/A</v>
      </c>
      <c r="Y1483" s="23">
        <v>8.6987589539789687E-4</v>
      </c>
      <c r="Z1483">
        <v>0</v>
      </c>
      <c r="AA1483">
        <v>11.371649305228523</v>
      </c>
      <c r="AB1483">
        <v>1.7946301178336195</v>
      </c>
      <c r="AC1483">
        <v>6.3364863835873679</v>
      </c>
      <c r="AD1483">
        <v>1</v>
      </c>
      <c r="AE1483">
        <v>0</v>
      </c>
      <c r="AF1483">
        <v>1</v>
      </c>
      <c r="AG1483">
        <v>0</v>
      </c>
      <c r="AH1483">
        <v>0</v>
      </c>
      <c r="AI1483">
        <v>0</v>
      </c>
      <c r="AJ1483">
        <v>0</v>
      </c>
    </row>
    <row r="1484" spans="1:36" x14ac:dyDescent="0.25">
      <c r="A1484" t="s">
        <v>3839</v>
      </c>
      <c r="B1484" t="s">
        <v>308</v>
      </c>
      <c r="D1484">
        <v>4031.7686363636362</v>
      </c>
      <c r="E1484">
        <v>794.82666666666671</v>
      </c>
      <c r="I1484">
        <v>2107.1710227272729</v>
      </c>
      <c r="N1484">
        <v>4651.1627906976746</v>
      </c>
      <c r="O1484">
        <v>2896.2322791138122</v>
      </c>
      <c r="P1484">
        <v>4651.1627906976746</v>
      </c>
      <c r="Q1484">
        <v>794.82666666666671</v>
      </c>
      <c r="R1484">
        <v>3069.4698295454546</v>
      </c>
      <c r="S1484">
        <v>1770.851690898937</v>
      </c>
      <c r="T1484">
        <v>61.143289634240986</v>
      </c>
      <c r="U1484">
        <v>12897736</v>
      </c>
      <c r="V1484">
        <v>4153</v>
      </c>
      <c r="W1484" s="22" t="str">
        <f t="shared" si="23"/>
        <v>8477</v>
      </c>
      <c r="X1484" s="22" t="e">
        <f>VLOOKUP(W1484,Ponder2015!$K$1:$K$84,1,FALSE)</f>
        <v>#N/A</v>
      </c>
      <c r="Y1484" s="23">
        <v>8.6907957096005704E-4</v>
      </c>
      <c r="Z1484">
        <v>8</v>
      </c>
      <c r="AA1484">
        <v>5.8517950966638521</v>
      </c>
      <c r="AB1484">
        <v>1.5152984225247936</v>
      </c>
      <c r="AC1484">
        <v>3.8618103270467201</v>
      </c>
      <c r="AD1484">
        <v>0</v>
      </c>
      <c r="AE1484">
        <v>1</v>
      </c>
      <c r="AF1484">
        <v>1</v>
      </c>
      <c r="AG1484">
        <v>1</v>
      </c>
      <c r="AH1484">
        <v>0</v>
      </c>
      <c r="AI1484">
        <v>0</v>
      </c>
      <c r="AJ1484">
        <v>0</v>
      </c>
    </row>
    <row r="1485" spans="1:36" x14ac:dyDescent="0.25">
      <c r="A1485" s="16" t="s">
        <v>1235</v>
      </c>
      <c r="B1485" s="16" t="s">
        <v>308</v>
      </c>
      <c r="C1485" s="20"/>
      <c r="D1485" s="20">
        <v>3225.2734101151727</v>
      </c>
      <c r="E1485" s="20"/>
      <c r="F1485" s="20"/>
      <c r="G1485" s="20"/>
      <c r="H1485" s="20"/>
      <c r="I1485" s="20"/>
      <c r="J1485" s="21"/>
      <c r="K1485" s="20"/>
      <c r="L1485" s="20"/>
      <c r="M1485" s="20"/>
      <c r="N1485" s="20"/>
      <c r="O1485">
        <v>3225.2734101151727</v>
      </c>
      <c r="P1485">
        <v>3225.2734101151727</v>
      </c>
      <c r="Q1485">
        <v>3225.2734101151727</v>
      </c>
      <c r="R1485">
        <v>3225.2734101151727</v>
      </c>
      <c r="S1485" t="e">
        <v>#DIV/0!</v>
      </c>
      <c r="T1485" t="e">
        <v>#DIV/0!</v>
      </c>
      <c r="U1485" s="22">
        <v>12881742</v>
      </c>
      <c r="V1485" s="22">
        <v>3994</v>
      </c>
      <c r="W1485" s="22" t="str">
        <f t="shared" si="23"/>
        <v>2907</v>
      </c>
      <c r="X1485" s="22" t="e">
        <f>VLOOKUP(W1485,Ponder2015!$K$1:$K$84,1,FALSE)</f>
        <v>#N/A</v>
      </c>
      <c r="Y1485" s="23">
        <v>8.6800185789026444E-4</v>
      </c>
      <c r="Z1485">
        <v>11</v>
      </c>
      <c r="AA1485">
        <v>1</v>
      </c>
      <c r="AB1485">
        <v>1</v>
      </c>
      <c r="AC1485">
        <v>1</v>
      </c>
      <c r="AD1485">
        <v>0</v>
      </c>
      <c r="AE1485">
        <v>1</v>
      </c>
      <c r="AF1485">
        <v>1</v>
      </c>
      <c r="AG1485">
        <v>1</v>
      </c>
      <c r="AH1485" t="e">
        <v>#DIV/0!</v>
      </c>
      <c r="AI1485">
        <v>0</v>
      </c>
      <c r="AJ1485" t="e">
        <v>#DIV/0!</v>
      </c>
    </row>
    <row r="1486" spans="1:36" x14ac:dyDescent="0.25">
      <c r="A1486" t="s">
        <v>2592</v>
      </c>
      <c r="B1486" t="s">
        <v>308</v>
      </c>
      <c r="D1486">
        <v>100</v>
      </c>
      <c r="E1486">
        <v>4118.9369369369369</v>
      </c>
      <c r="F1486">
        <v>8228.651685393259</v>
      </c>
      <c r="G1486">
        <v>727.76099999999997</v>
      </c>
      <c r="M1486">
        <v>878.78524590163931</v>
      </c>
      <c r="N1486">
        <v>1083.7438423645319</v>
      </c>
      <c r="O1486">
        <v>2522.979785099395</v>
      </c>
      <c r="P1486">
        <v>8228.651685393259</v>
      </c>
      <c r="Q1486">
        <v>100</v>
      </c>
      <c r="R1486">
        <v>981.26454413308556</v>
      </c>
      <c r="S1486">
        <v>3129.5427260629008</v>
      </c>
      <c r="T1486">
        <v>124.04152996174757</v>
      </c>
      <c r="U1486">
        <v>12877640</v>
      </c>
      <c r="V1486">
        <v>13267</v>
      </c>
      <c r="W1486" s="22" t="str">
        <f t="shared" si="23"/>
        <v>6406</v>
      </c>
      <c r="X1486" s="22" t="e">
        <f>VLOOKUP(W1486,Ponder2015!$K$1:$K$84,1,FALSE)</f>
        <v>#N/A</v>
      </c>
      <c r="Y1486" s="23">
        <v>8.6772545555111914E-4</v>
      </c>
      <c r="Z1486">
        <v>6</v>
      </c>
      <c r="AA1486">
        <v>82.286516853932596</v>
      </c>
      <c r="AB1486">
        <v>8.3857627737512903</v>
      </c>
      <c r="AC1486">
        <v>9.8126454413308561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</row>
    <row r="1487" spans="1:36" x14ac:dyDescent="0.25">
      <c r="A1487" t="s">
        <v>3776</v>
      </c>
      <c r="B1487" t="s">
        <v>2502</v>
      </c>
      <c r="C1487">
        <v>3189.1208487084873</v>
      </c>
      <c r="G1487">
        <v>616.98175598631701</v>
      </c>
      <c r="J1487" s="17">
        <v>38853.699999999997</v>
      </c>
      <c r="M1487">
        <v>39411.679611650485</v>
      </c>
      <c r="N1487">
        <v>83840.636363636368</v>
      </c>
      <c r="O1487">
        <v>33182.423715996338</v>
      </c>
      <c r="P1487">
        <v>83840.636363636368</v>
      </c>
      <c r="Q1487">
        <v>616.98175598631701</v>
      </c>
      <c r="R1487">
        <v>38853.699999999997</v>
      </c>
      <c r="S1487">
        <v>33901.798401029548</v>
      </c>
      <c r="T1487">
        <v>102.1679389401758</v>
      </c>
      <c r="U1487">
        <v>12825294</v>
      </c>
      <c r="V1487">
        <v>3169</v>
      </c>
      <c r="W1487" s="22" t="str">
        <f t="shared" si="23"/>
        <v>8468</v>
      </c>
      <c r="X1487" s="22" t="e">
        <f>VLOOKUP(W1487,Ponder2015!$K$1:$K$84,1,FALSE)</f>
        <v>#N/A</v>
      </c>
      <c r="Y1487" s="23">
        <v>8.6419825983076362E-4</v>
      </c>
      <c r="Z1487">
        <v>7</v>
      </c>
      <c r="AA1487">
        <v>135.88835577416285</v>
      </c>
      <c r="AB1487">
        <v>2.1578546280955577</v>
      </c>
      <c r="AC1487">
        <v>62.973823169030084</v>
      </c>
      <c r="AD1487">
        <v>0</v>
      </c>
      <c r="AE1487">
        <v>0</v>
      </c>
      <c r="AF1487">
        <v>1</v>
      </c>
      <c r="AG1487">
        <v>0</v>
      </c>
      <c r="AH1487">
        <v>0</v>
      </c>
      <c r="AI1487">
        <v>0</v>
      </c>
      <c r="AJ1487">
        <v>0</v>
      </c>
    </row>
    <row r="1488" spans="1:36" x14ac:dyDescent="0.25">
      <c r="A1488" s="16" t="s">
        <v>402</v>
      </c>
      <c r="B1488" s="16" t="s">
        <v>308</v>
      </c>
      <c r="C1488" s="20">
        <v>623.14967952746008</v>
      </c>
      <c r="D1488" s="20"/>
      <c r="E1488" s="20"/>
      <c r="F1488" s="20"/>
      <c r="G1488" s="20"/>
      <c r="H1488" s="20">
        <v>800</v>
      </c>
      <c r="I1488" s="20"/>
      <c r="J1488" s="21"/>
      <c r="K1488" s="20"/>
      <c r="L1488" s="20"/>
      <c r="M1488" s="20"/>
      <c r="N1488" s="20"/>
      <c r="O1488">
        <v>711.5748397637301</v>
      </c>
      <c r="P1488">
        <v>800</v>
      </c>
      <c r="Q1488">
        <v>623.14967952746008</v>
      </c>
      <c r="R1488">
        <v>711.5748397637301</v>
      </c>
      <c r="S1488">
        <v>125.05206086114633</v>
      </c>
      <c r="T1488">
        <v>17.573985738825218</v>
      </c>
      <c r="U1488" s="22">
        <v>12790402</v>
      </c>
      <c r="V1488" s="22">
        <v>17747</v>
      </c>
      <c r="W1488" s="22" t="str">
        <f t="shared" si="23"/>
        <v>0203</v>
      </c>
      <c r="X1488" s="22" t="e">
        <f>VLOOKUP(W1488,Ponder2015!$K$1:$K$84,1,FALSE)</f>
        <v>#N/A</v>
      </c>
      <c r="Y1488" s="23">
        <v>8.6184715538964788E-4</v>
      </c>
      <c r="Z1488">
        <v>10</v>
      </c>
      <c r="AA1488">
        <v>1.2838007083733833</v>
      </c>
      <c r="AB1488">
        <v>1.1242668448839905</v>
      </c>
      <c r="AC1488">
        <v>1.1419003541866917</v>
      </c>
      <c r="AD1488">
        <v>0</v>
      </c>
      <c r="AE1488">
        <v>1</v>
      </c>
      <c r="AF1488">
        <v>1</v>
      </c>
      <c r="AG1488">
        <v>1</v>
      </c>
      <c r="AH1488">
        <v>1</v>
      </c>
      <c r="AI1488">
        <v>0</v>
      </c>
      <c r="AJ1488">
        <v>0</v>
      </c>
    </row>
    <row r="1489" spans="1:36" x14ac:dyDescent="0.25">
      <c r="A1489" t="s">
        <v>3208</v>
      </c>
      <c r="B1489" t="s">
        <v>3209</v>
      </c>
      <c r="E1489">
        <v>3408.9547647768395</v>
      </c>
      <c r="F1489">
        <v>23000.612765957449</v>
      </c>
      <c r="G1489">
        <v>13488.666666666666</v>
      </c>
      <c r="H1489">
        <v>2850.6752577319589</v>
      </c>
      <c r="N1489">
        <v>3095.2337662337663</v>
      </c>
      <c r="O1489">
        <v>9168.8286442733352</v>
      </c>
      <c r="P1489">
        <v>23000.612765957449</v>
      </c>
      <c r="Q1489">
        <v>2850.6752577319589</v>
      </c>
      <c r="R1489">
        <v>3408.9547647768395</v>
      </c>
      <c r="S1489">
        <v>8943.7550362628244</v>
      </c>
      <c r="T1489">
        <v>97.545230511521368</v>
      </c>
      <c r="U1489">
        <v>12720851</v>
      </c>
      <c r="V1489">
        <v>2441</v>
      </c>
      <c r="W1489" s="22" t="str">
        <f t="shared" si="23"/>
        <v>8205</v>
      </c>
      <c r="X1489" s="22" t="e">
        <f>VLOOKUP(W1489,Ponder2015!$K$1:$K$84,1,FALSE)</f>
        <v>#N/A</v>
      </c>
      <c r="Y1489" s="23">
        <v>8.5716064659152678E-4</v>
      </c>
      <c r="Z1489">
        <v>7</v>
      </c>
      <c r="AA1489">
        <v>8.0684787590492117</v>
      </c>
      <c r="AB1489">
        <v>6.7471158619094025</v>
      </c>
      <c r="AC1489">
        <v>1.1958411451920541</v>
      </c>
      <c r="AD1489">
        <v>0</v>
      </c>
      <c r="AE1489">
        <v>1</v>
      </c>
      <c r="AF1489">
        <v>0</v>
      </c>
      <c r="AG1489">
        <v>1</v>
      </c>
      <c r="AH1489">
        <v>0</v>
      </c>
      <c r="AI1489">
        <v>0</v>
      </c>
      <c r="AJ1489">
        <v>0</v>
      </c>
    </row>
    <row r="1490" spans="1:36" x14ac:dyDescent="0.25">
      <c r="A1490" s="16" t="s">
        <v>1120</v>
      </c>
      <c r="B1490" s="16" t="s">
        <v>1121</v>
      </c>
      <c r="C1490" s="20"/>
      <c r="D1490" s="20"/>
      <c r="E1490" s="20"/>
      <c r="F1490" s="20"/>
      <c r="G1490" s="20"/>
      <c r="H1490" s="20">
        <v>858.08564231738035</v>
      </c>
      <c r="I1490" s="20">
        <v>895.18988497352564</v>
      </c>
      <c r="J1490" s="21"/>
      <c r="K1490" s="20">
        <v>426.57640586797066</v>
      </c>
      <c r="L1490" s="20">
        <v>697.13846954711084</v>
      </c>
      <c r="M1490" s="20"/>
      <c r="N1490" s="20"/>
      <c r="O1490">
        <v>719.24760067649686</v>
      </c>
      <c r="P1490">
        <v>895.18988497352564</v>
      </c>
      <c r="Q1490">
        <v>426.57640586797066</v>
      </c>
      <c r="R1490">
        <v>777.61205593224554</v>
      </c>
      <c r="S1490">
        <v>213.21110912292156</v>
      </c>
      <c r="T1490">
        <v>29.643631612032255</v>
      </c>
      <c r="U1490" s="22">
        <v>12677505</v>
      </c>
      <c r="V1490" s="22">
        <v>17624</v>
      </c>
      <c r="W1490" s="22" t="str">
        <f t="shared" si="23"/>
        <v>2814</v>
      </c>
      <c r="X1490" s="22" t="e">
        <f>VLOOKUP(W1490,Ponder2015!$K$1:$K$84,1,FALSE)</f>
        <v>#N/A</v>
      </c>
      <c r="Y1490" s="23">
        <v>8.5423989188831105E-4</v>
      </c>
      <c r="Z1490">
        <v>8</v>
      </c>
      <c r="AA1490">
        <v>2.0985452375221034</v>
      </c>
      <c r="AB1490">
        <v>1.1512037115992513</v>
      </c>
      <c r="AC1490">
        <v>1.8229138912406788</v>
      </c>
      <c r="AD1490">
        <v>0</v>
      </c>
      <c r="AE1490">
        <v>1</v>
      </c>
      <c r="AF1490">
        <v>1</v>
      </c>
      <c r="AG1490">
        <v>1</v>
      </c>
      <c r="AH1490">
        <v>1</v>
      </c>
      <c r="AI1490">
        <v>0</v>
      </c>
      <c r="AJ1490">
        <v>0</v>
      </c>
    </row>
    <row r="1491" spans="1:36" x14ac:dyDescent="0.25">
      <c r="A1491" s="16" t="s">
        <v>547</v>
      </c>
      <c r="B1491" s="16" t="s">
        <v>308</v>
      </c>
      <c r="C1491" s="20"/>
      <c r="D1491" s="20">
        <v>199.20318725099602</v>
      </c>
      <c r="E1491" s="20"/>
      <c r="F1491" s="20">
        <v>45.024000000000001</v>
      </c>
      <c r="G1491" s="20"/>
      <c r="H1491" s="20">
        <v>371.7803134451471</v>
      </c>
      <c r="I1491" s="20"/>
      <c r="J1491" s="21"/>
      <c r="K1491" s="20">
        <v>994.38522809558287</v>
      </c>
      <c r="L1491" s="20"/>
      <c r="M1491" s="20"/>
      <c r="N1491" s="20">
        <v>1379.3103448275863</v>
      </c>
      <c r="O1491">
        <v>597.94061472386238</v>
      </c>
      <c r="P1491">
        <v>1379.3103448275863</v>
      </c>
      <c r="Q1491">
        <v>45.024000000000001</v>
      </c>
      <c r="R1491">
        <v>371.7803134451471</v>
      </c>
      <c r="S1491">
        <v>566.4723707679118</v>
      </c>
      <c r="T1491">
        <v>94.737229219580101</v>
      </c>
      <c r="U1491" s="22">
        <v>12643681</v>
      </c>
      <c r="V1491" s="22">
        <v>13991</v>
      </c>
      <c r="W1491" s="22" t="str">
        <f t="shared" si="23"/>
        <v>0709</v>
      </c>
      <c r="X1491" s="22" t="e">
        <f>VLOOKUP(W1491,Ponder2015!$K$1:$K$84,1,FALSE)</f>
        <v>#N/A</v>
      </c>
      <c r="Y1491" s="23">
        <v>8.519607517812293E-4</v>
      </c>
      <c r="Z1491">
        <v>7</v>
      </c>
      <c r="AA1491">
        <v>30.635002328260178</v>
      </c>
      <c r="AB1491">
        <v>3.7100144761459815</v>
      </c>
      <c r="AC1491">
        <v>8.2573808067952008</v>
      </c>
      <c r="AD1491">
        <v>0</v>
      </c>
      <c r="AE1491">
        <v>0</v>
      </c>
      <c r="AF1491">
        <v>1</v>
      </c>
      <c r="AG1491">
        <v>0</v>
      </c>
      <c r="AH1491">
        <v>0</v>
      </c>
      <c r="AI1491">
        <v>0</v>
      </c>
      <c r="AJ1491">
        <v>0</v>
      </c>
    </row>
    <row r="1492" spans="1:36" x14ac:dyDescent="0.25">
      <c r="A1492" t="s">
        <v>3188</v>
      </c>
      <c r="B1492" t="s">
        <v>3189</v>
      </c>
      <c r="C1492">
        <v>12893.01724137931</v>
      </c>
      <c r="D1492">
        <v>14820.112499999999</v>
      </c>
      <c r="E1492">
        <v>686.84029038112521</v>
      </c>
      <c r="F1492">
        <v>60839.498432601882</v>
      </c>
      <c r="G1492">
        <v>2644.7020000000002</v>
      </c>
      <c r="H1492">
        <v>14273.363636363636</v>
      </c>
      <c r="I1492">
        <v>703.81376518218622</v>
      </c>
      <c r="J1492" s="17">
        <v>15578.221238938053</v>
      </c>
      <c r="L1492">
        <v>11559.650306748466</v>
      </c>
      <c r="M1492">
        <v>14244.568690095846</v>
      </c>
      <c r="N1492">
        <v>18085.857142857141</v>
      </c>
      <c r="O1492">
        <v>15120.876840413424</v>
      </c>
      <c r="P1492">
        <v>60839.498432601882</v>
      </c>
      <c r="Q1492">
        <v>686.84029038112521</v>
      </c>
      <c r="R1492">
        <v>14244.568690095846</v>
      </c>
      <c r="S1492">
        <v>16402.021328131465</v>
      </c>
      <c r="T1492">
        <v>108.47268648001904</v>
      </c>
      <c r="U1492">
        <v>12635161</v>
      </c>
      <c r="V1492">
        <v>4043.79</v>
      </c>
      <c r="W1492" s="22" t="str">
        <f t="shared" si="23"/>
        <v>8203</v>
      </c>
      <c r="X1492" s="22" t="e">
        <f>VLOOKUP(W1492,Ponder2015!$K$1:$K$84,1,FALSE)</f>
        <v>#N/A</v>
      </c>
      <c r="Y1492" s="23">
        <v>8.5138665428500365E-4</v>
      </c>
      <c r="Z1492">
        <v>1</v>
      </c>
      <c r="AA1492">
        <v>88.578814150291421</v>
      </c>
      <c r="AB1492">
        <v>4.2710663801918534</v>
      </c>
      <c r="AC1492">
        <v>20.739273583079388</v>
      </c>
      <c r="AD1492">
        <v>1</v>
      </c>
      <c r="AE1492">
        <v>0</v>
      </c>
      <c r="AF1492">
        <v>1</v>
      </c>
      <c r="AG1492">
        <v>0</v>
      </c>
      <c r="AH1492">
        <v>0</v>
      </c>
      <c r="AI1492">
        <v>0</v>
      </c>
      <c r="AJ1492">
        <v>0</v>
      </c>
    </row>
    <row r="1493" spans="1:36" x14ac:dyDescent="0.25">
      <c r="A1493" t="s">
        <v>4422</v>
      </c>
      <c r="B1493" t="s">
        <v>4423</v>
      </c>
      <c r="H1493">
        <v>14858.583529411764</v>
      </c>
      <c r="O1493">
        <v>14858.583529411764</v>
      </c>
      <c r="P1493">
        <v>14858.583529411764</v>
      </c>
      <c r="Q1493">
        <v>14858.583529411764</v>
      </c>
      <c r="R1493">
        <v>14858.583529411764</v>
      </c>
      <c r="S1493" t="e">
        <v>#DIV/0!</v>
      </c>
      <c r="T1493" t="e">
        <v>#DIV/0!</v>
      </c>
      <c r="U1493">
        <v>12629796</v>
      </c>
      <c r="V1493">
        <v>850</v>
      </c>
      <c r="W1493" s="22" t="str">
        <f t="shared" si="23"/>
        <v>8902</v>
      </c>
      <c r="X1493" s="22" t="e">
        <f>VLOOKUP(W1493,Ponder2015!$K$1:$K$84,1,FALSE)</f>
        <v>#N/A</v>
      </c>
      <c r="Y1493" s="23">
        <v>8.510251480564531E-4</v>
      </c>
      <c r="Z1493">
        <v>11</v>
      </c>
      <c r="AA1493">
        <v>1</v>
      </c>
      <c r="AB1493">
        <v>1</v>
      </c>
      <c r="AC1493">
        <v>1</v>
      </c>
      <c r="AD1493">
        <v>0</v>
      </c>
      <c r="AE1493">
        <v>1</v>
      </c>
      <c r="AF1493">
        <v>1</v>
      </c>
      <c r="AG1493">
        <v>1</v>
      </c>
      <c r="AH1493" t="e">
        <v>#DIV/0!</v>
      </c>
      <c r="AI1493">
        <v>0</v>
      </c>
      <c r="AJ1493" t="e">
        <v>#DIV/0!</v>
      </c>
    </row>
    <row r="1494" spans="1:36" x14ac:dyDescent="0.25">
      <c r="A1494" t="s">
        <v>4219</v>
      </c>
      <c r="B1494" t="s">
        <v>4220</v>
      </c>
      <c r="F1494">
        <v>5090.5766990291258</v>
      </c>
      <c r="M1494">
        <v>7793.9523809523807</v>
      </c>
      <c r="O1494">
        <v>6442.2645399907533</v>
      </c>
      <c r="P1494">
        <v>7793.9523809523807</v>
      </c>
      <c r="Q1494">
        <v>5090.5766990291258</v>
      </c>
      <c r="R1494">
        <v>6442.2645399907533</v>
      </c>
      <c r="S1494">
        <v>1911.5752767827428</v>
      </c>
      <c r="T1494">
        <v>29.672412005382913</v>
      </c>
      <c r="U1494">
        <v>12614337</v>
      </c>
      <c r="V1494">
        <v>2333</v>
      </c>
      <c r="W1494" s="22" t="str">
        <f t="shared" si="23"/>
        <v>8539</v>
      </c>
      <c r="X1494" s="22" t="e">
        <f>VLOOKUP(W1494,Ponder2015!$K$1:$K$84,1,FALSE)</f>
        <v>#N/A</v>
      </c>
      <c r="Y1494" s="23">
        <v>8.4998348453601256E-4</v>
      </c>
      <c r="Z1494">
        <v>10</v>
      </c>
      <c r="AA1494">
        <v>1.5310548964793798</v>
      </c>
      <c r="AB1494">
        <v>1.2098156374316735</v>
      </c>
      <c r="AC1494">
        <v>1.2655274482396899</v>
      </c>
      <c r="AD1494">
        <v>0</v>
      </c>
      <c r="AE1494">
        <v>1</v>
      </c>
      <c r="AF1494">
        <v>1</v>
      </c>
      <c r="AG1494">
        <v>1</v>
      </c>
      <c r="AH1494">
        <v>1</v>
      </c>
      <c r="AI1494">
        <v>0</v>
      </c>
      <c r="AJ1494">
        <v>0</v>
      </c>
    </row>
    <row r="1495" spans="1:36" x14ac:dyDescent="0.25">
      <c r="A1495" t="s">
        <v>3469</v>
      </c>
      <c r="B1495" t="s">
        <v>3470</v>
      </c>
      <c r="G1495">
        <v>74703.642857142855</v>
      </c>
      <c r="I1495">
        <v>5125.3850291349172</v>
      </c>
      <c r="O1495">
        <v>39914.513943138889</v>
      </c>
      <c r="P1495">
        <v>74703.642857142855</v>
      </c>
      <c r="Q1495">
        <v>5125.3850291349172</v>
      </c>
      <c r="R1495">
        <v>39914.513943138882</v>
      </c>
      <c r="S1495">
        <v>49199.257933330395</v>
      </c>
      <c r="T1495">
        <v>123.26157348030917</v>
      </c>
      <c r="U1495">
        <v>12480585</v>
      </c>
      <c r="V1495">
        <v>2245</v>
      </c>
      <c r="W1495" s="22" t="str">
        <f t="shared" si="23"/>
        <v>8420</v>
      </c>
      <c r="X1495" s="22" t="e">
        <f>VLOOKUP(W1495,Ponder2015!$K$1:$K$84,1,FALSE)</f>
        <v>#N/A</v>
      </c>
      <c r="Y1495" s="23">
        <v>8.4097096243329248E-4</v>
      </c>
      <c r="Z1495">
        <v>10</v>
      </c>
      <c r="AA1495">
        <v>14.57522555524997</v>
      </c>
      <c r="AB1495">
        <v>1.8715909446765056</v>
      </c>
      <c r="AC1495">
        <v>7.7876127776249842</v>
      </c>
      <c r="AD1495">
        <v>0</v>
      </c>
      <c r="AE1495">
        <v>0</v>
      </c>
      <c r="AF1495">
        <v>1</v>
      </c>
      <c r="AG1495">
        <v>0</v>
      </c>
      <c r="AH1495">
        <v>0</v>
      </c>
      <c r="AI1495">
        <v>0</v>
      </c>
      <c r="AJ1495">
        <v>0</v>
      </c>
    </row>
    <row r="1496" spans="1:36" x14ac:dyDescent="0.25">
      <c r="A1496" t="s">
        <v>1770</v>
      </c>
      <c r="B1496" t="s">
        <v>1771</v>
      </c>
      <c r="C1496">
        <v>922.04763749031758</v>
      </c>
      <c r="D1496">
        <v>475.83969837022624</v>
      </c>
      <c r="E1496">
        <v>1678.6222222222223</v>
      </c>
      <c r="F1496">
        <v>1044.1532467532468</v>
      </c>
      <c r="G1496">
        <v>526.95132743362831</v>
      </c>
      <c r="H1496">
        <v>854.2</v>
      </c>
      <c r="I1496">
        <v>313.03939393939396</v>
      </c>
      <c r="J1496" s="17">
        <v>457.02254901960782</v>
      </c>
      <c r="K1496">
        <v>994.28771929824563</v>
      </c>
      <c r="L1496">
        <v>770.66398669254227</v>
      </c>
      <c r="M1496">
        <v>498.94687499999998</v>
      </c>
      <c r="N1496">
        <v>757.32637853949325</v>
      </c>
      <c r="O1496">
        <v>774.42508622991045</v>
      </c>
      <c r="P1496">
        <v>1678.6222222222223</v>
      </c>
      <c r="Q1496">
        <v>313.03939393939396</v>
      </c>
      <c r="R1496">
        <v>763.9951826160177</v>
      </c>
      <c r="S1496">
        <v>370.13930456153412</v>
      </c>
      <c r="T1496">
        <v>47.795366026101014</v>
      </c>
      <c r="U1496">
        <v>12479506</v>
      </c>
      <c r="V1496">
        <v>18647</v>
      </c>
      <c r="W1496" s="22" t="str">
        <f t="shared" si="23"/>
        <v>3926</v>
      </c>
      <c r="X1496" s="22" t="e">
        <f>VLOOKUP(W1496,Ponder2015!$K$1:$K$84,1,FALSE)</f>
        <v>#N/A</v>
      </c>
      <c r="Y1496" s="23">
        <v>8.4089825689357095E-4</v>
      </c>
      <c r="Z1496">
        <v>0</v>
      </c>
      <c r="AA1496">
        <v>5.3623353952289214</v>
      </c>
      <c r="AB1496">
        <v>2.1971633596882167</v>
      </c>
      <c r="AC1496">
        <v>2.4405720091699741</v>
      </c>
      <c r="AD1496">
        <v>1</v>
      </c>
      <c r="AE1496">
        <v>1</v>
      </c>
      <c r="AF1496">
        <v>1</v>
      </c>
      <c r="AG1496">
        <v>1</v>
      </c>
      <c r="AH1496">
        <v>0</v>
      </c>
      <c r="AI1496">
        <v>0</v>
      </c>
      <c r="AJ1496">
        <v>0</v>
      </c>
    </row>
    <row r="1497" spans="1:36" x14ac:dyDescent="0.25">
      <c r="A1497" t="s">
        <v>2958</v>
      </c>
      <c r="B1497" t="s">
        <v>2959</v>
      </c>
      <c r="D1497">
        <v>155959.23076923075</v>
      </c>
      <c r="H1497">
        <v>6617.2915451895042</v>
      </c>
      <c r="I1497">
        <v>3640.8372881355931</v>
      </c>
      <c r="N1497">
        <v>14918.740399385561</v>
      </c>
      <c r="O1497">
        <v>45284.025000485359</v>
      </c>
      <c r="P1497">
        <v>155959.23076923075</v>
      </c>
      <c r="Q1497">
        <v>3640.8372881355931</v>
      </c>
      <c r="R1497">
        <v>10768.015972287532</v>
      </c>
      <c r="S1497">
        <v>73937.638227109594</v>
      </c>
      <c r="T1497">
        <v>163.27532330952718</v>
      </c>
      <c r="U1497">
        <v>12479296</v>
      </c>
      <c r="V1497">
        <v>2511.8100000000004</v>
      </c>
      <c r="W1497" s="22" t="str">
        <f t="shared" si="23"/>
        <v>7307</v>
      </c>
      <c r="X1497" s="22" t="e">
        <f>VLOOKUP(W1497,Ponder2015!$K$1:$K$84,1,FALSE)</f>
        <v>#N/A</v>
      </c>
      <c r="Y1497" s="23">
        <v>8.4088410660317103E-4</v>
      </c>
      <c r="Z1497">
        <v>8</v>
      </c>
      <c r="AA1497">
        <v>42.836089181314293</v>
      </c>
      <c r="AB1497">
        <v>14.483562354532721</v>
      </c>
      <c r="AC1497">
        <v>2.9575658344791451</v>
      </c>
      <c r="AD1497">
        <v>0</v>
      </c>
      <c r="AE1497">
        <v>0</v>
      </c>
      <c r="AF1497">
        <v>0</v>
      </c>
      <c r="AG1497">
        <v>1</v>
      </c>
      <c r="AH1497">
        <v>0</v>
      </c>
      <c r="AI1497">
        <v>0</v>
      </c>
      <c r="AJ1497">
        <v>0</v>
      </c>
    </row>
    <row r="1498" spans="1:36" x14ac:dyDescent="0.25">
      <c r="A1498" t="s">
        <v>2047</v>
      </c>
      <c r="B1498" t="s">
        <v>2048</v>
      </c>
      <c r="F1498">
        <v>172.57564252336448</v>
      </c>
      <c r="G1498">
        <v>536.571525454381</v>
      </c>
      <c r="O1498">
        <v>354.57358398887277</v>
      </c>
      <c r="P1498">
        <v>536.571525454381</v>
      </c>
      <c r="Q1498">
        <v>172.57564252336448</v>
      </c>
      <c r="R1498">
        <v>354.57358398887277</v>
      </c>
      <c r="S1498">
        <v>257.38395714450638</v>
      </c>
      <c r="T1498">
        <v>72.589715863487342</v>
      </c>
      <c r="U1498">
        <v>12458788</v>
      </c>
      <c r="V1498">
        <v>25542</v>
      </c>
      <c r="W1498" s="22" t="str">
        <f t="shared" si="23"/>
        <v>4810</v>
      </c>
      <c r="X1498" s="22" t="e">
        <f>VLOOKUP(W1498,Ponder2015!$K$1:$K$84,1,FALSE)</f>
        <v>#N/A</v>
      </c>
      <c r="Y1498" s="23">
        <v>8.3950222967211509E-4</v>
      </c>
      <c r="Z1498">
        <v>10</v>
      </c>
      <c r="AA1498">
        <v>3.1091961623827431</v>
      </c>
      <c r="AB1498">
        <v>1.5132868033147662</v>
      </c>
      <c r="AC1498">
        <v>2.0545980811913718</v>
      </c>
      <c r="AD1498">
        <v>0</v>
      </c>
      <c r="AE1498">
        <v>1</v>
      </c>
      <c r="AF1498">
        <v>1</v>
      </c>
      <c r="AG1498">
        <v>1</v>
      </c>
      <c r="AH1498">
        <v>0</v>
      </c>
      <c r="AI1498">
        <v>0</v>
      </c>
      <c r="AJ1498">
        <v>0</v>
      </c>
    </row>
    <row r="1499" spans="1:36" x14ac:dyDescent="0.25">
      <c r="A1499" s="16" t="s">
        <v>1474</v>
      </c>
      <c r="B1499" s="16" t="s">
        <v>1475</v>
      </c>
      <c r="C1499" s="20">
        <v>217.42868589743588</v>
      </c>
      <c r="D1499" s="20">
        <v>188.23529411764707</v>
      </c>
      <c r="E1499" s="20">
        <v>392.98245614035091</v>
      </c>
      <c r="F1499" s="20">
        <v>579.92884764114467</v>
      </c>
      <c r="G1499" s="20">
        <v>1322.2222222222222</v>
      </c>
      <c r="H1499" s="20">
        <v>473.91304347826087</v>
      </c>
      <c r="I1499" s="20">
        <v>239.42383838383839</v>
      </c>
      <c r="J1499" s="21">
        <v>1352.7576811594204</v>
      </c>
      <c r="K1499" s="20">
        <v>368.40504648074369</v>
      </c>
      <c r="L1499" s="20">
        <v>159.2697716166351</v>
      </c>
      <c r="M1499" s="20">
        <v>485.00282965478209</v>
      </c>
      <c r="N1499" s="20">
        <v>120.30245398773006</v>
      </c>
      <c r="O1499">
        <v>491.6560142316842</v>
      </c>
      <c r="P1499">
        <v>1352.7576811594204</v>
      </c>
      <c r="Q1499">
        <v>120.30245398773006</v>
      </c>
      <c r="R1499">
        <v>380.69375131054733</v>
      </c>
      <c r="S1499">
        <v>420.3553326188528</v>
      </c>
      <c r="T1499">
        <v>85.497852248537285</v>
      </c>
      <c r="U1499" s="22">
        <v>12451742</v>
      </c>
      <c r="V1499" s="22">
        <v>46378</v>
      </c>
      <c r="W1499" s="22" t="str">
        <f t="shared" si="23"/>
        <v>3304</v>
      </c>
      <c r="X1499" s="22" t="str">
        <f>VLOOKUP(W1499,Ponder2015!$K$1:$K$84,1,FALSE)</f>
        <v>3304</v>
      </c>
      <c r="Y1499" s="23">
        <v>8.390274537380299E-4</v>
      </c>
      <c r="Z1499">
        <v>0</v>
      </c>
      <c r="AA1499">
        <v>11.244639126791141</v>
      </c>
      <c r="AB1499">
        <v>3.5534013271889013</v>
      </c>
      <c r="AC1499">
        <v>3.1644720343724262</v>
      </c>
      <c r="AD1499">
        <v>1</v>
      </c>
      <c r="AE1499">
        <v>0</v>
      </c>
      <c r="AF1499">
        <v>1</v>
      </c>
      <c r="AG1499">
        <v>1</v>
      </c>
      <c r="AH1499">
        <v>0</v>
      </c>
      <c r="AI1499">
        <v>0</v>
      </c>
      <c r="AJ1499">
        <v>0</v>
      </c>
    </row>
    <row r="1500" spans="1:36" x14ac:dyDescent="0.25">
      <c r="A1500" t="s">
        <v>2329</v>
      </c>
      <c r="B1500" t="s">
        <v>2314</v>
      </c>
      <c r="C1500">
        <v>310.93129770992368</v>
      </c>
      <c r="D1500">
        <v>600</v>
      </c>
      <c r="E1500">
        <v>498.07692307692309</v>
      </c>
      <c r="F1500">
        <v>321.87785016286642</v>
      </c>
      <c r="G1500">
        <v>569.45781250000005</v>
      </c>
      <c r="H1500">
        <v>446.11679890794301</v>
      </c>
      <c r="I1500">
        <v>442.25714285714287</v>
      </c>
      <c r="J1500" s="17">
        <v>600</v>
      </c>
      <c r="K1500">
        <v>261.66060606060609</v>
      </c>
      <c r="L1500">
        <v>359.19397260273973</v>
      </c>
      <c r="N1500">
        <v>357.96462527964206</v>
      </c>
      <c r="O1500">
        <v>433.41245719616239</v>
      </c>
      <c r="P1500">
        <v>600</v>
      </c>
      <c r="Q1500">
        <v>261.66060606060609</v>
      </c>
      <c r="R1500">
        <v>442.25714285714287</v>
      </c>
      <c r="S1500">
        <v>121.06747688991736</v>
      </c>
      <c r="T1500">
        <v>27.933548027929028</v>
      </c>
      <c r="U1500">
        <v>12446558</v>
      </c>
      <c r="V1500">
        <v>31711</v>
      </c>
      <c r="W1500" s="22" t="str">
        <f t="shared" si="23"/>
        <v>5703</v>
      </c>
      <c r="X1500" s="22" t="e">
        <f>VLOOKUP(W1500,Ponder2015!$K$1:$K$84,1,FALSE)</f>
        <v>#N/A</v>
      </c>
      <c r="Y1500" s="23">
        <v>8.3867814371215734E-4</v>
      </c>
      <c r="Z1500">
        <v>1</v>
      </c>
      <c r="AA1500">
        <v>2.2930467410941771</v>
      </c>
      <c r="AB1500">
        <v>1.3566767879061954</v>
      </c>
      <c r="AC1500">
        <v>1.6901938335903222</v>
      </c>
      <c r="AD1500">
        <v>1</v>
      </c>
      <c r="AE1500">
        <v>1</v>
      </c>
      <c r="AF1500">
        <v>1</v>
      </c>
      <c r="AG1500">
        <v>1</v>
      </c>
      <c r="AH1500">
        <v>1</v>
      </c>
      <c r="AI1500">
        <v>0</v>
      </c>
      <c r="AJ1500">
        <v>0</v>
      </c>
    </row>
    <row r="1501" spans="1:36" x14ac:dyDescent="0.25">
      <c r="A1501" t="s">
        <v>4097</v>
      </c>
      <c r="B1501" t="s">
        <v>4098</v>
      </c>
      <c r="C1501">
        <v>18720.866666666665</v>
      </c>
      <c r="D1501">
        <v>10809.625</v>
      </c>
      <c r="E1501">
        <v>217427.43181818182</v>
      </c>
      <c r="F1501">
        <v>16345.11475409836</v>
      </c>
      <c r="H1501">
        <v>40572.5</v>
      </c>
      <c r="I1501">
        <v>322000</v>
      </c>
      <c r="K1501">
        <v>3583.252100840336</v>
      </c>
      <c r="N1501">
        <v>18619.900000000001</v>
      </c>
      <c r="O1501">
        <v>81009.836292473396</v>
      </c>
      <c r="P1501">
        <v>322000</v>
      </c>
      <c r="Q1501">
        <v>3583.252100840336</v>
      </c>
      <c r="R1501">
        <v>18670.383333333331</v>
      </c>
      <c r="S1501">
        <v>120236.72438959616</v>
      </c>
      <c r="T1501">
        <v>148.422376704355</v>
      </c>
      <c r="U1501">
        <v>12421055</v>
      </c>
      <c r="V1501">
        <v>290.10000000000002</v>
      </c>
      <c r="W1501" s="22" t="str">
        <f t="shared" si="23"/>
        <v>8518</v>
      </c>
      <c r="X1501" s="22" t="e">
        <f>VLOOKUP(W1501,Ponder2015!$K$1:$K$84,1,FALSE)</f>
        <v>#N/A</v>
      </c>
      <c r="Y1501" s="23">
        <v>8.3695969201658886E-4</v>
      </c>
      <c r="Z1501">
        <v>4</v>
      </c>
      <c r="AA1501">
        <v>89.862502257233118</v>
      </c>
      <c r="AB1501">
        <v>17.246566085502621</v>
      </c>
      <c r="AC1501">
        <v>5.2104576535250748</v>
      </c>
      <c r="AD1501">
        <v>1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</row>
    <row r="1502" spans="1:36" x14ac:dyDescent="0.25">
      <c r="A1502" t="s">
        <v>3283</v>
      </c>
      <c r="B1502" t="s">
        <v>3284</v>
      </c>
      <c r="D1502">
        <v>4086.34765625</v>
      </c>
      <c r="E1502">
        <v>36079.25</v>
      </c>
      <c r="F1502">
        <v>11177.666666666666</v>
      </c>
      <c r="G1502">
        <v>229.67171959921617</v>
      </c>
      <c r="H1502">
        <v>32617.8125</v>
      </c>
      <c r="I1502">
        <v>6083.772727272727</v>
      </c>
      <c r="J1502" s="17">
        <v>24303</v>
      </c>
      <c r="K1502">
        <v>27446</v>
      </c>
      <c r="L1502">
        <v>9669</v>
      </c>
      <c r="M1502">
        <v>104990</v>
      </c>
      <c r="N1502">
        <v>6767.4059405940598</v>
      </c>
      <c r="O1502">
        <v>23949.993382762059</v>
      </c>
      <c r="P1502">
        <v>104990</v>
      </c>
      <c r="Q1502">
        <v>229.67171959921617</v>
      </c>
      <c r="R1502">
        <v>11177.666666666666</v>
      </c>
      <c r="S1502">
        <v>29564.877198475515</v>
      </c>
      <c r="T1502">
        <v>123.44419777483009</v>
      </c>
      <c r="U1502">
        <v>12406570</v>
      </c>
      <c r="V1502">
        <v>28158</v>
      </c>
      <c r="W1502" s="22" t="str">
        <f t="shared" si="23"/>
        <v>8302</v>
      </c>
      <c r="X1502" s="22" t="e">
        <f>VLOOKUP(W1502,Ponder2015!$K$1:$K$84,1,FALSE)</f>
        <v>#N/A</v>
      </c>
      <c r="Y1502" s="23">
        <v>8.3598365889066999E-4</v>
      </c>
      <c r="Z1502">
        <v>1</v>
      </c>
      <c r="AA1502">
        <v>457.13072633936213</v>
      </c>
      <c r="AB1502">
        <v>9.3928369069275046</v>
      </c>
      <c r="AC1502">
        <v>48.668014878679969</v>
      </c>
      <c r="AD1502">
        <v>1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</row>
    <row r="1503" spans="1:36" x14ac:dyDescent="0.25">
      <c r="A1503" t="s">
        <v>1660</v>
      </c>
      <c r="B1503" t="s">
        <v>308</v>
      </c>
      <c r="L1503">
        <v>176.25</v>
      </c>
      <c r="N1503">
        <v>3577.444476744186</v>
      </c>
      <c r="O1503">
        <v>1876.847238372093</v>
      </c>
      <c r="P1503">
        <v>3577.444476744186</v>
      </c>
      <c r="Q1503">
        <v>176.25</v>
      </c>
      <c r="R1503">
        <v>1876.847238372093</v>
      </c>
      <c r="S1503">
        <v>2405.007678640045</v>
      </c>
      <c r="T1503">
        <v>128.14083264049017</v>
      </c>
      <c r="U1503">
        <v>12376909</v>
      </c>
      <c r="V1503">
        <v>3840</v>
      </c>
      <c r="W1503" s="22" t="str">
        <f t="shared" si="23"/>
        <v>3904</v>
      </c>
      <c r="X1503" s="22" t="e">
        <f>VLOOKUP(W1503,Ponder2015!$K$1:$K$84,1,FALSE)</f>
        <v>#N/A</v>
      </c>
      <c r="Y1503" s="23">
        <v>8.3398503144518302E-4</v>
      </c>
      <c r="Z1503">
        <v>10</v>
      </c>
      <c r="AA1503">
        <v>20.297557314860629</v>
      </c>
      <c r="AB1503">
        <v>1.9060925170698109</v>
      </c>
      <c r="AC1503">
        <v>10.648778657430315</v>
      </c>
      <c r="AD1503">
        <v>0</v>
      </c>
      <c r="AE1503">
        <v>0</v>
      </c>
      <c r="AF1503">
        <v>1</v>
      </c>
      <c r="AG1503">
        <v>0</v>
      </c>
      <c r="AH1503">
        <v>0</v>
      </c>
      <c r="AI1503">
        <v>0</v>
      </c>
      <c r="AJ1503">
        <v>0</v>
      </c>
    </row>
    <row r="1504" spans="1:36" x14ac:dyDescent="0.25">
      <c r="A1504" t="s">
        <v>3973</v>
      </c>
      <c r="B1504" t="s">
        <v>3075</v>
      </c>
      <c r="C1504">
        <v>217059.28260869565</v>
      </c>
      <c r="H1504">
        <v>85812.25</v>
      </c>
      <c r="I1504">
        <v>105305.33333333333</v>
      </c>
      <c r="K1504">
        <v>119073</v>
      </c>
      <c r="M1504">
        <v>38333.133333333331</v>
      </c>
      <c r="O1504">
        <v>113116.59985507248</v>
      </c>
      <c r="P1504">
        <v>217059.28260869565</v>
      </c>
      <c r="Q1504">
        <v>38333.133333333331</v>
      </c>
      <c r="R1504">
        <v>105305.33333333333</v>
      </c>
      <c r="S1504">
        <v>65648.058370748404</v>
      </c>
      <c r="T1504">
        <v>58.035742282616496</v>
      </c>
      <c r="U1504">
        <v>12329998</v>
      </c>
      <c r="V1504">
        <v>97.5</v>
      </c>
      <c r="W1504" s="22" t="str">
        <f t="shared" si="23"/>
        <v>8505</v>
      </c>
      <c r="X1504" s="22" t="e">
        <f>VLOOKUP(W1504,Ponder2015!$K$1:$K$84,1,FALSE)</f>
        <v>#N/A</v>
      </c>
      <c r="Y1504" s="23">
        <v>8.3082405871684473E-4</v>
      </c>
      <c r="Z1504">
        <v>7</v>
      </c>
      <c r="AA1504">
        <v>5.6624456112474233</v>
      </c>
      <c r="AB1504">
        <v>2.061237315698119</v>
      </c>
      <c r="AC1504">
        <v>2.7471099849216603</v>
      </c>
      <c r="AD1504">
        <v>0</v>
      </c>
      <c r="AE1504">
        <v>1</v>
      </c>
      <c r="AF1504">
        <v>1</v>
      </c>
      <c r="AG1504">
        <v>1</v>
      </c>
      <c r="AH1504">
        <v>0</v>
      </c>
      <c r="AI1504">
        <v>0</v>
      </c>
      <c r="AJ1504">
        <v>0</v>
      </c>
    </row>
    <row r="1505" spans="1:36" x14ac:dyDescent="0.25">
      <c r="A1505" t="s">
        <v>4631</v>
      </c>
      <c r="B1505" t="s">
        <v>4632</v>
      </c>
      <c r="K1505">
        <v>51317.370833333334</v>
      </c>
      <c r="O1505">
        <v>51317.370833333334</v>
      </c>
      <c r="P1505">
        <v>51317.370833333334</v>
      </c>
      <c r="Q1505">
        <v>51317.370833333334</v>
      </c>
      <c r="R1505">
        <v>51317.370833333334</v>
      </c>
      <c r="S1505" t="e">
        <v>#DIV/0!</v>
      </c>
      <c r="T1505" t="e">
        <v>#DIV/0!</v>
      </c>
      <c r="U1505">
        <v>12316169</v>
      </c>
      <c r="V1505">
        <v>240</v>
      </c>
      <c r="W1505" s="22" t="str">
        <f t="shared" si="23"/>
        <v>9201</v>
      </c>
      <c r="X1505" s="22" t="e">
        <f>VLOOKUP(W1505,Ponder2015!$K$1:$K$84,1,FALSE)</f>
        <v>#N/A</v>
      </c>
      <c r="Y1505" s="23">
        <v>8.2989222840284182E-4</v>
      </c>
      <c r="Z1505">
        <v>11</v>
      </c>
      <c r="AA1505">
        <v>1</v>
      </c>
      <c r="AB1505">
        <v>1</v>
      </c>
      <c r="AC1505">
        <v>1</v>
      </c>
      <c r="AD1505">
        <v>0</v>
      </c>
      <c r="AE1505">
        <v>1</v>
      </c>
      <c r="AF1505">
        <v>1</v>
      </c>
      <c r="AG1505">
        <v>1</v>
      </c>
      <c r="AH1505" t="e">
        <v>#DIV/0!</v>
      </c>
      <c r="AI1505">
        <v>0</v>
      </c>
      <c r="AJ1505" t="e">
        <v>#DIV/0!</v>
      </c>
    </row>
    <row r="1506" spans="1:36" x14ac:dyDescent="0.25">
      <c r="A1506" t="s">
        <v>4152</v>
      </c>
      <c r="B1506" t="s">
        <v>4148</v>
      </c>
      <c r="H1506">
        <v>134981.7912087912</v>
      </c>
      <c r="O1506">
        <v>134981.7912087912</v>
      </c>
      <c r="P1506">
        <v>134981.7912087912</v>
      </c>
      <c r="Q1506">
        <v>134981.7912087912</v>
      </c>
      <c r="R1506">
        <v>134981.7912087912</v>
      </c>
      <c r="S1506" t="e">
        <v>#DIV/0!</v>
      </c>
      <c r="T1506" t="e">
        <v>#DIV/0!</v>
      </c>
      <c r="U1506">
        <v>12283343</v>
      </c>
      <c r="V1506">
        <v>91</v>
      </c>
      <c r="W1506" s="22" t="str">
        <f t="shared" si="23"/>
        <v>8528</v>
      </c>
      <c r="X1506" s="22" t="e">
        <f>VLOOKUP(W1506,Ponder2015!$K$1:$K$84,1,FALSE)</f>
        <v>#N/A</v>
      </c>
      <c r="Y1506" s="23">
        <v>8.2768033586632728E-4</v>
      </c>
      <c r="Z1506">
        <v>11</v>
      </c>
      <c r="AA1506">
        <v>1</v>
      </c>
      <c r="AB1506">
        <v>1</v>
      </c>
      <c r="AC1506">
        <v>1</v>
      </c>
      <c r="AD1506">
        <v>0</v>
      </c>
      <c r="AE1506">
        <v>1</v>
      </c>
      <c r="AF1506">
        <v>1</v>
      </c>
      <c r="AG1506">
        <v>1</v>
      </c>
      <c r="AH1506" t="e">
        <v>#DIV/0!</v>
      </c>
      <c r="AI1506">
        <v>0</v>
      </c>
      <c r="AJ1506" t="e">
        <v>#DIV/0!</v>
      </c>
    </row>
    <row r="1507" spans="1:36" x14ac:dyDescent="0.25">
      <c r="A1507" s="16" t="s">
        <v>875</v>
      </c>
      <c r="B1507" s="16" t="s">
        <v>763</v>
      </c>
      <c r="C1507" s="20">
        <v>281.05982512655316</v>
      </c>
      <c r="D1507" s="20"/>
      <c r="E1507" s="20">
        <v>3598.8330308529944</v>
      </c>
      <c r="F1507" s="20">
        <v>333.33333333333331</v>
      </c>
      <c r="G1507" s="20">
        <v>112.47797619047618</v>
      </c>
      <c r="H1507" s="20">
        <v>1067.9889786921381</v>
      </c>
      <c r="I1507" s="20"/>
      <c r="J1507" s="21"/>
      <c r="K1507" s="20">
        <v>385.61852144172587</v>
      </c>
      <c r="L1507" s="20"/>
      <c r="M1507" s="20"/>
      <c r="N1507" s="20">
        <v>772.97198380566806</v>
      </c>
      <c r="O1507">
        <v>936.04052134898404</v>
      </c>
      <c r="P1507">
        <v>3598.8330308529944</v>
      </c>
      <c r="Q1507">
        <v>112.47797619047618</v>
      </c>
      <c r="R1507">
        <v>385.61852144172587</v>
      </c>
      <c r="S1507">
        <v>1218.4649497545427</v>
      </c>
      <c r="T1507">
        <v>130.17224382535704</v>
      </c>
      <c r="U1507" s="22">
        <v>12140770</v>
      </c>
      <c r="V1507" s="22">
        <v>20142</v>
      </c>
      <c r="W1507" s="22" t="str">
        <f t="shared" si="23"/>
        <v>2007</v>
      </c>
      <c r="X1507" s="22" t="e">
        <f>VLOOKUP(W1507,Ponder2015!$K$1:$K$84,1,FALSE)</f>
        <v>#N/A</v>
      </c>
      <c r="Y1507" s="23">
        <v>8.1807343418447483E-4</v>
      </c>
      <c r="Z1507">
        <v>5</v>
      </c>
      <c r="AA1507">
        <v>31.99589068671132</v>
      </c>
      <c r="AB1507">
        <v>9.3326249408298843</v>
      </c>
      <c r="AC1507">
        <v>3.4283913571551019</v>
      </c>
      <c r="AD1507">
        <v>1</v>
      </c>
      <c r="AE1507">
        <v>0</v>
      </c>
      <c r="AF1507">
        <v>0</v>
      </c>
      <c r="AG1507">
        <v>1</v>
      </c>
      <c r="AH1507">
        <v>0</v>
      </c>
      <c r="AI1507">
        <v>0</v>
      </c>
      <c r="AJ1507">
        <v>0</v>
      </c>
    </row>
    <row r="1508" spans="1:36" x14ac:dyDescent="0.25">
      <c r="A1508" t="s">
        <v>3279</v>
      </c>
      <c r="B1508" t="s">
        <v>3280</v>
      </c>
      <c r="F1508">
        <v>35325.800000000003</v>
      </c>
      <c r="G1508">
        <v>940.71513836136728</v>
      </c>
      <c r="H1508">
        <v>1556.1370859143549</v>
      </c>
      <c r="J1508" s="17">
        <v>349.54640000000001</v>
      </c>
      <c r="N1508">
        <v>13268.833333333334</v>
      </c>
      <c r="O1508">
        <v>10288.206391521813</v>
      </c>
      <c r="P1508">
        <v>35325.800000000003</v>
      </c>
      <c r="Q1508">
        <v>349.54640000000001</v>
      </c>
      <c r="R1508">
        <v>1556.1370859143549</v>
      </c>
      <c r="S1508">
        <v>14984.715714541266</v>
      </c>
      <c r="T1508">
        <v>145.64944699097111</v>
      </c>
      <c r="U1508">
        <v>12137247</v>
      </c>
      <c r="V1508">
        <v>18067</v>
      </c>
      <c r="W1508" s="22" t="str">
        <f t="shared" si="23"/>
        <v>8301</v>
      </c>
      <c r="X1508" s="22" t="e">
        <f>VLOOKUP(W1508,Ponder2015!$K$1:$K$84,1,FALSE)</f>
        <v>#N/A</v>
      </c>
      <c r="Y1508" s="23">
        <v>8.1783604621743218E-4</v>
      </c>
      <c r="Z1508">
        <v>7</v>
      </c>
      <c r="AA1508">
        <v>101.06183327878645</v>
      </c>
      <c r="AB1508">
        <v>22.700956310184761</v>
      </c>
      <c r="AC1508">
        <v>4.451875590520614</v>
      </c>
      <c r="AD1508">
        <v>0</v>
      </c>
      <c r="AE1508">
        <v>0</v>
      </c>
      <c r="AF1508">
        <v>0</v>
      </c>
      <c r="AG1508">
        <v>1</v>
      </c>
      <c r="AH1508">
        <v>0</v>
      </c>
      <c r="AI1508">
        <v>0</v>
      </c>
      <c r="AJ1508">
        <v>0</v>
      </c>
    </row>
    <row r="1509" spans="1:36" x14ac:dyDescent="0.25">
      <c r="A1509" t="s">
        <v>4430</v>
      </c>
      <c r="B1509" t="s">
        <v>4431</v>
      </c>
      <c r="I1509">
        <v>2170.434556848702</v>
      </c>
      <c r="O1509">
        <v>2170.434556848702</v>
      </c>
      <c r="P1509">
        <v>2170.434556848702</v>
      </c>
      <c r="Q1509">
        <v>2170.434556848702</v>
      </c>
      <c r="R1509">
        <v>2170.434556848702</v>
      </c>
      <c r="S1509" t="e">
        <v>#DIV/0!</v>
      </c>
      <c r="T1509" t="e">
        <v>#DIV/0!</v>
      </c>
      <c r="U1509">
        <v>12121877</v>
      </c>
      <c r="V1509">
        <v>5585</v>
      </c>
      <c r="W1509" s="22" t="str">
        <f t="shared" si="23"/>
        <v>8907</v>
      </c>
      <c r="X1509" s="22" t="e">
        <f>VLOOKUP(W1509,Ponder2015!$K$1:$K$84,1,FALSE)</f>
        <v>#N/A</v>
      </c>
      <c r="Y1509" s="23">
        <v>8.1680037972482798E-4</v>
      </c>
      <c r="Z1509">
        <v>11</v>
      </c>
      <c r="AA1509">
        <v>1</v>
      </c>
      <c r="AB1509">
        <v>1</v>
      </c>
      <c r="AC1509">
        <v>1</v>
      </c>
      <c r="AD1509">
        <v>0</v>
      </c>
      <c r="AE1509">
        <v>1</v>
      </c>
      <c r="AF1509">
        <v>1</v>
      </c>
      <c r="AG1509">
        <v>1</v>
      </c>
      <c r="AH1509" t="e">
        <v>#DIV/0!</v>
      </c>
      <c r="AI1509">
        <v>0</v>
      </c>
      <c r="AJ1509" t="e">
        <v>#DIV/0!</v>
      </c>
    </row>
    <row r="1510" spans="1:36" x14ac:dyDescent="0.25">
      <c r="A1510" t="s">
        <v>1738</v>
      </c>
      <c r="B1510" t="s">
        <v>1705</v>
      </c>
      <c r="C1510">
        <v>329.56108241250729</v>
      </c>
      <c r="H1510">
        <v>560.83729453576188</v>
      </c>
      <c r="I1510">
        <v>839.67382978723401</v>
      </c>
      <c r="J1510" s="17">
        <v>20</v>
      </c>
      <c r="M1510">
        <v>244.44444444444446</v>
      </c>
      <c r="O1510">
        <v>398.90333023598953</v>
      </c>
      <c r="P1510">
        <v>839.67382978723401</v>
      </c>
      <c r="Q1510">
        <v>20</v>
      </c>
      <c r="R1510">
        <v>329.56108241250729</v>
      </c>
      <c r="S1510">
        <v>313.34281165585867</v>
      </c>
      <c r="T1510">
        <v>78.551064356992555</v>
      </c>
      <c r="U1510">
        <v>12119266</v>
      </c>
      <c r="V1510">
        <v>32608.3</v>
      </c>
      <c r="W1510" s="22" t="str">
        <f t="shared" si="23"/>
        <v>3920</v>
      </c>
      <c r="X1510" s="22" t="e">
        <f>VLOOKUP(W1510,Ponder2015!$K$1:$K$84,1,FALSE)</f>
        <v>#N/A</v>
      </c>
      <c r="Y1510" s="23">
        <v>8.1662444444752214E-4</v>
      </c>
      <c r="Z1510">
        <v>7</v>
      </c>
      <c r="AA1510">
        <v>41.983691489361703</v>
      </c>
      <c r="AB1510">
        <v>2.5478549337212861</v>
      </c>
      <c r="AC1510">
        <v>16.478054120625366</v>
      </c>
      <c r="AD1510">
        <v>0</v>
      </c>
      <c r="AE1510">
        <v>0</v>
      </c>
      <c r="AF1510">
        <v>1</v>
      </c>
      <c r="AG1510">
        <v>0</v>
      </c>
      <c r="AH1510">
        <v>0</v>
      </c>
      <c r="AI1510">
        <v>0</v>
      </c>
      <c r="AJ1510">
        <v>0</v>
      </c>
    </row>
    <row r="1511" spans="1:36" x14ac:dyDescent="0.25">
      <c r="A1511" s="16" t="s">
        <v>414</v>
      </c>
      <c r="B1511" s="16" t="s">
        <v>308</v>
      </c>
      <c r="C1511" s="20">
        <v>688.76</v>
      </c>
      <c r="D1511" s="20"/>
      <c r="E1511" s="20"/>
      <c r="F1511" s="20"/>
      <c r="G1511" s="20">
        <v>800</v>
      </c>
      <c r="H1511" s="20"/>
      <c r="I1511" s="20"/>
      <c r="J1511" s="21"/>
      <c r="K1511" s="20"/>
      <c r="L1511" s="20"/>
      <c r="M1511" s="20"/>
      <c r="N1511" s="20"/>
      <c r="O1511">
        <v>744.38</v>
      </c>
      <c r="P1511">
        <v>800</v>
      </c>
      <c r="Q1511">
        <v>688.76</v>
      </c>
      <c r="R1511">
        <v>744.38</v>
      </c>
      <c r="S1511">
        <v>78.658558339191558</v>
      </c>
      <c r="T1511">
        <v>10.566989755123936</v>
      </c>
      <c r="U1511" s="22">
        <v>12093028</v>
      </c>
      <c r="V1511" s="22">
        <v>15158</v>
      </c>
      <c r="W1511" s="22" t="str">
        <f t="shared" si="23"/>
        <v>0206</v>
      </c>
      <c r="X1511" s="22" t="e">
        <f>VLOOKUP(W1511,Ponder2015!$K$1:$K$84,1,FALSE)</f>
        <v>#N/A</v>
      </c>
      <c r="Y1511" s="23">
        <v>8.1485646673555394E-4</v>
      </c>
      <c r="Z1511">
        <v>10</v>
      </c>
      <c r="AA1511">
        <v>1.1615076369127126</v>
      </c>
      <c r="AB1511">
        <v>1.0747199011257691</v>
      </c>
      <c r="AC1511">
        <v>1.0807538184563563</v>
      </c>
      <c r="AD1511">
        <v>0</v>
      </c>
      <c r="AE1511">
        <v>1</v>
      </c>
      <c r="AF1511">
        <v>1</v>
      </c>
      <c r="AG1511">
        <v>1</v>
      </c>
      <c r="AH1511">
        <v>1</v>
      </c>
      <c r="AI1511">
        <v>0</v>
      </c>
      <c r="AJ1511">
        <v>0</v>
      </c>
    </row>
    <row r="1512" spans="1:36" x14ac:dyDescent="0.25">
      <c r="A1512" t="s">
        <v>2415</v>
      </c>
      <c r="B1512" t="s">
        <v>2314</v>
      </c>
      <c r="K1512">
        <v>2524.750469924812</v>
      </c>
      <c r="L1512">
        <v>3620.627840909091</v>
      </c>
      <c r="O1512">
        <v>3072.6891554169515</v>
      </c>
      <c r="P1512">
        <v>3620.627840909091</v>
      </c>
      <c r="Q1512">
        <v>2524.750469924812</v>
      </c>
      <c r="R1512">
        <v>3072.6891554169515</v>
      </c>
      <c r="S1512">
        <v>774.902320371869</v>
      </c>
      <c r="T1512">
        <v>25.219027411404976</v>
      </c>
      <c r="U1512">
        <v>12019799</v>
      </c>
      <c r="V1512">
        <v>4608</v>
      </c>
      <c r="W1512" s="22" t="str">
        <f t="shared" si="23"/>
        <v>6112</v>
      </c>
      <c r="X1512" s="22" t="e">
        <f>VLOOKUP(W1512,Ponder2015!$K$1:$K$84,1,FALSE)</f>
        <v>#N/A</v>
      </c>
      <c r="Y1512" s="23">
        <v>8.099221257084284E-4</v>
      </c>
      <c r="Z1512">
        <v>10</v>
      </c>
      <c r="AA1512">
        <v>1.4340537348298481</v>
      </c>
      <c r="AB1512">
        <v>1.1783254529753389</v>
      </c>
      <c r="AC1512">
        <v>1.2170268674149241</v>
      </c>
      <c r="AD1512">
        <v>0</v>
      </c>
      <c r="AE1512">
        <v>1</v>
      </c>
      <c r="AF1512">
        <v>1</v>
      </c>
      <c r="AG1512">
        <v>1</v>
      </c>
      <c r="AH1512">
        <v>1</v>
      </c>
      <c r="AI1512">
        <v>0</v>
      </c>
      <c r="AJ1512">
        <v>0</v>
      </c>
    </row>
    <row r="1513" spans="1:36" x14ac:dyDescent="0.25">
      <c r="A1513" t="s">
        <v>2116</v>
      </c>
      <c r="B1513" t="s">
        <v>308</v>
      </c>
      <c r="F1513">
        <v>200</v>
      </c>
      <c r="G1513">
        <v>134.18148148148148</v>
      </c>
      <c r="I1513">
        <v>103.03257103257103</v>
      </c>
      <c r="J1513" s="17">
        <v>171.20508474576272</v>
      </c>
      <c r="K1513">
        <v>2631.6666666666665</v>
      </c>
      <c r="L1513">
        <v>4257.1578947368425</v>
      </c>
      <c r="M1513">
        <v>239.49741653418124</v>
      </c>
      <c r="O1513">
        <v>1105.2487307425006</v>
      </c>
      <c r="P1513">
        <v>4257.1578947368425</v>
      </c>
      <c r="Q1513">
        <v>103.03257103257103</v>
      </c>
      <c r="R1513">
        <v>200</v>
      </c>
      <c r="S1513">
        <v>1665.9997029684012</v>
      </c>
      <c r="T1513">
        <v>150.73527402733961</v>
      </c>
      <c r="U1513">
        <v>11970790</v>
      </c>
      <c r="V1513">
        <v>58664</v>
      </c>
      <c r="W1513" s="22" t="str">
        <f t="shared" si="23"/>
        <v>4823</v>
      </c>
      <c r="X1513" s="22" t="e">
        <f>VLOOKUP(W1513,Ponder2015!$K$1:$K$84,1,FALSE)</f>
        <v>#N/A</v>
      </c>
      <c r="Y1513" s="23">
        <v>8.0661978484076135E-4</v>
      </c>
      <c r="Z1513">
        <v>5</v>
      </c>
      <c r="AA1513">
        <v>41.318564140179078</v>
      </c>
      <c r="AB1513">
        <v>21.285789473684211</v>
      </c>
      <c r="AC1513">
        <v>1.9411337404826603</v>
      </c>
      <c r="AD1513">
        <v>1</v>
      </c>
      <c r="AE1513">
        <v>0</v>
      </c>
      <c r="AF1513">
        <v>0</v>
      </c>
      <c r="AG1513">
        <v>1</v>
      </c>
      <c r="AH1513">
        <v>0</v>
      </c>
      <c r="AI1513">
        <v>0</v>
      </c>
      <c r="AJ1513">
        <v>0</v>
      </c>
    </row>
    <row r="1514" spans="1:36" x14ac:dyDescent="0.25">
      <c r="A1514" t="s">
        <v>2067</v>
      </c>
      <c r="B1514" t="s">
        <v>2068</v>
      </c>
      <c r="N1514">
        <v>881.03666543710813</v>
      </c>
      <c r="O1514">
        <v>881.03666543710813</v>
      </c>
      <c r="P1514">
        <v>881.03666543710813</v>
      </c>
      <c r="Q1514">
        <v>881.03666543710813</v>
      </c>
      <c r="R1514">
        <v>881.03666543710813</v>
      </c>
      <c r="S1514" t="e">
        <v>#DIV/0!</v>
      </c>
      <c r="T1514" t="e">
        <v>#DIV/0!</v>
      </c>
      <c r="U1514">
        <v>11942452</v>
      </c>
      <c r="V1514">
        <v>13555</v>
      </c>
      <c r="W1514" s="22" t="str">
        <f t="shared" si="23"/>
        <v>4816</v>
      </c>
      <c r="X1514" s="22" t="e">
        <f>VLOOKUP(W1514,Ponder2015!$K$1:$K$84,1,FALSE)</f>
        <v>#N/A</v>
      </c>
      <c r="Y1514" s="23">
        <v>8.0471030422479383E-4</v>
      </c>
      <c r="Z1514">
        <v>11</v>
      </c>
      <c r="AA1514">
        <v>1</v>
      </c>
      <c r="AB1514">
        <v>1</v>
      </c>
      <c r="AC1514">
        <v>1</v>
      </c>
      <c r="AD1514">
        <v>0</v>
      </c>
      <c r="AE1514">
        <v>1</v>
      </c>
      <c r="AF1514">
        <v>1</v>
      </c>
      <c r="AG1514">
        <v>1</v>
      </c>
      <c r="AH1514" t="e">
        <v>#DIV/0!</v>
      </c>
      <c r="AI1514">
        <v>0</v>
      </c>
      <c r="AJ1514" t="e">
        <v>#DIV/0!</v>
      </c>
    </row>
    <row r="1515" spans="1:36" x14ac:dyDescent="0.25">
      <c r="A1515" t="s">
        <v>2540</v>
      </c>
      <c r="B1515" t="s">
        <v>2314</v>
      </c>
      <c r="C1515">
        <v>1135.0877192982457</v>
      </c>
      <c r="D1515">
        <v>365.37949276489809</v>
      </c>
      <c r="E1515">
        <v>1153.5714285714287</v>
      </c>
      <c r="F1515">
        <v>398.30326992947209</v>
      </c>
      <c r="G1515">
        <v>508.92307692307691</v>
      </c>
      <c r="H1515">
        <v>319.85013529452578</v>
      </c>
      <c r="J1515" s="17">
        <v>1100</v>
      </c>
      <c r="K1515">
        <v>1366</v>
      </c>
      <c r="L1515">
        <v>322.72727272727275</v>
      </c>
      <c r="O1515">
        <v>741.0935995009911</v>
      </c>
      <c r="P1515">
        <v>1366</v>
      </c>
      <c r="Q1515">
        <v>319.85013529452578</v>
      </c>
      <c r="R1515">
        <v>508.92307692307691</v>
      </c>
      <c r="S1515">
        <v>434.41584782475519</v>
      </c>
      <c r="T1515">
        <v>58.618216122398749</v>
      </c>
      <c r="U1515">
        <v>11928955</v>
      </c>
      <c r="V1515">
        <v>29091</v>
      </c>
      <c r="W1515" s="22" t="str">
        <f t="shared" si="23"/>
        <v>6306</v>
      </c>
      <c r="X1515" s="22" t="e">
        <f>VLOOKUP(W1515,Ponder2015!$K$1:$K$84,1,FALSE)</f>
        <v>#N/A</v>
      </c>
      <c r="Y1515" s="23">
        <v>8.0380084484608981E-4</v>
      </c>
      <c r="Z1515">
        <v>3</v>
      </c>
      <c r="AA1515">
        <v>4.27075010845987</v>
      </c>
      <c r="AB1515">
        <v>2.6840991535671099</v>
      </c>
      <c r="AC1515">
        <v>1.5911297847488737</v>
      </c>
      <c r="AD1515">
        <v>1</v>
      </c>
      <c r="AE1515">
        <v>1</v>
      </c>
      <c r="AF1515">
        <v>1</v>
      </c>
      <c r="AG1515">
        <v>1</v>
      </c>
      <c r="AH1515">
        <v>0</v>
      </c>
      <c r="AI1515">
        <v>0</v>
      </c>
      <c r="AJ1515">
        <v>0</v>
      </c>
    </row>
    <row r="1516" spans="1:36" x14ac:dyDescent="0.25">
      <c r="A1516" t="s">
        <v>2374</v>
      </c>
      <c r="B1516" t="s">
        <v>2375</v>
      </c>
      <c r="H1516">
        <v>2440.09</v>
      </c>
      <c r="K1516">
        <v>2287.5264705882355</v>
      </c>
      <c r="O1516">
        <v>2363.8082352941178</v>
      </c>
      <c r="P1516">
        <v>2440.09</v>
      </c>
      <c r="Q1516">
        <v>2287.5264705882355</v>
      </c>
      <c r="R1516">
        <v>2363.8082352941178</v>
      </c>
      <c r="S1516">
        <v>107.87870620881208</v>
      </c>
      <c r="T1516">
        <v>4.5637672548081811</v>
      </c>
      <c r="U1516">
        <v>11925743</v>
      </c>
      <c r="V1516">
        <v>5100</v>
      </c>
      <c r="W1516" s="22" t="str">
        <f t="shared" si="23"/>
        <v>5910</v>
      </c>
      <c r="X1516" s="22" t="e">
        <f>VLOOKUP(W1516,Ponder2015!$K$1:$K$84,1,FALSE)</f>
        <v>#N/A</v>
      </c>
      <c r="Y1516" s="23">
        <v>8.0358441278530614E-4</v>
      </c>
      <c r="Z1516">
        <v>10</v>
      </c>
      <c r="AA1516">
        <v>1.0666936673185394</v>
      </c>
      <c r="AB1516">
        <v>1.0322707077363198</v>
      </c>
      <c r="AC1516">
        <v>1.0333468336592697</v>
      </c>
      <c r="AD1516">
        <v>0</v>
      </c>
      <c r="AE1516">
        <v>1</v>
      </c>
      <c r="AF1516">
        <v>1</v>
      </c>
      <c r="AG1516">
        <v>1</v>
      </c>
      <c r="AH1516">
        <v>1</v>
      </c>
      <c r="AI1516">
        <v>0</v>
      </c>
      <c r="AJ1516">
        <v>0</v>
      </c>
    </row>
    <row r="1517" spans="1:36" x14ac:dyDescent="0.25">
      <c r="A1517" s="16" t="s">
        <v>399</v>
      </c>
      <c r="B1517" s="16" t="s">
        <v>400</v>
      </c>
      <c r="C1517" s="20"/>
      <c r="D1517" s="20">
        <v>2908.1</v>
      </c>
      <c r="E1517" s="20"/>
      <c r="F1517" s="20"/>
      <c r="G1517" s="20">
        <v>1949.1428571428571</v>
      </c>
      <c r="H1517" s="20"/>
      <c r="I1517" s="20"/>
      <c r="J1517" s="21">
        <v>2033.46</v>
      </c>
      <c r="K1517" s="20"/>
      <c r="L1517" s="20">
        <v>1612.5625</v>
      </c>
      <c r="M1517" s="20"/>
      <c r="N1517" s="20">
        <v>884.71672015894853</v>
      </c>
      <c r="O1517">
        <v>1877.5964154603612</v>
      </c>
      <c r="P1517">
        <v>2908.1</v>
      </c>
      <c r="Q1517">
        <v>884.71672015894853</v>
      </c>
      <c r="R1517">
        <v>1949.1428571428571</v>
      </c>
      <c r="S1517">
        <v>732.70100548212895</v>
      </c>
      <c r="T1517">
        <v>39.023349184573334</v>
      </c>
      <c r="U1517" s="22">
        <v>11911942</v>
      </c>
      <c r="V1517" s="22">
        <v>13249</v>
      </c>
      <c r="W1517" s="22" t="str">
        <f t="shared" si="23"/>
        <v>0203</v>
      </c>
      <c r="X1517" s="22" t="e">
        <f>VLOOKUP(W1517,Ponder2015!$K$1:$K$84,1,FALSE)</f>
        <v>#N/A</v>
      </c>
      <c r="Y1517" s="23">
        <v>8.0265446917668988E-4</v>
      </c>
      <c r="Z1517">
        <v>7</v>
      </c>
      <c r="AA1517">
        <v>3.2870408501803037</v>
      </c>
      <c r="AB1517">
        <v>1.4919891527411315</v>
      </c>
      <c r="AC1517">
        <v>2.2031265067452024</v>
      </c>
      <c r="AD1517">
        <v>0</v>
      </c>
      <c r="AE1517">
        <v>1</v>
      </c>
      <c r="AF1517">
        <v>1</v>
      </c>
      <c r="AG1517">
        <v>1</v>
      </c>
      <c r="AH1517">
        <v>0</v>
      </c>
      <c r="AI1517">
        <v>0</v>
      </c>
      <c r="AJ1517">
        <v>0</v>
      </c>
    </row>
    <row r="1518" spans="1:36" x14ac:dyDescent="0.25">
      <c r="A1518" t="s">
        <v>4796</v>
      </c>
      <c r="B1518" t="s">
        <v>308</v>
      </c>
      <c r="C1518">
        <v>5516.696629213483</v>
      </c>
      <c r="D1518">
        <v>756.24872960684672</v>
      </c>
      <c r="F1518">
        <v>2007.3349593495934</v>
      </c>
      <c r="G1518">
        <v>19115.25641025641</v>
      </c>
      <c r="I1518">
        <v>16307.1</v>
      </c>
      <c r="K1518">
        <v>2886.8137254901962</v>
      </c>
      <c r="L1518">
        <v>76.666666666666671</v>
      </c>
      <c r="M1518">
        <v>1631.4463519313306</v>
      </c>
      <c r="N1518">
        <v>14325.625</v>
      </c>
      <c r="O1518">
        <v>6958.1320525016135</v>
      </c>
      <c r="P1518">
        <v>19115.25641025641</v>
      </c>
      <c r="Q1518">
        <v>76.666666666666671</v>
      </c>
      <c r="R1518">
        <v>2886.8137254901962</v>
      </c>
      <c r="S1518">
        <v>7473.5708557016251</v>
      </c>
      <c r="T1518">
        <v>107.40771803856035</v>
      </c>
      <c r="U1518">
        <v>11844477</v>
      </c>
      <c r="V1518">
        <v>6384</v>
      </c>
      <c r="W1518" s="22" t="str">
        <f t="shared" si="23"/>
        <v>9615</v>
      </c>
      <c r="X1518" s="22" t="e">
        <f>VLOOKUP(W1518,Ponder2015!$K$1:$K$84,1,FALSE)</f>
        <v>#N/A</v>
      </c>
      <c r="Y1518" s="23">
        <v>7.9810851992987483E-4</v>
      </c>
      <c r="Z1518">
        <v>3</v>
      </c>
      <c r="AA1518">
        <v>249.32943143812707</v>
      </c>
      <c r="AB1518">
        <v>6.6215759754331005</v>
      </c>
      <c r="AC1518">
        <v>37.654092071611252</v>
      </c>
      <c r="AD1518">
        <v>1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</row>
    <row r="1519" spans="1:36" x14ac:dyDescent="0.25">
      <c r="A1519" t="s">
        <v>2055</v>
      </c>
      <c r="B1519" t="s">
        <v>308</v>
      </c>
      <c r="F1519">
        <v>355.24097472924188</v>
      </c>
      <c r="I1519">
        <v>666.66666666666663</v>
      </c>
      <c r="O1519">
        <v>510.95382069795426</v>
      </c>
      <c r="P1519">
        <v>666.66666666666663</v>
      </c>
      <c r="Q1519">
        <v>355.24097472924188</v>
      </c>
      <c r="R1519">
        <v>510.95382069795426</v>
      </c>
      <c r="S1519">
        <v>220.21121860466573</v>
      </c>
      <c r="T1519">
        <v>43.098066730152041</v>
      </c>
      <c r="U1519">
        <v>11828210</v>
      </c>
      <c r="V1519">
        <v>33270</v>
      </c>
      <c r="W1519" s="22" t="str">
        <f t="shared" si="23"/>
        <v>4810</v>
      </c>
      <c r="X1519" s="22" t="e">
        <f>VLOOKUP(W1519,Ponder2015!$K$1:$K$84,1,FALSE)</f>
        <v>#N/A</v>
      </c>
      <c r="Y1519" s="23">
        <v>7.9701241148256226E-4</v>
      </c>
      <c r="Z1519">
        <v>10</v>
      </c>
      <c r="AA1519">
        <v>1.8766603913717659</v>
      </c>
      <c r="AB1519">
        <v>1.3047493524092084</v>
      </c>
      <c r="AC1519">
        <v>1.4383301956858829</v>
      </c>
      <c r="AD1519">
        <v>0</v>
      </c>
      <c r="AE1519">
        <v>1</v>
      </c>
      <c r="AF1519">
        <v>1</v>
      </c>
      <c r="AG1519">
        <v>1</v>
      </c>
      <c r="AH1519">
        <v>0</v>
      </c>
      <c r="AI1519">
        <v>0</v>
      </c>
      <c r="AJ1519">
        <v>0</v>
      </c>
    </row>
    <row r="1520" spans="1:36" x14ac:dyDescent="0.25">
      <c r="A1520" t="s">
        <v>3327</v>
      </c>
      <c r="B1520" t="s">
        <v>2502</v>
      </c>
      <c r="E1520">
        <v>35211.285030758714</v>
      </c>
      <c r="F1520">
        <v>133712.79999999999</v>
      </c>
      <c r="I1520">
        <v>67025.423076923078</v>
      </c>
      <c r="J1520" s="17">
        <v>375283.16666666669</v>
      </c>
      <c r="K1520">
        <v>667699.5</v>
      </c>
      <c r="M1520">
        <v>281774.5</v>
      </c>
      <c r="N1520">
        <v>1274.8587570621469</v>
      </c>
      <c r="O1520">
        <v>223140.21907591581</v>
      </c>
      <c r="P1520">
        <v>667699.5</v>
      </c>
      <c r="Q1520">
        <v>1274.8587570621469</v>
      </c>
      <c r="R1520">
        <v>133712.79999999999</v>
      </c>
      <c r="S1520">
        <v>238442.52446168783</v>
      </c>
      <c r="T1520">
        <v>106.85770832759016</v>
      </c>
      <c r="U1520">
        <v>11826108</v>
      </c>
      <c r="V1520">
        <v>275.8</v>
      </c>
      <c r="W1520" s="22" t="str">
        <f t="shared" si="23"/>
        <v>8402</v>
      </c>
      <c r="X1520" s="22" t="e">
        <f>VLOOKUP(W1520,Ponder2015!$K$1:$K$84,1,FALSE)</f>
        <v>#N/A</v>
      </c>
      <c r="Y1520" s="23">
        <v>7.968707738138925E-4</v>
      </c>
      <c r="Z1520">
        <v>5</v>
      </c>
      <c r="AA1520">
        <v>523.74390206071348</v>
      </c>
      <c r="AB1520">
        <v>4.9935346503850049</v>
      </c>
      <c r="AC1520">
        <v>104.88440327941501</v>
      </c>
      <c r="AD1520">
        <v>1</v>
      </c>
      <c r="AE1520">
        <v>0</v>
      </c>
      <c r="AF1520">
        <v>1</v>
      </c>
      <c r="AG1520">
        <v>0</v>
      </c>
      <c r="AH1520">
        <v>0</v>
      </c>
      <c r="AI1520">
        <v>0</v>
      </c>
      <c r="AJ1520">
        <v>0</v>
      </c>
    </row>
    <row r="1521" spans="1:36" x14ac:dyDescent="0.25">
      <c r="A1521" t="s">
        <v>2226</v>
      </c>
      <c r="B1521" t="s">
        <v>308</v>
      </c>
      <c r="D1521">
        <v>656.00655555555556</v>
      </c>
      <c r="K1521">
        <v>800</v>
      </c>
      <c r="O1521">
        <v>728.00327777777784</v>
      </c>
      <c r="P1521">
        <v>800</v>
      </c>
      <c r="Q1521">
        <v>656.00655555555556</v>
      </c>
      <c r="R1521">
        <v>728.00327777777784</v>
      </c>
      <c r="S1521">
        <v>101.81874101307505</v>
      </c>
      <c r="T1521">
        <v>13.986027827220182</v>
      </c>
      <c r="U1521">
        <v>11816118</v>
      </c>
      <c r="V1521">
        <v>18010</v>
      </c>
      <c r="W1521" s="22" t="str">
        <f t="shared" si="23"/>
        <v>5402</v>
      </c>
      <c r="X1521" s="22" t="e">
        <f>VLOOKUP(W1521,Ponder2015!$K$1:$K$84,1,FALSE)</f>
        <v>#N/A</v>
      </c>
      <c r="Y1521" s="23">
        <v>7.961976242848673E-4</v>
      </c>
      <c r="Z1521">
        <v>10</v>
      </c>
      <c r="AA1521">
        <v>1.2195000083840626</v>
      </c>
      <c r="AB1521">
        <v>1.0988961511849114</v>
      </c>
      <c r="AC1521">
        <v>1.1097500041920314</v>
      </c>
      <c r="AD1521">
        <v>0</v>
      </c>
      <c r="AE1521">
        <v>1</v>
      </c>
      <c r="AF1521">
        <v>1</v>
      </c>
      <c r="AG1521">
        <v>1</v>
      </c>
      <c r="AH1521">
        <v>1</v>
      </c>
      <c r="AI1521">
        <v>0</v>
      </c>
      <c r="AJ1521">
        <v>0</v>
      </c>
    </row>
    <row r="1522" spans="1:36" x14ac:dyDescent="0.25">
      <c r="A1522" t="s">
        <v>3770</v>
      </c>
      <c r="B1522" t="s">
        <v>308</v>
      </c>
      <c r="D1522">
        <v>3101.0271739130435</v>
      </c>
      <c r="K1522">
        <v>20890.454545454544</v>
      </c>
      <c r="L1522">
        <v>2150.2679045092837</v>
      </c>
      <c r="M1522">
        <v>11597.584000000001</v>
      </c>
      <c r="N1522">
        <v>13998.576859504132</v>
      </c>
      <c r="O1522">
        <v>10347.5820966762</v>
      </c>
      <c r="P1522">
        <v>20890.454545454544</v>
      </c>
      <c r="Q1522">
        <v>2150.2679045092837</v>
      </c>
      <c r="R1522">
        <v>11597.584000000001</v>
      </c>
      <c r="S1522">
        <v>7838.2546718233707</v>
      </c>
      <c r="T1522">
        <v>75.749625357803509</v>
      </c>
      <c r="U1522">
        <v>11759667</v>
      </c>
      <c r="V1522">
        <v>1313</v>
      </c>
      <c r="W1522" s="22" t="str">
        <f t="shared" si="23"/>
        <v>8467</v>
      </c>
      <c r="X1522" s="22" t="e">
        <f>VLOOKUP(W1522,Ponder2015!$K$1:$K$84,1,FALSE)</f>
        <v>#N/A</v>
      </c>
      <c r="Y1522" s="23">
        <v>7.9239382407836085E-4</v>
      </c>
      <c r="Z1522">
        <v>7</v>
      </c>
      <c r="AA1522">
        <v>9.7152798968191778</v>
      </c>
      <c r="AB1522">
        <v>1.8012764163169279</v>
      </c>
      <c r="AC1522">
        <v>5.3935530431714769</v>
      </c>
      <c r="AD1522">
        <v>0</v>
      </c>
      <c r="AE1522">
        <v>1</v>
      </c>
      <c r="AF1522">
        <v>1</v>
      </c>
      <c r="AG1522">
        <v>0</v>
      </c>
      <c r="AH1522">
        <v>0</v>
      </c>
      <c r="AI1522">
        <v>0</v>
      </c>
      <c r="AJ1522">
        <v>0</v>
      </c>
    </row>
    <row r="1523" spans="1:36" x14ac:dyDescent="0.25">
      <c r="A1523" s="16" t="s">
        <v>773</v>
      </c>
      <c r="B1523" s="16" t="s">
        <v>774</v>
      </c>
      <c r="C1523" s="20"/>
      <c r="D1523" s="20">
        <v>881.08606811145512</v>
      </c>
      <c r="E1523" s="20">
        <v>1376.852867830424</v>
      </c>
      <c r="F1523" s="20">
        <v>1408.8472222222222</v>
      </c>
      <c r="G1523" s="20">
        <v>493.16922713306548</v>
      </c>
      <c r="H1523" s="20">
        <v>142.85714285714286</v>
      </c>
      <c r="I1523" s="20">
        <v>1368.6114649681529</v>
      </c>
      <c r="J1523" s="21">
        <v>505.26916666666665</v>
      </c>
      <c r="K1523" s="20">
        <v>1087.6983870967742</v>
      </c>
      <c r="L1523" s="20">
        <v>265.18721227621484</v>
      </c>
      <c r="M1523" s="20">
        <v>1358.4158415841584</v>
      </c>
      <c r="N1523" s="20">
        <v>454.345885005637</v>
      </c>
      <c r="O1523">
        <v>849.30368052290146</v>
      </c>
      <c r="P1523">
        <v>1408.8472222222222</v>
      </c>
      <c r="Q1523">
        <v>142.85714285714286</v>
      </c>
      <c r="R1523">
        <v>881.08606811145512</v>
      </c>
      <c r="S1523">
        <v>491.88992252411151</v>
      </c>
      <c r="T1523">
        <v>57.916848096226715</v>
      </c>
      <c r="U1523" s="22">
        <v>11756116</v>
      </c>
      <c r="V1523" s="22">
        <v>23961</v>
      </c>
      <c r="W1523" s="22" t="str">
        <f t="shared" si="23"/>
        <v>1602</v>
      </c>
      <c r="X1523" s="22" t="str">
        <f>VLOOKUP(W1523,Ponder2015!$K$1:$K$84,1,FALSE)</f>
        <v>1602</v>
      </c>
      <c r="Y1523" s="23">
        <v>7.9215454940593155E-4</v>
      </c>
      <c r="Z1523">
        <v>1</v>
      </c>
      <c r="AA1523">
        <v>9.8619305555555545</v>
      </c>
      <c r="AB1523">
        <v>1.5989893305678811</v>
      </c>
      <c r="AC1523">
        <v>6.1676024767801856</v>
      </c>
      <c r="AD1523">
        <v>1</v>
      </c>
      <c r="AE1523">
        <v>1</v>
      </c>
      <c r="AF1523">
        <v>1</v>
      </c>
      <c r="AG1523">
        <v>0</v>
      </c>
      <c r="AH1523">
        <v>0</v>
      </c>
      <c r="AI1523">
        <v>0</v>
      </c>
      <c r="AJ1523">
        <v>0</v>
      </c>
    </row>
    <row r="1524" spans="1:36" x14ac:dyDescent="0.25">
      <c r="A1524" t="s">
        <v>1949</v>
      </c>
      <c r="B1524" t="s">
        <v>1950</v>
      </c>
      <c r="J1524" s="17">
        <v>158.63619402985074</v>
      </c>
      <c r="K1524">
        <v>3222.6882117574637</v>
      </c>
      <c r="O1524">
        <v>1690.6622028936572</v>
      </c>
      <c r="P1524">
        <v>3222.6882117574637</v>
      </c>
      <c r="Q1524">
        <v>158.63619402985074</v>
      </c>
      <c r="R1524">
        <v>1690.6622028936572</v>
      </c>
      <c r="S1524">
        <v>2166.6119596435187</v>
      </c>
      <c r="T1524">
        <v>128.15167665872275</v>
      </c>
      <c r="U1524">
        <v>11745949</v>
      </c>
      <c r="V1524">
        <v>11289</v>
      </c>
      <c r="W1524" s="22" t="str">
        <f t="shared" si="23"/>
        <v>4415</v>
      </c>
      <c r="X1524" s="22" t="e">
        <f>VLOOKUP(W1524,Ponder2015!$K$1:$K$84,1,FALSE)</f>
        <v>#N/A</v>
      </c>
      <c r="Y1524" s="23">
        <v>7.9146947320356926E-4</v>
      </c>
      <c r="Z1524">
        <v>10</v>
      </c>
      <c r="AA1524">
        <v>20.314961736607518</v>
      </c>
      <c r="AB1524">
        <v>1.9061691958580866</v>
      </c>
      <c r="AC1524">
        <v>10.657480868303759</v>
      </c>
      <c r="AD1524">
        <v>0</v>
      </c>
      <c r="AE1524">
        <v>0</v>
      </c>
      <c r="AF1524">
        <v>1</v>
      </c>
      <c r="AG1524">
        <v>0</v>
      </c>
      <c r="AH1524">
        <v>0</v>
      </c>
      <c r="AI1524">
        <v>0</v>
      </c>
      <c r="AJ1524">
        <v>0</v>
      </c>
    </row>
    <row r="1525" spans="1:36" x14ac:dyDescent="0.25">
      <c r="A1525" t="s">
        <v>3298</v>
      </c>
      <c r="B1525" t="s">
        <v>3299</v>
      </c>
      <c r="D1525">
        <v>692.89347079037805</v>
      </c>
      <c r="G1525">
        <v>637.1545363908275</v>
      </c>
      <c r="I1525">
        <v>1503.684705882353</v>
      </c>
      <c r="J1525" s="17">
        <v>781.25427872860632</v>
      </c>
      <c r="L1525">
        <v>4476.75</v>
      </c>
      <c r="M1525">
        <v>1509.56</v>
      </c>
      <c r="O1525">
        <v>1600.2161652986942</v>
      </c>
      <c r="P1525">
        <v>4476.75</v>
      </c>
      <c r="Q1525">
        <v>637.1545363908275</v>
      </c>
      <c r="R1525">
        <v>1142.4694923054797</v>
      </c>
      <c r="S1525">
        <v>1463.7899104614742</v>
      </c>
      <c r="T1525">
        <v>91.474510894485633</v>
      </c>
      <c r="U1525">
        <v>11694454</v>
      </c>
      <c r="V1525">
        <v>13147</v>
      </c>
      <c r="W1525" s="22" t="str">
        <f t="shared" si="23"/>
        <v>8304</v>
      </c>
      <c r="X1525" s="22" t="e">
        <f>VLOOKUP(W1525,Ponder2015!$K$1:$K$84,1,FALSE)</f>
        <v>#N/A</v>
      </c>
      <c r="Y1525" s="23">
        <v>7.8799961985050117E-4</v>
      </c>
      <c r="Z1525">
        <v>6</v>
      </c>
      <c r="AA1525">
        <v>7.0261604435222651</v>
      </c>
      <c r="AB1525">
        <v>3.9184853776410358</v>
      </c>
      <c r="AC1525">
        <v>1.793080684596577</v>
      </c>
      <c r="AD1525">
        <v>0</v>
      </c>
      <c r="AE1525">
        <v>1</v>
      </c>
      <c r="AF1525">
        <v>1</v>
      </c>
      <c r="AG1525">
        <v>1</v>
      </c>
      <c r="AH1525">
        <v>0</v>
      </c>
      <c r="AI1525">
        <v>0</v>
      </c>
      <c r="AJ1525">
        <v>0</v>
      </c>
    </row>
    <row r="1526" spans="1:36" x14ac:dyDescent="0.25">
      <c r="A1526" s="16" t="s">
        <v>1183</v>
      </c>
      <c r="B1526" s="16" t="s">
        <v>1184</v>
      </c>
      <c r="C1526" s="20">
        <v>113.44871794871794</v>
      </c>
      <c r="D1526" s="20"/>
      <c r="E1526" s="20"/>
      <c r="F1526" s="20"/>
      <c r="G1526" s="20"/>
      <c r="H1526" s="20"/>
      <c r="I1526" s="20"/>
      <c r="J1526" s="21"/>
      <c r="K1526" s="20"/>
      <c r="L1526" s="20"/>
      <c r="M1526" s="20"/>
      <c r="N1526" s="20"/>
      <c r="O1526">
        <v>113.44871794871794</v>
      </c>
      <c r="P1526">
        <v>113.44871794871794</v>
      </c>
      <c r="Q1526">
        <v>113.44871794871794</v>
      </c>
      <c r="R1526">
        <v>113.44871794871794</v>
      </c>
      <c r="S1526" t="e">
        <v>#DIV/0!</v>
      </c>
      <c r="T1526" t="e">
        <v>#DIV/0!</v>
      </c>
      <c r="U1526" s="22">
        <v>11680680</v>
      </c>
      <c r="V1526" s="22">
        <v>102960</v>
      </c>
      <c r="W1526" s="22" t="str">
        <f t="shared" si="23"/>
        <v>2836</v>
      </c>
      <c r="X1526" s="22" t="e">
        <f>VLOOKUP(W1526,Ponder2015!$K$1:$K$84,1,FALSE)</f>
        <v>#N/A</v>
      </c>
      <c r="Y1526" s="23">
        <v>7.8707149556493628E-4</v>
      </c>
      <c r="Z1526">
        <v>11</v>
      </c>
      <c r="AA1526">
        <v>1</v>
      </c>
      <c r="AB1526">
        <v>1</v>
      </c>
      <c r="AC1526">
        <v>1</v>
      </c>
      <c r="AD1526">
        <v>0</v>
      </c>
      <c r="AE1526">
        <v>1</v>
      </c>
      <c r="AF1526">
        <v>1</v>
      </c>
      <c r="AG1526">
        <v>1</v>
      </c>
      <c r="AH1526" t="e">
        <v>#DIV/0!</v>
      </c>
      <c r="AI1526">
        <v>0</v>
      </c>
      <c r="AJ1526" t="e">
        <v>#DIV/0!</v>
      </c>
    </row>
    <row r="1527" spans="1:36" x14ac:dyDescent="0.25">
      <c r="A1527" t="s">
        <v>2547</v>
      </c>
      <c r="B1527" t="s">
        <v>308</v>
      </c>
      <c r="C1527">
        <v>1617.1484375</v>
      </c>
      <c r="E1527">
        <v>1709.375</v>
      </c>
      <c r="F1527">
        <v>77.150000000000006</v>
      </c>
      <c r="G1527">
        <v>735.61463414634147</v>
      </c>
      <c r="H1527">
        <v>200</v>
      </c>
      <c r="I1527">
        <v>576.89080459770116</v>
      </c>
      <c r="J1527" s="17">
        <v>332.05980392156863</v>
      </c>
      <c r="K1527">
        <v>106.70866666666667</v>
      </c>
      <c r="L1527">
        <v>22097.857142857141</v>
      </c>
      <c r="M1527">
        <v>910.20833333333337</v>
      </c>
      <c r="O1527">
        <v>2836.3012823022755</v>
      </c>
      <c r="P1527">
        <v>22097.857142857141</v>
      </c>
      <c r="Q1527">
        <v>77.150000000000006</v>
      </c>
      <c r="R1527">
        <v>656.25271937202137</v>
      </c>
      <c r="S1527">
        <v>6792.7770977843484</v>
      </c>
      <c r="T1527">
        <v>239.49420113333417</v>
      </c>
      <c r="U1527">
        <v>11661308</v>
      </c>
      <c r="V1527">
        <v>21859.4</v>
      </c>
      <c r="W1527" s="22" t="str">
        <f t="shared" si="23"/>
        <v>6306</v>
      </c>
      <c r="X1527" s="22" t="e">
        <f>VLOOKUP(W1527,Ponder2015!$K$1:$K$84,1,FALSE)</f>
        <v>#N/A</v>
      </c>
      <c r="Y1527" s="23">
        <v>7.8576616496671046E-4</v>
      </c>
      <c r="Z1527">
        <v>2</v>
      </c>
      <c r="AA1527">
        <v>286.42718266827143</v>
      </c>
      <c r="AB1527">
        <v>33.672785636611046</v>
      </c>
      <c r="AC1527">
        <v>8.5061920851849813</v>
      </c>
      <c r="AD1527">
        <v>1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</row>
    <row r="1528" spans="1:36" x14ac:dyDescent="0.25">
      <c r="A1528" t="s">
        <v>3084</v>
      </c>
      <c r="B1528" t="s">
        <v>308</v>
      </c>
      <c r="E1528">
        <v>317.10521346469625</v>
      </c>
      <c r="H1528">
        <v>385.40121827411167</v>
      </c>
      <c r="K1528">
        <v>130.26</v>
      </c>
      <c r="O1528">
        <v>277.58881057960264</v>
      </c>
      <c r="P1528">
        <v>385.40121827411167</v>
      </c>
      <c r="Q1528">
        <v>130.26</v>
      </c>
      <c r="R1528">
        <v>317.10521346469625</v>
      </c>
      <c r="S1528">
        <v>132.08111102020698</v>
      </c>
      <c r="T1528">
        <v>47.581568847974438</v>
      </c>
      <c r="U1528">
        <v>11546937</v>
      </c>
      <c r="V1528">
        <v>34410</v>
      </c>
      <c r="W1528" s="22" t="str">
        <f t="shared" si="23"/>
        <v>7403</v>
      </c>
      <c r="X1528" s="22" t="e">
        <f>VLOOKUP(W1528,Ponder2015!$K$1:$K$84,1,FALSE)</f>
        <v>#N/A</v>
      </c>
      <c r="Y1528" s="23">
        <v>7.7805957990323329E-4</v>
      </c>
      <c r="Z1528">
        <v>9</v>
      </c>
      <c r="AA1528">
        <v>2.9587073412721612</v>
      </c>
      <c r="AB1528">
        <v>1.2153733269258247</v>
      </c>
      <c r="AC1528">
        <v>2.4344020686680197</v>
      </c>
      <c r="AD1528">
        <v>0</v>
      </c>
      <c r="AE1528">
        <v>1</v>
      </c>
      <c r="AF1528">
        <v>1</v>
      </c>
      <c r="AG1528">
        <v>1</v>
      </c>
      <c r="AH1528">
        <v>0</v>
      </c>
      <c r="AI1528">
        <v>0</v>
      </c>
      <c r="AJ1528">
        <v>0</v>
      </c>
    </row>
    <row r="1529" spans="1:36" x14ac:dyDescent="0.25">
      <c r="A1529" s="16" t="s">
        <v>973</v>
      </c>
      <c r="B1529" s="16" t="s">
        <v>974</v>
      </c>
      <c r="C1529" s="20"/>
      <c r="D1529" s="20"/>
      <c r="E1529" s="20">
        <v>38334</v>
      </c>
      <c r="F1529" s="20"/>
      <c r="G1529" s="20"/>
      <c r="H1529" s="20"/>
      <c r="I1529" s="20"/>
      <c r="J1529" s="21"/>
      <c r="K1529" s="20"/>
      <c r="L1529" s="20"/>
      <c r="M1529" s="20"/>
      <c r="N1529" s="20"/>
      <c r="O1529">
        <v>38334</v>
      </c>
      <c r="P1529">
        <v>38334</v>
      </c>
      <c r="Q1529">
        <v>38334</v>
      </c>
      <c r="R1529">
        <v>38334</v>
      </c>
      <c r="S1529" t="e">
        <v>#DIV/0!</v>
      </c>
      <c r="T1529" t="e">
        <v>#DIV/0!</v>
      </c>
      <c r="U1529" s="22">
        <v>11500200</v>
      </c>
      <c r="V1529" s="22">
        <v>300</v>
      </c>
      <c r="W1529" s="22" t="str">
        <f t="shared" si="23"/>
        <v>2306</v>
      </c>
      <c r="X1529" s="22" t="e">
        <f>VLOOKUP(W1529,Ponder2015!$K$1:$K$84,1,FALSE)</f>
        <v>#N/A</v>
      </c>
      <c r="Y1529" s="23">
        <v>7.7491033170122635E-4</v>
      </c>
      <c r="Z1529">
        <v>11</v>
      </c>
      <c r="AA1529">
        <v>1</v>
      </c>
      <c r="AB1529">
        <v>1</v>
      </c>
      <c r="AC1529">
        <v>1</v>
      </c>
      <c r="AD1529">
        <v>0</v>
      </c>
      <c r="AE1529">
        <v>1</v>
      </c>
      <c r="AF1529">
        <v>1</v>
      </c>
      <c r="AG1529">
        <v>1</v>
      </c>
      <c r="AH1529" t="e">
        <v>#DIV/0!</v>
      </c>
      <c r="AI1529">
        <v>0</v>
      </c>
      <c r="AJ1529" t="e">
        <v>#DIV/0!</v>
      </c>
    </row>
    <row r="1530" spans="1:36" x14ac:dyDescent="0.25">
      <c r="A1530" t="s">
        <v>3777</v>
      </c>
      <c r="B1530" t="s">
        <v>3778</v>
      </c>
      <c r="D1530">
        <v>2371.9666666666667</v>
      </c>
      <c r="G1530">
        <v>65544.208633093527</v>
      </c>
      <c r="I1530">
        <v>228.54825628548255</v>
      </c>
      <c r="K1530">
        <v>768.82569832402237</v>
      </c>
      <c r="L1530">
        <v>2187.2976190476193</v>
      </c>
      <c r="O1530">
        <v>14220.169374683464</v>
      </c>
      <c r="P1530">
        <v>65544.208633093527</v>
      </c>
      <c r="Q1530">
        <v>228.54825628548255</v>
      </c>
      <c r="R1530">
        <v>2187.2976190476193</v>
      </c>
      <c r="S1530">
        <v>28705.535285537655</v>
      </c>
      <c r="T1530">
        <v>201.86493233085437</v>
      </c>
      <c r="U1530">
        <v>11462636</v>
      </c>
      <c r="V1530">
        <v>7313</v>
      </c>
      <c r="W1530" s="22" t="str">
        <f t="shared" si="23"/>
        <v>8469</v>
      </c>
      <c r="X1530" s="22" t="e">
        <f>VLOOKUP(W1530,Ponder2015!$K$1:$K$84,1,FALSE)</f>
        <v>#N/A</v>
      </c>
      <c r="Y1530" s="23">
        <v>7.7237918166035528E-4</v>
      </c>
      <c r="Z1530">
        <v>7</v>
      </c>
      <c r="AA1530">
        <v>286.78498667354268</v>
      </c>
      <c r="AB1530">
        <v>29.965839153444705</v>
      </c>
      <c r="AC1530">
        <v>9.5703973182601665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</row>
    <row r="1531" spans="1:36" x14ac:dyDescent="0.25">
      <c r="A1531" t="s">
        <v>3647</v>
      </c>
      <c r="B1531" t="s">
        <v>3648</v>
      </c>
      <c r="C1531">
        <v>1170</v>
      </c>
      <c r="E1531">
        <v>1630.6143916506455</v>
      </c>
      <c r="F1531">
        <v>15404.347657762291</v>
      </c>
      <c r="G1531">
        <v>14719.068965517241</v>
      </c>
      <c r="I1531">
        <v>909.09090909090912</v>
      </c>
      <c r="J1531" s="17">
        <v>640</v>
      </c>
      <c r="K1531">
        <v>180</v>
      </c>
      <c r="L1531">
        <v>375</v>
      </c>
      <c r="O1531">
        <v>4378.5152405026365</v>
      </c>
      <c r="P1531">
        <v>15404.347657762291</v>
      </c>
      <c r="Q1531">
        <v>180</v>
      </c>
      <c r="R1531">
        <v>1039.5454545454545</v>
      </c>
      <c r="S1531">
        <v>6611.7927853797546</v>
      </c>
      <c r="T1531">
        <v>151.00536191397947</v>
      </c>
      <c r="U1531">
        <v>11436316</v>
      </c>
      <c r="V1531">
        <v>5294.3</v>
      </c>
      <c r="W1531" s="22" t="str">
        <f t="shared" si="23"/>
        <v>8442</v>
      </c>
      <c r="X1531" s="22" t="e">
        <f>VLOOKUP(W1531,Ponder2015!$K$1:$K$84,1,FALSE)</f>
        <v>#N/A</v>
      </c>
      <c r="Y1531" s="23">
        <v>7.7060567859689759E-4</v>
      </c>
      <c r="Z1531">
        <v>4</v>
      </c>
      <c r="AA1531">
        <v>85.579709209790508</v>
      </c>
      <c r="AB1531">
        <v>14.818349299115454</v>
      </c>
      <c r="AC1531">
        <v>5.7752525252525251</v>
      </c>
      <c r="AD1531">
        <v>1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</row>
    <row r="1532" spans="1:36" x14ac:dyDescent="0.25">
      <c r="A1532" t="s">
        <v>2460</v>
      </c>
      <c r="B1532" t="s">
        <v>2283</v>
      </c>
      <c r="C1532">
        <v>169893.5</v>
      </c>
      <c r="E1532">
        <v>114564</v>
      </c>
      <c r="G1532">
        <v>228274</v>
      </c>
      <c r="L1532">
        <v>12420.52</v>
      </c>
      <c r="O1532">
        <v>131288.005</v>
      </c>
      <c r="P1532">
        <v>228274</v>
      </c>
      <c r="Q1532">
        <v>12420.52</v>
      </c>
      <c r="R1532">
        <v>142228.75</v>
      </c>
      <c r="S1532">
        <v>91843.778239283929</v>
      </c>
      <c r="T1532">
        <v>69.955955412136788</v>
      </c>
      <c r="U1532">
        <v>11408796</v>
      </c>
      <c r="V1532">
        <v>428</v>
      </c>
      <c r="W1532" s="22" t="str">
        <f t="shared" si="23"/>
        <v>6206</v>
      </c>
      <c r="X1532" s="22" t="e">
        <f>VLOOKUP(W1532,Ponder2015!$K$1:$K$84,1,FALSE)</f>
        <v>#N/A</v>
      </c>
      <c r="Y1532" s="23">
        <v>7.6875131673115457E-4</v>
      </c>
      <c r="Z1532">
        <v>8</v>
      </c>
      <c r="AA1532">
        <v>18.378779632414744</v>
      </c>
      <c r="AB1532">
        <v>1.6049778965223276</v>
      </c>
      <c r="AC1532">
        <v>11.451110742545401</v>
      </c>
      <c r="AD1532">
        <v>0</v>
      </c>
      <c r="AE1532">
        <v>0</v>
      </c>
      <c r="AF1532">
        <v>1</v>
      </c>
      <c r="AG1532">
        <v>0</v>
      </c>
      <c r="AH1532">
        <v>0</v>
      </c>
      <c r="AI1532">
        <v>0</v>
      </c>
      <c r="AJ1532">
        <v>0</v>
      </c>
    </row>
    <row r="1533" spans="1:36" x14ac:dyDescent="0.25">
      <c r="A1533" s="16" t="s">
        <v>1413</v>
      </c>
      <c r="B1533" s="16" t="s">
        <v>1414</v>
      </c>
      <c r="C1533" s="20">
        <v>370.89367714588485</v>
      </c>
      <c r="D1533" s="20"/>
      <c r="E1533" s="20"/>
      <c r="F1533" s="20"/>
      <c r="G1533" s="20">
        <v>2954.0537848605577</v>
      </c>
      <c r="H1533" s="20"/>
      <c r="I1533" s="20"/>
      <c r="J1533" s="21"/>
      <c r="K1533" s="20"/>
      <c r="L1533" s="20"/>
      <c r="M1533" s="20"/>
      <c r="N1533" s="20"/>
      <c r="O1533">
        <v>1662.4737310032212</v>
      </c>
      <c r="P1533">
        <v>2954.0537848605577</v>
      </c>
      <c r="Q1533">
        <v>370.89367714588485</v>
      </c>
      <c r="R1533">
        <v>1662.4737310032212</v>
      </c>
      <c r="S1533">
        <v>1826.5700290556183</v>
      </c>
      <c r="T1533">
        <v>109.87060998271372</v>
      </c>
      <c r="U1533" s="22">
        <v>11365870</v>
      </c>
      <c r="V1533" s="22">
        <v>23652</v>
      </c>
      <c r="W1533" s="22" t="str">
        <f t="shared" si="23"/>
        <v>3204</v>
      </c>
      <c r="X1533" s="22" t="e">
        <f>VLOOKUP(W1533,Ponder2015!$K$1:$K$84,1,FALSE)</f>
        <v>#N/A</v>
      </c>
      <c r="Y1533" s="23">
        <v>7.6585886260873879E-4</v>
      </c>
      <c r="Z1533">
        <v>10</v>
      </c>
      <c r="AA1533">
        <v>7.9646916808954655</v>
      </c>
      <c r="AB1533">
        <v>1.7769025337187923</v>
      </c>
      <c r="AC1533">
        <v>4.4823458404477323</v>
      </c>
      <c r="AD1533">
        <v>0</v>
      </c>
      <c r="AE1533">
        <v>1</v>
      </c>
      <c r="AF1533">
        <v>1</v>
      </c>
      <c r="AG1533">
        <v>1</v>
      </c>
      <c r="AH1533">
        <v>0</v>
      </c>
      <c r="AI1533">
        <v>0</v>
      </c>
      <c r="AJ1533">
        <v>0</v>
      </c>
    </row>
    <row r="1534" spans="1:36" x14ac:dyDescent="0.25">
      <c r="A1534" s="16" t="s">
        <v>1108</v>
      </c>
      <c r="B1534" s="16" t="s">
        <v>1109</v>
      </c>
      <c r="C1534" s="20"/>
      <c r="D1534" s="20"/>
      <c r="E1534" s="20"/>
      <c r="F1534" s="20"/>
      <c r="G1534" s="20"/>
      <c r="H1534" s="20"/>
      <c r="I1534" s="20"/>
      <c r="J1534" s="21"/>
      <c r="K1534" s="20">
        <v>4214.8723404255315</v>
      </c>
      <c r="L1534" s="20"/>
      <c r="M1534" s="20">
        <v>338.87806949806952</v>
      </c>
      <c r="N1534" s="20"/>
      <c r="O1534">
        <v>2276.8752049618006</v>
      </c>
      <c r="P1534">
        <v>4214.8723404255315</v>
      </c>
      <c r="Q1534">
        <v>338.87806949806952</v>
      </c>
      <c r="R1534">
        <v>2276.8752049618006</v>
      </c>
      <c r="S1534">
        <v>2740.7418328130166</v>
      </c>
      <c r="T1534">
        <v>120.37294915594632</v>
      </c>
      <c r="U1534" s="22">
        <v>11352229</v>
      </c>
      <c r="V1534" s="22">
        <v>26511</v>
      </c>
      <c r="W1534" s="22" t="str">
        <f t="shared" si="23"/>
        <v>2809</v>
      </c>
      <c r="X1534" s="22" t="e">
        <f>VLOOKUP(W1534,Ponder2015!$K$1:$K$84,1,FALSE)</f>
        <v>#N/A</v>
      </c>
      <c r="Y1534" s="23">
        <v>7.6493970017376051E-4</v>
      </c>
      <c r="Z1534">
        <v>10</v>
      </c>
      <c r="AA1534">
        <v>12.437725305353649</v>
      </c>
      <c r="AB1534">
        <v>1.8511652861959313</v>
      </c>
      <c r="AC1534">
        <v>6.7188626526768243</v>
      </c>
      <c r="AD1534">
        <v>0</v>
      </c>
      <c r="AE1534">
        <v>0</v>
      </c>
      <c r="AF1534">
        <v>1</v>
      </c>
      <c r="AG1534">
        <v>0</v>
      </c>
      <c r="AH1534">
        <v>0</v>
      </c>
      <c r="AI1534">
        <v>0</v>
      </c>
      <c r="AJ1534">
        <v>0</v>
      </c>
    </row>
    <row r="1535" spans="1:36" x14ac:dyDescent="0.25">
      <c r="A1535" t="s">
        <v>4049</v>
      </c>
      <c r="B1535" t="s">
        <v>308</v>
      </c>
      <c r="D1535">
        <v>1082.2049999999999</v>
      </c>
      <c r="E1535">
        <v>1364.74</v>
      </c>
      <c r="G1535">
        <v>8586.0460000000003</v>
      </c>
      <c r="J1535" s="17">
        <v>4228.5785714285712</v>
      </c>
      <c r="K1535">
        <v>879.69066666666663</v>
      </c>
      <c r="O1535">
        <v>3228.252047619048</v>
      </c>
      <c r="P1535">
        <v>8586.0460000000003</v>
      </c>
      <c r="Q1535">
        <v>879.69066666666663</v>
      </c>
      <c r="R1535">
        <v>1364.74</v>
      </c>
      <c r="S1535">
        <v>3290.1574746782057</v>
      </c>
      <c r="T1535">
        <v>101.91761442867558</v>
      </c>
      <c r="U1535">
        <v>11328627</v>
      </c>
      <c r="V1535">
        <v>2730</v>
      </c>
      <c r="W1535" s="22" t="str">
        <f t="shared" si="23"/>
        <v>8515</v>
      </c>
      <c r="X1535" s="22" t="e">
        <f>VLOOKUP(W1535,Ponder2015!$K$1:$K$84,1,FALSE)</f>
        <v>#N/A</v>
      </c>
      <c r="Y1535" s="23">
        <v>7.6334934229747907E-4</v>
      </c>
      <c r="Z1535">
        <v>7</v>
      </c>
      <c r="AA1535">
        <v>9.7603013483527548</v>
      </c>
      <c r="AB1535">
        <v>6.2913419405894162</v>
      </c>
      <c r="AC1535">
        <v>1.5513862448618303</v>
      </c>
      <c r="AD1535">
        <v>0</v>
      </c>
      <c r="AE1535">
        <v>1</v>
      </c>
      <c r="AF1535">
        <v>0</v>
      </c>
      <c r="AG1535">
        <v>1</v>
      </c>
      <c r="AH1535">
        <v>0</v>
      </c>
      <c r="AI1535">
        <v>0</v>
      </c>
      <c r="AJ1535">
        <v>0</v>
      </c>
    </row>
    <row r="1536" spans="1:36" x14ac:dyDescent="0.25">
      <c r="A1536" t="s">
        <v>2963</v>
      </c>
      <c r="B1536" t="s">
        <v>2957</v>
      </c>
      <c r="E1536">
        <v>4049.9764705882353</v>
      </c>
      <c r="I1536">
        <v>298897.5</v>
      </c>
      <c r="J1536" s="17">
        <v>2727.7338255977497</v>
      </c>
      <c r="M1536">
        <v>419.99089631480325</v>
      </c>
      <c r="N1536">
        <v>13082.428571428571</v>
      </c>
      <c r="O1536">
        <v>63835.525952785873</v>
      </c>
      <c r="P1536">
        <v>298897.5</v>
      </c>
      <c r="Q1536">
        <v>419.99089631480325</v>
      </c>
      <c r="R1536">
        <v>4049.9764705882353</v>
      </c>
      <c r="S1536">
        <v>131491.45676508907</v>
      </c>
      <c r="T1536">
        <v>205.98476287693308</v>
      </c>
      <c r="U1536">
        <v>11298577.425000001</v>
      </c>
      <c r="V1536">
        <v>4914</v>
      </c>
      <c r="W1536" s="22" t="str">
        <f t="shared" si="23"/>
        <v>7307</v>
      </c>
      <c r="X1536" s="22" t="e">
        <f>VLOOKUP(W1536,Ponder2015!$K$1:$K$84,1,FALSE)</f>
        <v>#N/A</v>
      </c>
      <c r="Y1536" s="23">
        <v>7.6132453176107698E-4</v>
      </c>
      <c r="Z1536">
        <v>7</v>
      </c>
      <c r="AA1536">
        <v>711.6761401798625</v>
      </c>
      <c r="AB1536">
        <v>73.802280623271599</v>
      </c>
      <c r="AC1536">
        <v>9.6430101369449304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</row>
    <row r="1537" spans="1:36" x14ac:dyDescent="0.25">
      <c r="A1537" t="s">
        <v>2655</v>
      </c>
      <c r="B1537" t="s">
        <v>308</v>
      </c>
      <c r="E1537">
        <v>750.16075949367087</v>
      </c>
      <c r="G1537">
        <v>763.91693430656937</v>
      </c>
      <c r="J1537" s="17">
        <v>1543.6901464186783</v>
      </c>
      <c r="K1537">
        <v>3370.38</v>
      </c>
      <c r="N1537">
        <v>778.14825414997142</v>
      </c>
      <c r="O1537">
        <v>1441.2592188737781</v>
      </c>
      <c r="P1537">
        <v>3370.38</v>
      </c>
      <c r="Q1537">
        <v>750.16075949367087</v>
      </c>
      <c r="R1537">
        <v>778.14825414997142</v>
      </c>
      <c r="S1537">
        <v>1130.0580610800459</v>
      </c>
      <c r="T1537">
        <v>78.40769004503511</v>
      </c>
      <c r="U1537">
        <v>11254307</v>
      </c>
      <c r="V1537">
        <v>11964</v>
      </c>
      <c r="W1537" s="22" t="str">
        <f t="shared" si="23"/>
        <v>6807</v>
      </c>
      <c r="X1537" s="22" t="e">
        <f>VLOOKUP(W1537,Ponder2015!$K$1:$K$84,1,FALSE)</f>
        <v>#N/A</v>
      </c>
      <c r="Y1537" s="23">
        <v>7.5834148714260907E-4</v>
      </c>
      <c r="Z1537">
        <v>7</v>
      </c>
      <c r="AA1537">
        <v>4.4928769698309399</v>
      </c>
      <c r="AB1537">
        <v>4.3312826084557807</v>
      </c>
      <c r="AC1537">
        <v>1.0373086625794596</v>
      </c>
      <c r="AD1537">
        <v>0</v>
      </c>
      <c r="AE1537">
        <v>1</v>
      </c>
      <c r="AF1537">
        <v>1</v>
      </c>
      <c r="AG1537">
        <v>1</v>
      </c>
      <c r="AH1537">
        <v>0</v>
      </c>
      <c r="AI1537">
        <v>0</v>
      </c>
      <c r="AJ1537">
        <v>0</v>
      </c>
    </row>
    <row r="1538" spans="1:36" x14ac:dyDescent="0.25">
      <c r="A1538" s="16" t="s">
        <v>1260</v>
      </c>
      <c r="B1538" s="16" t="s">
        <v>1261</v>
      </c>
      <c r="C1538" s="20"/>
      <c r="D1538" s="20"/>
      <c r="E1538" s="20"/>
      <c r="F1538" s="20"/>
      <c r="G1538" s="20"/>
      <c r="H1538" s="20">
        <v>379.41746031746032</v>
      </c>
      <c r="I1538" s="20"/>
      <c r="J1538" s="21"/>
      <c r="K1538" s="20">
        <v>400</v>
      </c>
      <c r="L1538" s="20"/>
      <c r="M1538" s="20"/>
      <c r="N1538" s="20"/>
      <c r="O1538">
        <v>389.70873015873019</v>
      </c>
      <c r="P1538">
        <v>400</v>
      </c>
      <c r="Q1538">
        <v>379.41746031746032</v>
      </c>
      <c r="R1538">
        <v>389.70873015873019</v>
      </c>
      <c r="S1538">
        <v>14.554053383565014</v>
      </c>
      <c r="T1538">
        <v>3.7345977283180392</v>
      </c>
      <c r="U1538" s="22">
        <v>11249056</v>
      </c>
      <c r="V1538" s="22">
        <v>29160</v>
      </c>
      <c r="W1538" s="22" t="str">
        <f t="shared" si="23"/>
        <v>2915</v>
      </c>
      <c r="X1538" s="22" t="e">
        <f>VLOOKUP(W1538,Ponder2015!$K$1:$K$84,1,FALSE)</f>
        <v>#N/A</v>
      </c>
      <c r="Y1538" s="23">
        <v>7.5798766250027567E-4</v>
      </c>
      <c r="Z1538">
        <v>10</v>
      </c>
      <c r="AA1538">
        <v>1.0542477398518195</v>
      </c>
      <c r="AB1538">
        <v>1.0264075937869754</v>
      </c>
      <c r="AC1538">
        <v>1.02712386992591</v>
      </c>
      <c r="AD1538">
        <v>0</v>
      </c>
      <c r="AE1538">
        <v>1</v>
      </c>
      <c r="AF1538">
        <v>1</v>
      </c>
      <c r="AG1538">
        <v>1</v>
      </c>
      <c r="AH1538">
        <v>1</v>
      </c>
      <c r="AI1538">
        <v>0</v>
      </c>
      <c r="AJ1538">
        <v>0</v>
      </c>
    </row>
    <row r="1539" spans="1:36" x14ac:dyDescent="0.25">
      <c r="A1539" t="s">
        <v>2275</v>
      </c>
      <c r="B1539" t="s">
        <v>308</v>
      </c>
      <c r="J1539" s="17">
        <v>718.63964656165967</v>
      </c>
      <c r="O1539">
        <v>718.63964656165967</v>
      </c>
      <c r="P1539">
        <v>718.63964656165967</v>
      </c>
      <c r="Q1539">
        <v>718.63964656165967</v>
      </c>
      <c r="R1539">
        <v>718.63964656165967</v>
      </c>
      <c r="S1539" t="e">
        <v>#DIV/0!</v>
      </c>
      <c r="T1539" t="e">
        <v>#DIV/0!</v>
      </c>
      <c r="U1539">
        <v>11223714</v>
      </c>
      <c r="V1539">
        <v>15618</v>
      </c>
      <c r="W1539" s="22" t="str">
        <f t="shared" si="23"/>
        <v>5515</v>
      </c>
      <c r="X1539" s="22" t="str">
        <f>VLOOKUP(W1539,Ponder2015!$K$1:$K$84,1,FALSE)</f>
        <v>5515</v>
      </c>
      <c r="Y1539" s="23">
        <v>7.5628005936068045E-4</v>
      </c>
      <c r="Z1539">
        <v>11</v>
      </c>
      <c r="AA1539">
        <v>1</v>
      </c>
      <c r="AB1539">
        <v>1</v>
      </c>
      <c r="AC1539">
        <v>1</v>
      </c>
      <c r="AD1539">
        <v>0</v>
      </c>
      <c r="AE1539">
        <v>1</v>
      </c>
      <c r="AF1539">
        <v>1</v>
      </c>
      <c r="AG1539">
        <v>1</v>
      </c>
      <c r="AH1539" t="e">
        <v>#DIV/0!</v>
      </c>
      <c r="AI1539">
        <v>0</v>
      </c>
      <c r="AJ1539" t="e">
        <v>#DIV/0!</v>
      </c>
    </row>
    <row r="1540" spans="1:36" x14ac:dyDescent="0.25">
      <c r="A1540" t="s">
        <v>2216</v>
      </c>
      <c r="B1540" t="s">
        <v>308</v>
      </c>
      <c r="N1540">
        <v>563.8386639676113</v>
      </c>
      <c r="O1540">
        <v>563.8386639676113</v>
      </c>
      <c r="P1540">
        <v>563.8386639676113</v>
      </c>
      <c r="Q1540">
        <v>563.8386639676113</v>
      </c>
      <c r="R1540">
        <v>563.8386639676113</v>
      </c>
      <c r="S1540" t="e">
        <v>#DIV/0!</v>
      </c>
      <c r="T1540" t="e">
        <v>#DIV/0!</v>
      </c>
      <c r="U1540">
        <v>11141452</v>
      </c>
      <c r="V1540">
        <v>19760</v>
      </c>
      <c r="W1540" s="22" t="str">
        <f t="shared" si="23"/>
        <v>5310</v>
      </c>
      <c r="X1540" s="22" t="e">
        <f>VLOOKUP(W1540,Ponder2015!$K$1:$K$84,1,FALSE)</f>
        <v>#N/A</v>
      </c>
      <c r="Y1540" s="23">
        <v>7.5073705369935228E-4</v>
      </c>
      <c r="Z1540">
        <v>11</v>
      </c>
      <c r="AA1540">
        <v>1</v>
      </c>
      <c r="AB1540">
        <v>1</v>
      </c>
      <c r="AC1540">
        <v>1</v>
      </c>
      <c r="AD1540">
        <v>0</v>
      </c>
      <c r="AE1540">
        <v>1</v>
      </c>
      <c r="AF1540">
        <v>1</v>
      </c>
      <c r="AG1540">
        <v>1</v>
      </c>
      <c r="AH1540" t="e">
        <v>#DIV/0!</v>
      </c>
      <c r="AI1540">
        <v>0</v>
      </c>
      <c r="AJ1540" t="e">
        <v>#DIV/0!</v>
      </c>
    </row>
    <row r="1541" spans="1:36" x14ac:dyDescent="0.25">
      <c r="A1541" t="s">
        <v>2251</v>
      </c>
      <c r="B1541" t="s">
        <v>2252</v>
      </c>
      <c r="D1541">
        <v>473.62140425531913</v>
      </c>
      <c r="O1541">
        <v>473.62140425531913</v>
      </c>
      <c r="P1541">
        <v>473.62140425531913</v>
      </c>
      <c r="Q1541">
        <v>473.62140425531913</v>
      </c>
      <c r="R1541">
        <v>473.62140425531913</v>
      </c>
      <c r="S1541" t="e">
        <v>#DIV/0!</v>
      </c>
      <c r="T1541" t="e">
        <v>#DIV/0!</v>
      </c>
      <c r="U1541">
        <v>11130103</v>
      </c>
      <c r="V1541">
        <v>23500</v>
      </c>
      <c r="W1541" s="22" t="str">
        <f t="shared" ref="W1541:W1604" si="24">LEFT(A1541,4)</f>
        <v>5510</v>
      </c>
      <c r="X1541" s="22" t="e">
        <f>VLOOKUP(W1541,Ponder2015!$K$1:$K$84,1,FALSE)</f>
        <v>#N/A</v>
      </c>
      <c r="Y1541" s="23">
        <v>7.4997233157673906E-4</v>
      </c>
      <c r="Z1541">
        <v>11</v>
      </c>
      <c r="AA1541">
        <v>1</v>
      </c>
      <c r="AB1541">
        <v>1</v>
      </c>
      <c r="AC1541">
        <v>1</v>
      </c>
      <c r="AD1541">
        <v>0</v>
      </c>
      <c r="AE1541">
        <v>1</v>
      </c>
      <c r="AF1541">
        <v>1</v>
      </c>
      <c r="AG1541">
        <v>1</v>
      </c>
      <c r="AH1541" t="e">
        <v>#DIV/0!</v>
      </c>
      <c r="AI1541">
        <v>0</v>
      </c>
      <c r="AJ1541" t="e">
        <v>#DIV/0!</v>
      </c>
    </row>
    <row r="1542" spans="1:36" x14ac:dyDescent="0.25">
      <c r="A1542" s="16" t="s">
        <v>1263</v>
      </c>
      <c r="B1542" s="16" t="s">
        <v>1264</v>
      </c>
      <c r="C1542" s="20">
        <v>163.81605672461117</v>
      </c>
      <c r="D1542" s="20"/>
      <c r="E1542" s="20"/>
      <c r="F1542" s="20">
        <v>30876.400000000001</v>
      </c>
      <c r="G1542" s="20"/>
      <c r="H1542" s="20"/>
      <c r="I1542" s="20"/>
      <c r="J1542" s="21"/>
      <c r="K1542" s="20"/>
      <c r="L1542" s="20"/>
      <c r="M1542" s="20"/>
      <c r="N1542" s="20"/>
      <c r="O1542">
        <v>15520.108028362307</v>
      </c>
      <c r="P1542">
        <v>30876.400000000001</v>
      </c>
      <c r="Q1542">
        <v>163.81605672461117</v>
      </c>
      <c r="R1542">
        <v>15520.108028362305</v>
      </c>
      <c r="S1542">
        <v>21717.076374051103</v>
      </c>
      <c r="T1542">
        <v>139.92864182623029</v>
      </c>
      <c r="U1542" s="22">
        <v>11051821</v>
      </c>
      <c r="V1542" s="22">
        <v>65590</v>
      </c>
      <c r="W1542" s="22" t="str">
        <f t="shared" si="24"/>
        <v>2915</v>
      </c>
      <c r="X1542" s="22" t="e">
        <f>VLOOKUP(W1542,Ponder2015!$K$1:$K$84,1,FALSE)</f>
        <v>#N/A</v>
      </c>
      <c r="Y1542" s="23">
        <v>7.4469750760965711E-4</v>
      </c>
      <c r="Z1542">
        <v>10</v>
      </c>
      <c r="AA1542">
        <v>188.48213427518814</v>
      </c>
      <c r="AB1542">
        <v>1.9894449151755103</v>
      </c>
      <c r="AC1542">
        <v>94.741067137594072</v>
      </c>
      <c r="AD1542">
        <v>0</v>
      </c>
      <c r="AE1542">
        <v>0</v>
      </c>
      <c r="AF1542">
        <v>1</v>
      </c>
      <c r="AG1542">
        <v>0</v>
      </c>
      <c r="AH1542">
        <v>0</v>
      </c>
      <c r="AI1542">
        <v>0</v>
      </c>
      <c r="AJ1542">
        <v>0</v>
      </c>
    </row>
    <row r="1543" spans="1:36" x14ac:dyDescent="0.25">
      <c r="A1543" t="s">
        <v>3759</v>
      </c>
      <c r="B1543" t="s">
        <v>308</v>
      </c>
      <c r="G1543">
        <v>7560.5336538461543</v>
      </c>
      <c r="I1543">
        <v>5086.1679999999997</v>
      </c>
      <c r="O1543">
        <v>6323.350826923077</v>
      </c>
      <c r="P1543">
        <v>7560.5336538461543</v>
      </c>
      <c r="Q1543">
        <v>5086.1679999999997</v>
      </c>
      <c r="R1543">
        <v>6323.350826923077</v>
      </c>
      <c r="S1543">
        <v>1749.6407329697017</v>
      </c>
      <c r="T1543">
        <v>27.669518596377983</v>
      </c>
      <c r="U1543">
        <v>11041810</v>
      </c>
      <c r="V1543">
        <v>1665</v>
      </c>
      <c r="W1543" s="22" t="str">
        <f t="shared" si="24"/>
        <v>8467</v>
      </c>
      <c r="X1543" s="22" t="e">
        <f>VLOOKUP(W1543,Ponder2015!$K$1:$K$84,1,FALSE)</f>
        <v>#N/A</v>
      </c>
      <c r="Y1543" s="23">
        <v>7.44022943051592E-4</v>
      </c>
      <c r="Z1543">
        <v>10</v>
      </c>
      <c r="AA1543">
        <v>1.4864891709920229</v>
      </c>
      <c r="AB1543">
        <v>1.1956530423166616</v>
      </c>
      <c r="AC1543">
        <v>1.2432445854960115</v>
      </c>
      <c r="AD1543">
        <v>0</v>
      </c>
      <c r="AE1543">
        <v>1</v>
      </c>
      <c r="AF1543">
        <v>1</v>
      </c>
      <c r="AG1543">
        <v>1</v>
      </c>
      <c r="AH1543">
        <v>1</v>
      </c>
      <c r="AI1543">
        <v>0</v>
      </c>
      <c r="AJ1543">
        <v>0</v>
      </c>
    </row>
    <row r="1544" spans="1:36" x14ac:dyDescent="0.25">
      <c r="A1544" t="s">
        <v>3166</v>
      </c>
      <c r="B1544" t="s">
        <v>3167</v>
      </c>
      <c r="H1544">
        <v>62624.852272727272</v>
      </c>
      <c r="O1544">
        <v>62624.852272727272</v>
      </c>
      <c r="P1544">
        <v>62624.852272727272</v>
      </c>
      <c r="Q1544">
        <v>62624.852272727272</v>
      </c>
      <c r="R1544">
        <v>62624.852272727272</v>
      </c>
      <c r="S1544" t="e">
        <v>#DIV/0!</v>
      </c>
      <c r="T1544" t="e">
        <v>#DIV/0!</v>
      </c>
      <c r="U1544">
        <v>11021974</v>
      </c>
      <c r="V1544">
        <v>176</v>
      </c>
      <c r="W1544" s="22" t="str">
        <f t="shared" si="24"/>
        <v>8101</v>
      </c>
      <c r="X1544" s="22" t="e">
        <f>VLOOKUP(W1544,Ponder2015!$K$1:$K$84,1,FALSE)</f>
        <v>#N/A</v>
      </c>
      <c r="Y1544" s="23">
        <v>7.4268634704981586E-4</v>
      </c>
      <c r="Z1544">
        <v>11</v>
      </c>
      <c r="AA1544">
        <v>1</v>
      </c>
      <c r="AB1544">
        <v>1</v>
      </c>
      <c r="AC1544">
        <v>1</v>
      </c>
      <c r="AD1544">
        <v>0</v>
      </c>
      <c r="AE1544">
        <v>1</v>
      </c>
      <c r="AF1544">
        <v>1</v>
      </c>
      <c r="AG1544">
        <v>1</v>
      </c>
      <c r="AH1544" t="e">
        <v>#DIV/0!</v>
      </c>
      <c r="AI1544">
        <v>0</v>
      </c>
      <c r="AJ1544" t="e">
        <v>#DIV/0!</v>
      </c>
    </row>
    <row r="1545" spans="1:36" x14ac:dyDescent="0.25">
      <c r="A1545" t="s">
        <v>4186</v>
      </c>
      <c r="B1545" t="s">
        <v>4187</v>
      </c>
      <c r="D1545">
        <v>894992</v>
      </c>
      <c r="I1545">
        <v>883258.33333333326</v>
      </c>
      <c r="K1545">
        <v>1106893.6363636365</v>
      </c>
      <c r="M1545">
        <v>51415.199999999997</v>
      </c>
      <c r="N1545">
        <v>525.05600000000004</v>
      </c>
      <c r="O1545">
        <v>587416.84513939393</v>
      </c>
      <c r="P1545">
        <v>1106893.6363636365</v>
      </c>
      <c r="Q1545">
        <v>525.05600000000004</v>
      </c>
      <c r="R1545">
        <v>883258.33333333326</v>
      </c>
      <c r="S1545">
        <v>520509.49424490362</v>
      </c>
      <c r="T1545">
        <v>88.609902584830849</v>
      </c>
      <c r="U1545">
        <v>10996728</v>
      </c>
      <c r="V1545">
        <v>4022.8</v>
      </c>
      <c r="W1545" s="22" t="str">
        <f t="shared" si="24"/>
        <v>8534</v>
      </c>
      <c r="X1545" s="22" t="e">
        <f>VLOOKUP(W1545,Ponder2015!$K$1:$K$84,1,FALSE)</f>
        <v>#N/A</v>
      </c>
      <c r="Y1545" s="23">
        <v>7.4098521261440351E-4</v>
      </c>
      <c r="Z1545">
        <v>7</v>
      </c>
      <c r="AA1545">
        <v>2108.1439624795003</v>
      </c>
      <c r="AB1545">
        <v>1.2531935387309903</v>
      </c>
      <c r="AC1545">
        <v>1682.217388875345</v>
      </c>
      <c r="AD1545">
        <v>0</v>
      </c>
      <c r="AE1545">
        <v>0</v>
      </c>
      <c r="AF1545">
        <v>1</v>
      </c>
      <c r="AG1545">
        <v>0</v>
      </c>
      <c r="AH1545">
        <v>0</v>
      </c>
      <c r="AI1545">
        <v>0</v>
      </c>
      <c r="AJ1545">
        <v>0</v>
      </c>
    </row>
    <row r="1546" spans="1:36" x14ac:dyDescent="0.25">
      <c r="A1546" t="s">
        <v>4275</v>
      </c>
      <c r="B1546" t="s">
        <v>308</v>
      </c>
      <c r="D1546">
        <v>1400</v>
      </c>
      <c r="F1546">
        <v>136.66571428571427</v>
      </c>
      <c r="H1546">
        <v>750573.4</v>
      </c>
      <c r="K1546">
        <v>715390</v>
      </c>
      <c r="N1546">
        <v>1045.9453302961276</v>
      </c>
      <c r="O1546">
        <v>293709.20220891637</v>
      </c>
      <c r="P1546">
        <v>750573.4</v>
      </c>
      <c r="Q1546">
        <v>136.66571428571427</v>
      </c>
      <c r="R1546">
        <v>1400</v>
      </c>
      <c r="S1546">
        <v>401192.24701373558</v>
      </c>
      <c r="T1546">
        <v>136.59505524391645</v>
      </c>
      <c r="U1546">
        <v>10979067</v>
      </c>
      <c r="V1546">
        <v>36573</v>
      </c>
      <c r="W1546" s="22" t="str">
        <f t="shared" si="24"/>
        <v>8545</v>
      </c>
      <c r="X1546" s="22" t="e">
        <f>VLOOKUP(W1546,Ponder2015!$K$1:$K$84,1,FALSE)</f>
        <v>#N/A</v>
      </c>
      <c r="Y1546" s="23">
        <v>7.3979517319176953E-4</v>
      </c>
      <c r="Z1546">
        <v>7</v>
      </c>
      <c r="AA1546">
        <v>5492.0387598519856</v>
      </c>
      <c r="AB1546">
        <v>536.1238571428571</v>
      </c>
      <c r="AC1546">
        <v>10.243973825601573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</row>
    <row r="1547" spans="1:36" x14ac:dyDescent="0.25">
      <c r="A1547" t="s">
        <v>4251</v>
      </c>
      <c r="B1547" t="s">
        <v>4252</v>
      </c>
      <c r="C1547">
        <v>27741.5</v>
      </c>
      <c r="D1547">
        <v>45354.647058823532</v>
      </c>
      <c r="H1547">
        <v>64856.545454545456</v>
      </c>
      <c r="I1547">
        <v>49075.8125</v>
      </c>
      <c r="K1547">
        <v>1394554.1666666667</v>
      </c>
      <c r="N1547">
        <v>145656</v>
      </c>
      <c r="O1547">
        <v>287873.11194667261</v>
      </c>
      <c r="P1547">
        <v>1394554.1666666667</v>
      </c>
      <c r="Q1547">
        <v>27741.5</v>
      </c>
      <c r="R1547">
        <v>56966.178977272728</v>
      </c>
      <c r="S1547">
        <v>543730.23905335739</v>
      </c>
      <c r="T1547">
        <v>188.8784386205827</v>
      </c>
      <c r="U1547">
        <v>10973868</v>
      </c>
      <c r="V1547">
        <v>52.5</v>
      </c>
      <c r="W1547" s="22" t="str">
        <f t="shared" si="24"/>
        <v>8542</v>
      </c>
      <c r="X1547" s="22" t="e">
        <f>VLOOKUP(W1547,Ponder2015!$K$1:$K$84,1,FALSE)</f>
        <v>#N/A</v>
      </c>
      <c r="Y1547" s="23">
        <v>7.3944485243086842E-4</v>
      </c>
      <c r="Z1547">
        <v>6</v>
      </c>
      <c r="AA1547">
        <v>50.26960210034305</v>
      </c>
      <c r="AB1547">
        <v>24.480388042579424</v>
      </c>
      <c r="AC1547">
        <v>2.0534642675151931</v>
      </c>
      <c r="AD1547">
        <v>0</v>
      </c>
      <c r="AE1547">
        <v>0</v>
      </c>
      <c r="AF1547">
        <v>0</v>
      </c>
      <c r="AG1547">
        <v>1</v>
      </c>
      <c r="AH1547">
        <v>0</v>
      </c>
      <c r="AI1547">
        <v>0</v>
      </c>
      <c r="AJ1547">
        <v>0</v>
      </c>
    </row>
    <row r="1548" spans="1:36" x14ac:dyDescent="0.25">
      <c r="A1548" t="s">
        <v>2441</v>
      </c>
      <c r="B1548" t="s">
        <v>2314</v>
      </c>
      <c r="C1548">
        <v>18367</v>
      </c>
      <c r="E1548">
        <v>17914.27</v>
      </c>
      <c r="G1548">
        <v>342.38846515515621</v>
      </c>
      <c r="J1548" s="17">
        <v>1636.7187096774194</v>
      </c>
      <c r="K1548">
        <v>157.12739999999999</v>
      </c>
      <c r="O1548">
        <v>7683.5009149665157</v>
      </c>
      <c r="P1548">
        <v>18367</v>
      </c>
      <c r="Q1548">
        <v>157.12739999999999</v>
      </c>
      <c r="R1548">
        <v>1636.7187096774194</v>
      </c>
      <c r="S1548">
        <v>9564.3556251447717</v>
      </c>
      <c r="T1548">
        <v>124.47913693241817</v>
      </c>
      <c r="U1548">
        <v>10946259</v>
      </c>
      <c r="V1548">
        <v>17772</v>
      </c>
      <c r="W1548" s="22" t="str">
        <f t="shared" si="24"/>
        <v>6203</v>
      </c>
      <c r="X1548" s="22" t="e">
        <f>VLOOKUP(W1548,Ponder2015!$K$1:$K$84,1,FALSE)</f>
        <v>#N/A</v>
      </c>
      <c r="Y1548" s="23">
        <v>7.3758449353728927E-4</v>
      </c>
      <c r="Z1548">
        <v>7</v>
      </c>
      <c r="AA1548">
        <v>116.89240705313014</v>
      </c>
      <c r="AB1548">
        <v>11.221842758564145</v>
      </c>
      <c r="AC1548">
        <v>10.416507303483794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</row>
    <row r="1549" spans="1:36" x14ac:dyDescent="0.25">
      <c r="A1549" t="s">
        <v>1736</v>
      </c>
      <c r="B1549" t="s">
        <v>1737</v>
      </c>
      <c r="G1549">
        <v>15089.603773584906</v>
      </c>
      <c r="J1549" s="17">
        <v>3053.4293887383319</v>
      </c>
      <c r="O1549">
        <v>9071.5165811616189</v>
      </c>
      <c r="P1549">
        <v>15089.603773584906</v>
      </c>
      <c r="Q1549">
        <v>3053.4293887383319</v>
      </c>
      <c r="R1549">
        <v>9071.5165811616189</v>
      </c>
      <c r="S1549">
        <v>8510.8605270688349</v>
      </c>
      <c r="T1549">
        <v>93.819599522564161</v>
      </c>
      <c r="U1549">
        <v>10940188</v>
      </c>
      <c r="V1549">
        <v>3374</v>
      </c>
      <c r="W1549" s="22" t="str">
        <f t="shared" si="24"/>
        <v>3920</v>
      </c>
      <c r="X1549" s="22" t="e">
        <f>VLOOKUP(W1549,Ponder2015!$K$1:$K$84,1,FALSE)</f>
        <v>#N/A</v>
      </c>
      <c r="Y1549" s="23">
        <v>7.3717541538006082E-4</v>
      </c>
      <c r="Z1549">
        <v>10</v>
      </c>
      <c r="AA1549">
        <v>4.9418545027562883</v>
      </c>
      <c r="AB1549">
        <v>1.6634047503061129</v>
      </c>
      <c r="AC1549">
        <v>2.9709272513781442</v>
      </c>
      <c r="AD1549">
        <v>0</v>
      </c>
      <c r="AE1549">
        <v>1</v>
      </c>
      <c r="AF1549">
        <v>1</v>
      </c>
      <c r="AG1549">
        <v>1</v>
      </c>
      <c r="AH1549">
        <v>0</v>
      </c>
      <c r="AI1549">
        <v>0</v>
      </c>
      <c r="AJ1549">
        <v>0</v>
      </c>
    </row>
    <row r="1550" spans="1:36" x14ac:dyDescent="0.25">
      <c r="A1550" s="16" t="s">
        <v>1276</v>
      </c>
      <c r="B1550" s="16" t="s">
        <v>308</v>
      </c>
      <c r="C1550" s="20">
        <v>492</v>
      </c>
      <c r="D1550" s="20"/>
      <c r="E1550" s="20"/>
      <c r="F1550" s="20"/>
      <c r="G1550" s="20"/>
      <c r="H1550" s="20"/>
      <c r="I1550" s="20"/>
      <c r="J1550" s="21"/>
      <c r="K1550" s="20"/>
      <c r="L1550" s="20"/>
      <c r="M1550" s="20"/>
      <c r="N1550" s="20">
        <v>1755.5723230052979</v>
      </c>
      <c r="O1550">
        <v>1123.7861615026491</v>
      </c>
      <c r="P1550">
        <v>1755.5723230052979</v>
      </c>
      <c r="Q1550">
        <v>492</v>
      </c>
      <c r="R1550">
        <v>1123.7861615026491</v>
      </c>
      <c r="S1550">
        <v>893.48055811668462</v>
      </c>
      <c r="T1550">
        <v>79.506278749863256</v>
      </c>
      <c r="U1550" s="22">
        <v>10937428</v>
      </c>
      <c r="V1550" s="22">
        <v>6233</v>
      </c>
      <c r="W1550" s="22" t="str">
        <f t="shared" si="24"/>
        <v>2916</v>
      </c>
      <c r="X1550" s="22" t="e">
        <f>VLOOKUP(W1550,Ponder2015!$K$1:$K$84,1,FALSE)</f>
        <v>#N/A</v>
      </c>
      <c r="Y1550" s="23">
        <v>7.3698944013480465E-4</v>
      </c>
      <c r="Z1550">
        <v>10</v>
      </c>
      <c r="AA1550">
        <v>3.5682364288725568</v>
      </c>
      <c r="AB1550">
        <v>1.562194288509362</v>
      </c>
      <c r="AC1550">
        <v>2.2841182144362784</v>
      </c>
      <c r="AD1550">
        <v>0</v>
      </c>
      <c r="AE1550">
        <v>1</v>
      </c>
      <c r="AF1550">
        <v>1</v>
      </c>
      <c r="AG1550">
        <v>1</v>
      </c>
      <c r="AH1550">
        <v>0</v>
      </c>
      <c r="AI1550">
        <v>0</v>
      </c>
      <c r="AJ1550">
        <v>0</v>
      </c>
    </row>
    <row r="1551" spans="1:36" x14ac:dyDescent="0.25">
      <c r="A1551" t="s">
        <v>2863</v>
      </c>
      <c r="B1551" t="s">
        <v>2864</v>
      </c>
      <c r="C1551">
        <v>200.35579074800984</v>
      </c>
      <c r="O1551">
        <v>200.35579074800984</v>
      </c>
      <c r="P1551">
        <v>200.35579074800984</v>
      </c>
      <c r="Q1551">
        <v>200.35579074800984</v>
      </c>
      <c r="R1551">
        <v>200.35579074800984</v>
      </c>
      <c r="S1551" t="e">
        <v>#DIV/0!</v>
      </c>
      <c r="T1551" t="e">
        <v>#DIV/0!</v>
      </c>
      <c r="U1551">
        <v>10922997</v>
      </c>
      <c r="V1551">
        <v>54518</v>
      </c>
      <c r="W1551" s="22" t="str">
        <f t="shared" si="24"/>
        <v>7216</v>
      </c>
      <c r="X1551" s="22" t="e">
        <f>VLOOKUP(W1551,Ponder2015!$K$1:$K$84,1,FALSE)</f>
        <v>#N/A</v>
      </c>
      <c r="Y1551" s="23">
        <v>7.3601704565498863E-4</v>
      </c>
      <c r="Z1551">
        <v>11</v>
      </c>
      <c r="AA1551">
        <v>1</v>
      </c>
      <c r="AB1551">
        <v>1</v>
      </c>
      <c r="AC1551">
        <v>1</v>
      </c>
      <c r="AD1551">
        <v>0</v>
      </c>
      <c r="AE1551">
        <v>1</v>
      </c>
      <c r="AF1551">
        <v>1</v>
      </c>
      <c r="AG1551">
        <v>1</v>
      </c>
      <c r="AH1551" t="e">
        <v>#DIV/0!</v>
      </c>
      <c r="AI1551">
        <v>0</v>
      </c>
      <c r="AJ1551" t="e">
        <v>#DIV/0!</v>
      </c>
    </row>
    <row r="1552" spans="1:36" x14ac:dyDescent="0.25">
      <c r="A1552" t="s">
        <v>2261</v>
      </c>
      <c r="B1552" t="s">
        <v>2148</v>
      </c>
      <c r="E1552">
        <v>795.55666423889295</v>
      </c>
      <c r="O1552">
        <v>795.55666423889295</v>
      </c>
      <c r="P1552">
        <v>795.55666423889295</v>
      </c>
      <c r="Q1552">
        <v>795.55666423889295</v>
      </c>
      <c r="R1552">
        <v>795.55666423889295</v>
      </c>
      <c r="S1552" t="e">
        <v>#DIV/0!</v>
      </c>
      <c r="T1552" t="e">
        <v>#DIV/0!</v>
      </c>
      <c r="U1552">
        <v>10922993</v>
      </c>
      <c r="V1552">
        <v>13730</v>
      </c>
      <c r="W1552" s="22" t="str">
        <f t="shared" si="24"/>
        <v>5513</v>
      </c>
      <c r="X1552" s="22" t="e">
        <f>VLOOKUP(W1552,Ponder2015!$K$1:$K$84,1,FALSE)</f>
        <v>#N/A</v>
      </c>
      <c r="Y1552" s="23">
        <v>7.3601677612564762E-4</v>
      </c>
      <c r="Z1552">
        <v>11</v>
      </c>
      <c r="AA1552">
        <v>1</v>
      </c>
      <c r="AB1552">
        <v>1</v>
      </c>
      <c r="AC1552">
        <v>1</v>
      </c>
      <c r="AD1552">
        <v>0</v>
      </c>
      <c r="AE1552">
        <v>1</v>
      </c>
      <c r="AF1552">
        <v>1</v>
      </c>
      <c r="AG1552">
        <v>1</v>
      </c>
      <c r="AH1552" t="e">
        <v>#DIV/0!</v>
      </c>
      <c r="AI1552">
        <v>0</v>
      </c>
      <c r="AJ1552" t="e">
        <v>#DIV/0!</v>
      </c>
    </row>
    <row r="1553" spans="1:36" x14ac:dyDescent="0.25">
      <c r="A1553" t="s">
        <v>2239</v>
      </c>
      <c r="B1553" t="s">
        <v>2204</v>
      </c>
      <c r="M1553">
        <v>430.96646942800788</v>
      </c>
      <c r="N1553">
        <v>106.5637573964497</v>
      </c>
      <c r="O1553">
        <v>268.7651134122288</v>
      </c>
      <c r="P1553">
        <v>430.96646942800788</v>
      </c>
      <c r="Q1553">
        <v>106.5637573964497</v>
      </c>
      <c r="R1553">
        <v>268.7651134122288</v>
      </c>
      <c r="S1553">
        <v>229.38735751282158</v>
      </c>
      <c r="T1553">
        <v>85.348635691787095</v>
      </c>
      <c r="U1553">
        <v>10901113</v>
      </c>
      <c r="V1553">
        <v>40560</v>
      </c>
      <c r="W1553" s="22" t="str">
        <f t="shared" si="24"/>
        <v>5407</v>
      </c>
      <c r="X1553" s="22" t="e">
        <f>VLOOKUP(W1553,Ponder2015!$K$1:$K$84,1,FALSE)</f>
        <v>#N/A</v>
      </c>
      <c r="Y1553" s="23">
        <v>7.3454245063064557E-4</v>
      </c>
      <c r="Z1553">
        <v>10</v>
      </c>
      <c r="AA1553">
        <v>4.0442124035161511</v>
      </c>
      <c r="AB1553">
        <v>1.6035059906268285</v>
      </c>
      <c r="AC1553">
        <v>2.5221062017580755</v>
      </c>
      <c r="AD1553">
        <v>0</v>
      </c>
      <c r="AE1553">
        <v>1</v>
      </c>
      <c r="AF1553">
        <v>1</v>
      </c>
      <c r="AG1553">
        <v>1</v>
      </c>
      <c r="AH1553">
        <v>0</v>
      </c>
      <c r="AI1553">
        <v>0</v>
      </c>
      <c r="AJ1553">
        <v>0</v>
      </c>
    </row>
    <row r="1554" spans="1:36" x14ac:dyDescent="0.25">
      <c r="A1554" t="s">
        <v>4541</v>
      </c>
      <c r="B1554" t="s">
        <v>4542</v>
      </c>
      <c r="J1554" s="17">
        <v>162734.20000000001</v>
      </c>
      <c r="M1554">
        <v>5802.0282095567072</v>
      </c>
      <c r="O1554">
        <v>84268.11410477836</v>
      </c>
      <c r="P1554">
        <v>162734.20000000001</v>
      </c>
      <c r="Q1554">
        <v>5802.0282095567072</v>
      </c>
      <c r="R1554">
        <v>84268.11410477836</v>
      </c>
      <c r="S1554">
        <v>110967.80285935466</v>
      </c>
      <c r="T1554">
        <v>131.68421298876834</v>
      </c>
      <c r="U1554">
        <v>10891794</v>
      </c>
      <c r="V1554">
        <v>1742</v>
      </c>
      <c r="W1554" s="22" t="str">
        <f t="shared" si="24"/>
        <v>9023</v>
      </c>
      <c r="X1554" s="22" t="e">
        <f>VLOOKUP(W1554,Ponder2015!$K$1:$K$84,1,FALSE)</f>
        <v>#N/A</v>
      </c>
      <c r="Y1554" s="23">
        <v>7.3391451464856498E-4</v>
      </c>
      <c r="Z1554">
        <v>10</v>
      </c>
      <c r="AA1554">
        <v>28.047812613519405</v>
      </c>
      <c r="AB1554">
        <v>1.9311479997957175</v>
      </c>
      <c r="AC1554">
        <v>14.523906306759702</v>
      </c>
      <c r="AD1554">
        <v>0</v>
      </c>
      <c r="AE1554">
        <v>0</v>
      </c>
      <c r="AF1554">
        <v>1</v>
      </c>
      <c r="AG1554">
        <v>0</v>
      </c>
      <c r="AH1554">
        <v>0</v>
      </c>
      <c r="AI1554">
        <v>0</v>
      </c>
      <c r="AJ1554">
        <v>0</v>
      </c>
    </row>
    <row r="1555" spans="1:36" x14ac:dyDescent="0.25">
      <c r="A1555" t="s">
        <v>1561</v>
      </c>
      <c r="B1555" t="s">
        <v>1562</v>
      </c>
      <c r="M1555">
        <v>2448.4833633093526</v>
      </c>
      <c r="O1555">
        <v>2448.4833633093526</v>
      </c>
      <c r="P1555">
        <v>2448.4833633093526</v>
      </c>
      <c r="Q1555">
        <v>2448.4833633093526</v>
      </c>
      <c r="R1555">
        <v>2448.4833633093526</v>
      </c>
      <c r="S1555" t="e">
        <v>#DIV/0!</v>
      </c>
      <c r="T1555" t="e">
        <v>#DIV/0!</v>
      </c>
      <c r="U1555">
        <v>10890854</v>
      </c>
      <c r="V1555">
        <v>4448</v>
      </c>
      <c r="W1555" s="22" t="str">
        <f t="shared" si="24"/>
        <v>3704</v>
      </c>
      <c r="X1555" s="22" t="e">
        <f>VLOOKUP(W1555,Ponder2015!$K$1:$K$84,1,FALSE)</f>
        <v>#N/A</v>
      </c>
      <c r="Y1555" s="23">
        <v>7.3385117525344142E-4</v>
      </c>
      <c r="Z1555">
        <v>11</v>
      </c>
      <c r="AA1555">
        <v>1</v>
      </c>
      <c r="AB1555">
        <v>1</v>
      </c>
      <c r="AC1555">
        <v>1</v>
      </c>
      <c r="AD1555">
        <v>0</v>
      </c>
      <c r="AE1555">
        <v>1</v>
      </c>
      <c r="AF1555">
        <v>1</v>
      </c>
      <c r="AG1555">
        <v>1</v>
      </c>
      <c r="AH1555" t="e">
        <v>#DIV/0!</v>
      </c>
      <c r="AI1555">
        <v>0</v>
      </c>
      <c r="AJ1555" t="e">
        <v>#DIV/0!</v>
      </c>
    </row>
    <row r="1556" spans="1:36" x14ac:dyDescent="0.25">
      <c r="A1556" t="s">
        <v>4231</v>
      </c>
      <c r="B1556" t="s">
        <v>4232</v>
      </c>
      <c r="E1556">
        <v>310.47840000000002</v>
      </c>
      <c r="O1556">
        <v>310.47840000000002</v>
      </c>
      <c r="P1556">
        <v>310.47840000000002</v>
      </c>
      <c r="Q1556">
        <v>310.47840000000002</v>
      </c>
      <c r="R1556">
        <v>310.47840000000002</v>
      </c>
      <c r="S1556" t="e">
        <v>#DIV/0!</v>
      </c>
      <c r="T1556" t="e">
        <v>#DIV/0!</v>
      </c>
      <c r="U1556">
        <v>10866744</v>
      </c>
      <c r="V1556">
        <v>35000</v>
      </c>
      <c r="W1556" s="22" t="str">
        <f t="shared" si="24"/>
        <v>8539</v>
      </c>
      <c r="X1556" s="22" t="e">
        <f>VLOOKUP(W1556,Ponder2015!$K$1:$K$84,1,FALSE)</f>
        <v>#N/A</v>
      </c>
      <c r="Y1556" s="23">
        <v>7.3222658715085917E-4</v>
      </c>
      <c r="Z1556">
        <v>11</v>
      </c>
      <c r="AA1556">
        <v>1</v>
      </c>
      <c r="AB1556">
        <v>1</v>
      </c>
      <c r="AC1556">
        <v>1</v>
      </c>
      <c r="AD1556">
        <v>0</v>
      </c>
      <c r="AE1556">
        <v>1</v>
      </c>
      <c r="AF1556">
        <v>1</v>
      </c>
      <c r="AG1556">
        <v>1</v>
      </c>
      <c r="AH1556" t="e">
        <v>#DIV/0!</v>
      </c>
      <c r="AI1556">
        <v>0</v>
      </c>
      <c r="AJ1556" t="e">
        <v>#DIV/0!</v>
      </c>
    </row>
    <row r="1557" spans="1:36" x14ac:dyDescent="0.25">
      <c r="A1557" s="16" t="s">
        <v>915</v>
      </c>
      <c r="B1557" s="16" t="s">
        <v>916</v>
      </c>
      <c r="C1557" s="20"/>
      <c r="D1557" s="20">
        <v>159.9</v>
      </c>
      <c r="E1557" s="20"/>
      <c r="F1557" s="20">
        <v>731.97714285714289</v>
      </c>
      <c r="G1557" s="20">
        <v>654.74071087401524</v>
      </c>
      <c r="H1557" s="20"/>
      <c r="I1557" s="20"/>
      <c r="J1557" s="21"/>
      <c r="K1557" s="20"/>
      <c r="L1557" s="20"/>
      <c r="M1557" s="20"/>
      <c r="N1557" s="20"/>
      <c r="O1557">
        <v>515.53928457705263</v>
      </c>
      <c r="P1557">
        <v>731.97714285714289</v>
      </c>
      <c r="Q1557">
        <v>159.9</v>
      </c>
      <c r="R1557">
        <v>654.74071087401524</v>
      </c>
      <c r="S1557">
        <v>310.4043204551599</v>
      </c>
      <c r="T1557">
        <v>60.20963479239316</v>
      </c>
      <c r="U1557" s="22">
        <v>10827257</v>
      </c>
      <c r="V1557" s="22">
        <v>16571</v>
      </c>
      <c r="W1557" s="22" t="str">
        <f t="shared" si="24"/>
        <v>2102</v>
      </c>
      <c r="X1557" s="22" t="e">
        <f>VLOOKUP(W1557,Ponder2015!$K$1:$K$84,1,FALSE)</f>
        <v>#N/A</v>
      </c>
      <c r="Y1557" s="23">
        <v>7.2956586087932599E-4</v>
      </c>
      <c r="Z1557">
        <v>9</v>
      </c>
      <c r="AA1557">
        <v>4.5777182167426069</v>
      </c>
      <c r="AB1557">
        <v>1.11796491450795</v>
      </c>
      <c r="AC1557">
        <v>4.09468862335219</v>
      </c>
      <c r="AD1557">
        <v>0</v>
      </c>
      <c r="AE1557">
        <v>1</v>
      </c>
      <c r="AF1557">
        <v>1</v>
      </c>
      <c r="AG1557">
        <v>1</v>
      </c>
      <c r="AH1557">
        <v>0</v>
      </c>
      <c r="AI1557">
        <v>0</v>
      </c>
      <c r="AJ1557">
        <v>0</v>
      </c>
    </row>
    <row r="1558" spans="1:36" x14ac:dyDescent="0.25">
      <c r="A1558" t="s">
        <v>2235</v>
      </c>
      <c r="B1558" t="s">
        <v>2202</v>
      </c>
      <c r="K1558">
        <v>2412.3745901639345</v>
      </c>
      <c r="L1558">
        <v>975</v>
      </c>
      <c r="O1558">
        <v>1693.6872950819672</v>
      </c>
      <c r="P1558">
        <v>2412.3745901639345</v>
      </c>
      <c r="Q1558">
        <v>975</v>
      </c>
      <c r="R1558">
        <v>1693.6872950819672</v>
      </c>
      <c r="S1558">
        <v>1016.3773198101525</v>
      </c>
      <c r="T1558">
        <v>60.009738678530034</v>
      </c>
      <c r="U1558">
        <v>10779291</v>
      </c>
      <c r="V1558">
        <v>5660</v>
      </c>
      <c r="W1558" s="22" t="str">
        <f t="shared" si="24"/>
        <v>5407</v>
      </c>
      <c r="X1558" s="22" t="e">
        <f>VLOOKUP(W1558,Ponder2015!$K$1:$K$84,1,FALSE)</f>
        <v>#N/A</v>
      </c>
      <c r="Y1558" s="23">
        <v>7.263337997873118E-4</v>
      </c>
      <c r="Z1558">
        <v>10</v>
      </c>
      <c r="AA1558">
        <v>2.4742303488860866</v>
      </c>
      <c r="AB1558">
        <v>1.4243329315682125</v>
      </c>
      <c r="AC1558">
        <v>1.7371151744430433</v>
      </c>
      <c r="AD1558">
        <v>0</v>
      </c>
      <c r="AE1558">
        <v>1</v>
      </c>
      <c r="AF1558">
        <v>1</v>
      </c>
      <c r="AG1558">
        <v>1</v>
      </c>
      <c r="AH1558">
        <v>0</v>
      </c>
      <c r="AI1558">
        <v>0</v>
      </c>
      <c r="AJ1558">
        <v>0</v>
      </c>
    </row>
    <row r="1559" spans="1:36" x14ac:dyDescent="0.25">
      <c r="A1559" t="s">
        <v>2313</v>
      </c>
      <c r="B1559" t="s">
        <v>2314</v>
      </c>
      <c r="C1559">
        <v>465.64651162790699</v>
      </c>
      <c r="D1559">
        <v>69.53817504655494</v>
      </c>
      <c r="G1559">
        <v>557.16666666666663</v>
      </c>
      <c r="H1559">
        <v>557.16666666666663</v>
      </c>
      <c r="K1559">
        <v>384.6319095477387</v>
      </c>
      <c r="L1559">
        <v>7528.3125</v>
      </c>
      <c r="M1559">
        <v>220.7859007832898</v>
      </c>
      <c r="O1559">
        <v>1397.6069043341176</v>
      </c>
      <c r="P1559">
        <v>7528.3125</v>
      </c>
      <c r="Q1559">
        <v>69.53817504655494</v>
      </c>
      <c r="R1559">
        <v>465.64651162790699</v>
      </c>
      <c r="S1559">
        <v>2709.2918331996971</v>
      </c>
      <c r="T1559">
        <v>193.8522072836013</v>
      </c>
      <c r="U1559">
        <v>10775855</v>
      </c>
      <c r="V1559">
        <v>21794</v>
      </c>
      <c r="W1559" s="22" t="str">
        <f t="shared" si="24"/>
        <v>5701</v>
      </c>
      <c r="X1559" s="22" t="e">
        <f>VLOOKUP(W1559,Ponder2015!$K$1:$K$84,1,FALSE)</f>
        <v>#N/A</v>
      </c>
      <c r="Y1559" s="23">
        <v>7.2610227408343494E-4</v>
      </c>
      <c r="Z1559">
        <v>5</v>
      </c>
      <c r="AA1559">
        <v>108.26157711156338</v>
      </c>
      <c r="AB1559">
        <v>16.167440992268812</v>
      </c>
      <c r="AC1559">
        <v>6.6962716711527515</v>
      </c>
      <c r="AD1559">
        <v>1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</row>
    <row r="1560" spans="1:36" x14ac:dyDescent="0.25">
      <c r="A1560" t="s">
        <v>3465</v>
      </c>
      <c r="B1560" t="s">
        <v>3466</v>
      </c>
      <c r="H1560">
        <v>2498.7366705471477</v>
      </c>
      <c r="O1560">
        <v>2498.7366705471477</v>
      </c>
      <c r="P1560">
        <v>2498.7366705471477</v>
      </c>
      <c r="Q1560">
        <v>2498.7366705471477</v>
      </c>
      <c r="R1560">
        <v>2498.7366705471477</v>
      </c>
      <c r="S1560" t="e">
        <v>#DIV/0!</v>
      </c>
      <c r="T1560" t="e">
        <v>#DIV/0!</v>
      </c>
      <c r="U1560">
        <v>10732074</v>
      </c>
      <c r="V1560">
        <v>4295</v>
      </c>
      <c r="W1560" s="22" t="str">
        <f t="shared" si="24"/>
        <v>8419</v>
      </c>
      <c r="X1560" s="22" t="e">
        <f>VLOOKUP(W1560,Ponder2015!$K$1:$K$84,1,FALSE)</f>
        <v>#N/A</v>
      </c>
      <c r="Y1560" s="23">
        <v>7.2315220806439082E-4</v>
      </c>
      <c r="Z1560">
        <v>11</v>
      </c>
      <c r="AA1560">
        <v>1</v>
      </c>
      <c r="AB1560">
        <v>1</v>
      </c>
      <c r="AC1560">
        <v>1</v>
      </c>
      <c r="AD1560">
        <v>0</v>
      </c>
      <c r="AE1560">
        <v>1</v>
      </c>
      <c r="AF1560">
        <v>1</v>
      </c>
      <c r="AG1560">
        <v>1</v>
      </c>
      <c r="AH1560" t="e">
        <v>#DIV/0!</v>
      </c>
      <c r="AI1560">
        <v>0</v>
      </c>
      <c r="AJ1560" t="e">
        <v>#DIV/0!</v>
      </c>
    </row>
    <row r="1561" spans="1:36" x14ac:dyDescent="0.25">
      <c r="A1561" t="s">
        <v>3680</v>
      </c>
      <c r="B1561" t="s">
        <v>308</v>
      </c>
      <c r="E1561">
        <v>94.871794871794876</v>
      </c>
      <c r="H1561">
        <v>115.14316410016254</v>
      </c>
      <c r="K1561">
        <v>344.875</v>
      </c>
      <c r="N1561">
        <v>294.30560000000003</v>
      </c>
      <c r="O1561">
        <v>212.29888974298936</v>
      </c>
      <c r="P1561">
        <v>344.875</v>
      </c>
      <c r="Q1561">
        <v>94.871794871794876</v>
      </c>
      <c r="R1561">
        <v>204.72438205008126</v>
      </c>
      <c r="S1561">
        <v>125.87014892754766</v>
      </c>
      <c r="T1561">
        <v>59.289122557318606</v>
      </c>
      <c r="U1561">
        <v>10730840</v>
      </c>
      <c r="V1561">
        <v>84301</v>
      </c>
      <c r="W1561" s="22" t="str">
        <f t="shared" si="24"/>
        <v>8448</v>
      </c>
      <c r="X1561" s="22" t="e">
        <f>VLOOKUP(W1561,Ponder2015!$K$1:$K$84,1,FALSE)</f>
        <v>#N/A</v>
      </c>
      <c r="Y1561" s="23">
        <v>7.2306905826270739E-4</v>
      </c>
      <c r="Z1561">
        <v>8</v>
      </c>
      <c r="AA1561">
        <v>3.6351689189189189</v>
      </c>
      <c r="AB1561">
        <v>1.6845819562207007</v>
      </c>
      <c r="AC1561">
        <v>2.1579056486359915</v>
      </c>
      <c r="AD1561">
        <v>0</v>
      </c>
      <c r="AE1561">
        <v>1</v>
      </c>
      <c r="AF1561">
        <v>1</v>
      </c>
      <c r="AG1561">
        <v>1</v>
      </c>
      <c r="AH1561">
        <v>0</v>
      </c>
      <c r="AI1561">
        <v>0</v>
      </c>
      <c r="AJ1561">
        <v>0</v>
      </c>
    </row>
    <row r="1562" spans="1:36" x14ac:dyDescent="0.25">
      <c r="A1562" t="s">
        <v>3999</v>
      </c>
      <c r="B1562" t="s">
        <v>308</v>
      </c>
      <c r="C1562">
        <v>594.79411764705878</v>
      </c>
      <c r="F1562">
        <v>161.82212962962964</v>
      </c>
      <c r="G1562">
        <v>1457.6888888888889</v>
      </c>
      <c r="K1562">
        <v>2.4024820044001109</v>
      </c>
      <c r="M1562">
        <v>23976.416666666668</v>
      </c>
      <c r="O1562">
        <v>5238.6248569673289</v>
      </c>
      <c r="P1562">
        <v>23976.416666666668</v>
      </c>
      <c r="Q1562">
        <v>2.4024820044001109</v>
      </c>
      <c r="R1562">
        <v>594.79411764705878</v>
      </c>
      <c r="S1562">
        <v>10489.964648726975</v>
      </c>
      <c r="T1562">
        <v>200.24271512351959</v>
      </c>
      <c r="U1562">
        <v>10712707</v>
      </c>
      <c r="V1562">
        <v>241407</v>
      </c>
      <c r="W1562" s="22" t="str">
        <f t="shared" si="24"/>
        <v>8508</v>
      </c>
      <c r="X1562" s="22" t="e">
        <f>VLOOKUP(W1562,Ponder2015!$K$1:$K$84,1,FALSE)</f>
        <v>#N/A</v>
      </c>
      <c r="Y1562" s="23">
        <v>7.2184721437784118E-4</v>
      </c>
      <c r="Z1562">
        <v>7</v>
      </c>
      <c r="AA1562">
        <v>9979.8527617498112</v>
      </c>
      <c r="AB1562">
        <v>40.310446850945297</v>
      </c>
      <c r="AC1562">
        <v>247.57484824348401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</row>
    <row r="1563" spans="1:36" x14ac:dyDescent="0.25">
      <c r="A1563" t="s">
        <v>2648</v>
      </c>
      <c r="B1563" t="s">
        <v>2649</v>
      </c>
      <c r="C1563">
        <v>352.84827405171285</v>
      </c>
      <c r="D1563">
        <v>766.66666666666663</v>
      </c>
      <c r="E1563">
        <v>118.48341232227489</v>
      </c>
      <c r="F1563">
        <v>200</v>
      </c>
      <c r="G1563">
        <v>300</v>
      </c>
      <c r="K1563">
        <v>1703.8033444816053</v>
      </c>
      <c r="L1563">
        <v>147.60149999999999</v>
      </c>
      <c r="M1563">
        <v>442.80399999999997</v>
      </c>
      <c r="N1563">
        <v>3259.0374999999999</v>
      </c>
      <c r="O1563">
        <v>810.13829972469546</v>
      </c>
      <c r="P1563">
        <v>3259.0374999999999</v>
      </c>
      <c r="Q1563">
        <v>118.48341232227489</v>
      </c>
      <c r="R1563">
        <v>352.84827405171285</v>
      </c>
      <c r="S1563">
        <v>1042.3251812317496</v>
      </c>
      <c r="T1563">
        <v>128.66015365351285</v>
      </c>
      <c r="U1563">
        <v>10660674</v>
      </c>
      <c r="V1563">
        <v>31666.5</v>
      </c>
      <c r="W1563" s="22" t="str">
        <f t="shared" si="24"/>
        <v>6805</v>
      </c>
      <c r="X1563" s="22" t="e">
        <f>VLOOKUP(W1563,Ponder2015!$K$1:$K$84,1,FALSE)</f>
        <v>#N/A</v>
      </c>
      <c r="Y1563" s="23">
        <v>7.1834110932841508E-4</v>
      </c>
      <c r="Z1563">
        <v>3</v>
      </c>
      <c r="AA1563">
        <v>27.506276499999998</v>
      </c>
      <c r="AB1563">
        <v>9.2363708133722113</v>
      </c>
      <c r="AC1563">
        <v>2.9780394329964563</v>
      </c>
      <c r="AD1563">
        <v>1</v>
      </c>
      <c r="AE1563">
        <v>0</v>
      </c>
      <c r="AF1563">
        <v>0</v>
      </c>
      <c r="AG1563">
        <v>1</v>
      </c>
      <c r="AH1563">
        <v>0</v>
      </c>
      <c r="AI1563">
        <v>0</v>
      </c>
      <c r="AJ1563">
        <v>0</v>
      </c>
    </row>
    <row r="1564" spans="1:36" x14ac:dyDescent="0.25">
      <c r="A1564" t="s">
        <v>3080</v>
      </c>
      <c r="B1564" t="s">
        <v>308</v>
      </c>
      <c r="D1564">
        <v>6249.5333333333338</v>
      </c>
      <c r="E1564">
        <v>2221.5545454545454</v>
      </c>
      <c r="F1564">
        <v>918.4315151515151</v>
      </c>
      <c r="H1564">
        <v>963.04008328995315</v>
      </c>
      <c r="M1564">
        <v>1713.326853291861</v>
      </c>
      <c r="O1564">
        <v>2413.1772661042419</v>
      </c>
      <c r="P1564">
        <v>6249.5333333333338</v>
      </c>
      <c r="Q1564">
        <v>918.4315151515151</v>
      </c>
      <c r="R1564">
        <v>1713.326853291861</v>
      </c>
      <c r="S1564">
        <v>2212.5381607398381</v>
      </c>
      <c r="T1564">
        <v>91.685687239698339</v>
      </c>
      <c r="U1564">
        <v>10651655</v>
      </c>
      <c r="V1564">
        <v>7679</v>
      </c>
      <c r="W1564" s="22" t="str">
        <f t="shared" si="24"/>
        <v>7326</v>
      </c>
      <c r="X1564" s="22" t="e">
        <f>VLOOKUP(W1564,Ponder2015!$K$1:$K$84,1,FALSE)</f>
        <v>#N/A</v>
      </c>
      <c r="Y1564" s="23">
        <v>7.1773338804690583E-4</v>
      </c>
      <c r="Z1564">
        <v>7</v>
      </c>
      <c r="AA1564">
        <v>6.8045719579889834</v>
      </c>
      <c r="AB1564">
        <v>3.6476013443237276</v>
      </c>
      <c r="AC1564">
        <v>1.8654922278110315</v>
      </c>
      <c r="AD1564">
        <v>0</v>
      </c>
      <c r="AE1564">
        <v>1</v>
      </c>
      <c r="AF1564">
        <v>1</v>
      </c>
      <c r="AG1564">
        <v>1</v>
      </c>
      <c r="AH1564">
        <v>0</v>
      </c>
      <c r="AI1564">
        <v>0</v>
      </c>
      <c r="AJ1564">
        <v>0</v>
      </c>
    </row>
    <row r="1565" spans="1:36" x14ac:dyDescent="0.25">
      <c r="A1565" t="s">
        <v>3438</v>
      </c>
      <c r="B1565" t="s">
        <v>2502</v>
      </c>
      <c r="C1565">
        <v>15384.615384615385</v>
      </c>
      <c r="D1565">
        <v>369027.85714285716</v>
      </c>
      <c r="E1565">
        <v>9391.4469565217387</v>
      </c>
      <c r="F1565">
        <v>5410.7609756097563</v>
      </c>
      <c r="H1565">
        <v>38135.482758620688</v>
      </c>
      <c r="O1565">
        <v>87470.03264364494</v>
      </c>
      <c r="P1565">
        <v>369027.85714285716</v>
      </c>
      <c r="Q1565">
        <v>5410.7609756097563</v>
      </c>
      <c r="R1565">
        <v>15384.615384615385</v>
      </c>
      <c r="S1565">
        <v>157904.24577895727</v>
      </c>
      <c r="T1565">
        <v>180.52382170961687</v>
      </c>
      <c r="U1565">
        <v>10650268</v>
      </c>
      <c r="V1565">
        <v>1239.9000000000001</v>
      </c>
      <c r="W1565" s="22" t="str">
        <f t="shared" si="24"/>
        <v>8417</v>
      </c>
      <c r="X1565" s="22" t="e">
        <f>VLOOKUP(W1565,Ponder2015!$K$1:$K$84,1,FALSE)</f>
        <v>#N/A</v>
      </c>
      <c r="Y1565" s="23">
        <v>7.1763992874793105E-4</v>
      </c>
      <c r="Z1565">
        <v>7</v>
      </c>
      <c r="AA1565">
        <v>68.202579786158495</v>
      </c>
      <c r="AB1565">
        <v>23.986810714285713</v>
      </c>
      <c r="AC1565">
        <v>2.8433367236078362</v>
      </c>
      <c r="AD1565">
        <v>0</v>
      </c>
      <c r="AE1565">
        <v>0</v>
      </c>
      <c r="AF1565">
        <v>0</v>
      </c>
      <c r="AG1565">
        <v>1</v>
      </c>
      <c r="AH1565">
        <v>0</v>
      </c>
      <c r="AI1565">
        <v>0</v>
      </c>
      <c r="AJ1565">
        <v>0</v>
      </c>
    </row>
    <row r="1566" spans="1:36" x14ac:dyDescent="0.25">
      <c r="A1566" t="s">
        <v>2045</v>
      </c>
      <c r="B1566" t="s">
        <v>2002</v>
      </c>
      <c r="C1566">
        <v>218.76</v>
      </c>
      <c r="F1566">
        <v>43141.35</v>
      </c>
      <c r="J1566" s="17">
        <v>4416.916666666667</v>
      </c>
      <c r="K1566">
        <v>1000</v>
      </c>
      <c r="L1566">
        <v>1255.1306614532421</v>
      </c>
      <c r="M1566">
        <v>5372.6285714285714</v>
      </c>
      <c r="O1566">
        <v>9234.1309832580791</v>
      </c>
      <c r="P1566">
        <v>43141.35</v>
      </c>
      <c r="Q1566">
        <v>218.76</v>
      </c>
      <c r="R1566">
        <v>2836.0236640599542</v>
      </c>
      <c r="S1566">
        <v>16736.538048523817</v>
      </c>
      <c r="T1566">
        <v>181.24648739408138</v>
      </c>
      <c r="U1566">
        <v>10639672</v>
      </c>
      <c r="V1566">
        <v>6679</v>
      </c>
      <c r="W1566" s="22" t="str">
        <f t="shared" si="24"/>
        <v>4810</v>
      </c>
      <c r="X1566" s="22" t="e">
        <f>VLOOKUP(W1566,Ponder2015!$K$1:$K$84,1,FALSE)</f>
        <v>#N/A</v>
      </c>
      <c r="Y1566" s="23">
        <v>7.1692594552375173E-4</v>
      </c>
      <c r="Z1566">
        <v>6</v>
      </c>
      <c r="AA1566">
        <v>197.2085847504114</v>
      </c>
      <c r="AB1566">
        <v>15.21191467712943</v>
      </c>
      <c r="AC1566">
        <v>12.964086963155761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</row>
    <row r="1567" spans="1:36" x14ac:dyDescent="0.25">
      <c r="A1567" t="s">
        <v>3390</v>
      </c>
      <c r="B1567" t="s">
        <v>3391</v>
      </c>
      <c r="D1567">
        <v>22885.282352941176</v>
      </c>
      <c r="J1567" s="17">
        <v>43455.98823529412</v>
      </c>
      <c r="K1567">
        <v>5673.0110497237565</v>
      </c>
      <c r="L1567">
        <v>49914.808510638301</v>
      </c>
      <c r="M1567">
        <v>420.86666666666667</v>
      </c>
      <c r="N1567">
        <v>43855.5</v>
      </c>
      <c r="O1567">
        <v>27700.90946921067</v>
      </c>
      <c r="P1567">
        <v>49914.808510638301</v>
      </c>
      <c r="Q1567">
        <v>420.86666666666667</v>
      </c>
      <c r="R1567">
        <v>33170.635294117645</v>
      </c>
      <c r="S1567">
        <v>21238.031553684621</v>
      </c>
      <c r="T1567">
        <v>76.669076794357665</v>
      </c>
      <c r="U1567">
        <v>10637972</v>
      </c>
      <c r="V1567">
        <v>706.2</v>
      </c>
      <c r="W1567" s="22" t="str">
        <f t="shared" si="24"/>
        <v>8413</v>
      </c>
      <c r="X1567" s="22" t="e">
        <f>VLOOKUP(W1567,Ponder2015!$K$1:$K$84,1,FALSE)</f>
        <v>#N/A</v>
      </c>
      <c r="Y1567" s="23">
        <v>7.1681139555384763E-4</v>
      </c>
      <c r="Z1567">
        <v>6</v>
      </c>
      <c r="AA1567">
        <v>118.60005190235617</v>
      </c>
      <c r="AB1567">
        <v>1.5047890421167183</v>
      </c>
      <c r="AC1567">
        <v>78.815068812254822</v>
      </c>
      <c r="AD1567">
        <v>0</v>
      </c>
      <c r="AE1567">
        <v>0</v>
      </c>
      <c r="AF1567">
        <v>1</v>
      </c>
      <c r="AG1567">
        <v>0</v>
      </c>
      <c r="AH1567">
        <v>0</v>
      </c>
      <c r="AI1567">
        <v>0</v>
      </c>
      <c r="AJ1567">
        <v>0</v>
      </c>
    </row>
    <row r="1568" spans="1:36" x14ac:dyDescent="0.25">
      <c r="A1568" t="s">
        <v>2090</v>
      </c>
      <c r="B1568" t="s">
        <v>2091</v>
      </c>
      <c r="D1568">
        <v>351.15499999999997</v>
      </c>
      <c r="E1568">
        <v>755.65803108808291</v>
      </c>
      <c r="F1568">
        <v>771.73913043478262</v>
      </c>
      <c r="G1568">
        <v>570.33492611923839</v>
      </c>
      <c r="L1568">
        <v>279.80459770114942</v>
      </c>
      <c r="N1568">
        <v>125.73064113238968</v>
      </c>
      <c r="O1568">
        <v>475.73705441260716</v>
      </c>
      <c r="P1568">
        <v>771.73913043478262</v>
      </c>
      <c r="Q1568">
        <v>125.73064113238968</v>
      </c>
      <c r="R1568">
        <v>460.74496305961918</v>
      </c>
      <c r="S1568">
        <v>265.07977845763702</v>
      </c>
      <c r="T1568">
        <v>55.719809083387709</v>
      </c>
      <c r="U1568">
        <v>10625735</v>
      </c>
      <c r="V1568">
        <v>24448</v>
      </c>
      <c r="W1568" s="22" t="str">
        <f t="shared" si="24"/>
        <v>4819</v>
      </c>
      <c r="X1568" s="22" t="str">
        <f>VLOOKUP(W1568,Ponder2015!$K$1:$K$84,1,FALSE)</f>
        <v>4819</v>
      </c>
      <c r="Y1568" s="23">
        <v>7.1598683791754313E-4</v>
      </c>
      <c r="Z1568">
        <v>6</v>
      </c>
      <c r="AA1568">
        <v>6.1380354341959498</v>
      </c>
      <c r="AB1568">
        <v>1.6749811551058056</v>
      </c>
      <c r="AC1568">
        <v>3.6645399952623476</v>
      </c>
      <c r="AD1568">
        <v>0</v>
      </c>
      <c r="AE1568">
        <v>1</v>
      </c>
      <c r="AF1568">
        <v>1</v>
      </c>
      <c r="AG1568">
        <v>1</v>
      </c>
      <c r="AH1568">
        <v>0</v>
      </c>
      <c r="AI1568">
        <v>0</v>
      </c>
      <c r="AJ1568">
        <v>0</v>
      </c>
    </row>
    <row r="1569" spans="1:36" x14ac:dyDescent="0.25">
      <c r="A1569" s="16" t="s">
        <v>766</v>
      </c>
      <c r="B1569" s="16" t="s">
        <v>767</v>
      </c>
      <c r="C1569" s="20">
        <v>782.93434457776766</v>
      </c>
      <c r="D1569" s="20">
        <v>750.95862068965516</v>
      </c>
      <c r="E1569" s="20"/>
      <c r="F1569" s="20"/>
      <c r="G1569" s="20"/>
      <c r="H1569" s="20"/>
      <c r="I1569" s="20">
        <v>753.97701149425291</v>
      </c>
      <c r="J1569" s="21">
        <v>748.34741784037556</v>
      </c>
      <c r="K1569" s="20">
        <v>759.08831357367535</v>
      </c>
      <c r="L1569" s="20"/>
      <c r="M1569" s="20"/>
      <c r="N1569" s="20">
        <v>754.27102803738319</v>
      </c>
      <c r="O1569">
        <v>758.26278936885171</v>
      </c>
      <c r="P1569">
        <v>782.93434457776766</v>
      </c>
      <c r="Q1569">
        <v>748.34741784037556</v>
      </c>
      <c r="R1569">
        <v>754.12401976581805</v>
      </c>
      <c r="S1569">
        <v>12.612173879224921</v>
      </c>
      <c r="T1569">
        <v>1.6632985366092936</v>
      </c>
      <c r="U1569" s="22">
        <v>10591798</v>
      </c>
      <c r="V1569" s="22">
        <v>13851</v>
      </c>
      <c r="W1569" s="22" t="str">
        <f t="shared" si="24"/>
        <v>1602</v>
      </c>
      <c r="X1569" s="22" t="str">
        <f>VLOOKUP(W1569,Ponder2015!$K$1:$K$84,1,FALSE)</f>
        <v>1602</v>
      </c>
      <c r="Y1569" s="23">
        <v>7.1370008360657951E-4</v>
      </c>
      <c r="Z1569">
        <v>6</v>
      </c>
      <c r="AA1569">
        <v>1.0462177404676629</v>
      </c>
      <c r="AB1569">
        <v>1.0382036960192518</v>
      </c>
      <c r="AC1569">
        <v>1.0077191445947833</v>
      </c>
      <c r="AD1569">
        <v>0</v>
      </c>
      <c r="AE1569">
        <v>1</v>
      </c>
      <c r="AF1569">
        <v>1</v>
      </c>
      <c r="AG1569">
        <v>1</v>
      </c>
      <c r="AH1569">
        <v>1</v>
      </c>
      <c r="AI1569">
        <v>0</v>
      </c>
      <c r="AJ1569">
        <v>0</v>
      </c>
    </row>
    <row r="1570" spans="1:36" x14ac:dyDescent="0.25">
      <c r="A1570" t="s">
        <v>3719</v>
      </c>
      <c r="B1570" t="s">
        <v>3720</v>
      </c>
      <c r="H1570">
        <v>2397.4</v>
      </c>
      <c r="K1570">
        <v>10756.865364850977</v>
      </c>
      <c r="O1570">
        <v>6577.1326824254884</v>
      </c>
      <c r="P1570">
        <v>10756.865364850977</v>
      </c>
      <c r="Q1570">
        <v>2397.4</v>
      </c>
      <c r="R1570">
        <v>6577.1326824254884</v>
      </c>
      <c r="S1570">
        <v>5911.0346465802031</v>
      </c>
      <c r="T1570">
        <v>89.872516368338722</v>
      </c>
      <c r="U1570">
        <v>10586300</v>
      </c>
      <c r="V1570">
        <v>1023</v>
      </c>
      <c r="W1570" s="22" t="str">
        <f t="shared" si="24"/>
        <v>8461</v>
      </c>
      <c r="X1570" s="22" t="e">
        <f>VLOOKUP(W1570,Ponder2015!$K$1:$K$84,1,FALSE)</f>
        <v>#N/A</v>
      </c>
      <c r="Y1570" s="23">
        <v>7.1332961552744234E-4</v>
      </c>
      <c r="Z1570">
        <v>10</v>
      </c>
      <c r="AA1570">
        <v>4.4868880307211887</v>
      </c>
      <c r="AB1570">
        <v>1.635494657663513</v>
      </c>
      <c r="AC1570">
        <v>2.7434440153605939</v>
      </c>
      <c r="AD1570">
        <v>0</v>
      </c>
      <c r="AE1570">
        <v>1</v>
      </c>
      <c r="AF1570">
        <v>1</v>
      </c>
      <c r="AG1570">
        <v>1</v>
      </c>
      <c r="AH1570">
        <v>0</v>
      </c>
      <c r="AI1570">
        <v>0</v>
      </c>
      <c r="AJ1570">
        <v>0</v>
      </c>
    </row>
    <row r="1571" spans="1:36" x14ac:dyDescent="0.25">
      <c r="A1571" t="s">
        <v>3893</v>
      </c>
      <c r="B1571" t="s">
        <v>3894</v>
      </c>
      <c r="D1571">
        <v>16938.802469135804</v>
      </c>
      <c r="G1571">
        <v>35080.5</v>
      </c>
      <c r="M1571">
        <v>28267.996875000001</v>
      </c>
      <c r="O1571">
        <v>26762.433114711934</v>
      </c>
      <c r="P1571">
        <v>35080.5</v>
      </c>
      <c r="Q1571">
        <v>16938.802469135804</v>
      </c>
      <c r="R1571">
        <v>28267.996875000001</v>
      </c>
      <c r="S1571">
        <v>9164.0787317962768</v>
      </c>
      <c r="T1571">
        <v>34.242322783269543</v>
      </c>
      <c r="U1571">
        <v>10558124</v>
      </c>
      <c r="V1571">
        <v>405</v>
      </c>
      <c r="W1571" s="22" t="str">
        <f t="shared" si="24"/>
        <v>8483</v>
      </c>
      <c r="X1571" s="22" t="e">
        <f>VLOOKUP(W1571,Ponder2015!$K$1:$K$84,1,FALSE)</f>
        <v>#N/A</v>
      </c>
      <c r="Y1571" s="23">
        <v>7.1143105084978337E-4</v>
      </c>
      <c r="Z1571">
        <v>9</v>
      </c>
      <c r="AA1571">
        <v>2.0710141737540293</v>
      </c>
      <c r="AB1571">
        <v>1.2409970241303134</v>
      </c>
      <c r="AC1571">
        <v>1.6688308944216761</v>
      </c>
      <c r="AD1571">
        <v>0</v>
      </c>
      <c r="AE1571">
        <v>1</v>
      </c>
      <c r="AF1571">
        <v>1</v>
      </c>
      <c r="AG1571">
        <v>1</v>
      </c>
      <c r="AH1571">
        <v>0</v>
      </c>
      <c r="AI1571">
        <v>0</v>
      </c>
      <c r="AJ1571">
        <v>0</v>
      </c>
    </row>
    <row r="1572" spans="1:36" x14ac:dyDescent="0.25">
      <c r="A1572" t="s">
        <v>1945</v>
      </c>
      <c r="B1572" t="s">
        <v>1946</v>
      </c>
      <c r="D1572">
        <v>423.47855227882036</v>
      </c>
      <c r="F1572">
        <v>565.75</v>
      </c>
      <c r="M1572">
        <v>302.68984196806775</v>
      </c>
      <c r="N1572">
        <v>345.14857142857142</v>
      </c>
      <c r="O1572">
        <v>409.26674141886485</v>
      </c>
      <c r="P1572">
        <v>565.75</v>
      </c>
      <c r="Q1572">
        <v>302.68984196806775</v>
      </c>
      <c r="R1572">
        <v>384.31356185369589</v>
      </c>
      <c r="S1572">
        <v>115.69897868108603</v>
      </c>
      <c r="T1572">
        <v>28.269821847720994</v>
      </c>
      <c r="U1572">
        <v>10524771</v>
      </c>
      <c r="V1572">
        <v>33124</v>
      </c>
      <c r="W1572" s="22" t="str">
        <f t="shared" si="24"/>
        <v>4414</v>
      </c>
      <c r="X1572" s="22" t="e">
        <f>VLOOKUP(W1572,Ponder2015!$K$1:$K$84,1,FALSE)</f>
        <v>#N/A</v>
      </c>
      <c r="Y1572" s="23">
        <v>7.0918364782259847E-4</v>
      </c>
      <c r="Z1572">
        <v>8</v>
      </c>
      <c r="AA1572">
        <v>1.8690749458968754</v>
      </c>
      <c r="AB1572">
        <v>1.4721052186427266</v>
      </c>
      <c r="AC1572">
        <v>1.2696612458314311</v>
      </c>
      <c r="AD1572">
        <v>0</v>
      </c>
      <c r="AE1572">
        <v>1</v>
      </c>
      <c r="AF1572">
        <v>1</v>
      </c>
      <c r="AG1572">
        <v>1</v>
      </c>
      <c r="AH1572">
        <v>1</v>
      </c>
      <c r="AI1572">
        <v>0</v>
      </c>
      <c r="AJ1572">
        <v>0</v>
      </c>
    </row>
    <row r="1573" spans="1:36" x14ac:dyDescent="0.25">
      <c r="A1573" t="s">
        <v>2325</v>
      </c>
      <c r="B1573" t="s">
        <v>2326</v>
      </c>
      <c r="D1573">
        <v>3768.9289340101523</v>
      </c>
      <c r="G1573">
        <v>460.43332978610192</v>
      </c>
      <c r="N1573">
        <v>347.67959999999999</v>
      </c>
      <c r="O1573">
        <v>1525.6806212654183</v>
      </c>
      <c r="P1573">
        <v>3768.9289340101523</v>
      </c>
      <c r="Q1573">
        <v>347.67959999999999</v>
      </c>
      <c r="R1573">
        <v>460.43332978610192</v>
      </c>
      <c r="S1573">
        <v>1943.5278735766158</v>
      </c>
      <c r="T1573">
        <v>127.38759649215639</v>
      </c>
      <c r="U1573">
        <v>10519964</v>
      </c>
      <c r="V1573">
        <v>15579</v>
      </c>
      <c r="W1573" s="22" t="str">
        <f t="shared" si="24"/>
        <v>5703</v>
      </c>
      <c r="X1573" s="22" t="e">
        <f>VLOOKUP(W1573,Ponder2015!$K$1:$K$84,1,FALSE)</f>
        <v>#N/A</v>
      </c>
      <c r="Y1573" s="23">
        <v>7.0885974093711065E-4</v>
      </c>
      <c r="Z1573">
        <v>9</v>
      </c>
      <c r="AA1573">
        <v>10.840236050691937</v>
      </c>
      <c r="AB1573">
        <v>8.1856127482366219</v>
      </c>
      <c r="AC1573">
        <v>1.3243035535766319</v>
      </c>
      <c r="AD1573">
        <v>0</v>
      </c>
      <c r="AE1573">
        <v>0</v>
      </c>
      <c r="AF1573">
        <v>0</v>
      </c>
      <c r="AG1573">
        <v>1</v>
      </c>
      <c r="AH1573">
        <v>0</v>
      </c>
      <c r="AI1573">
        <v>0</v>
      </c>
      <c r="AJ1573">
        <v>0</v>
      </c>
    </row>
    <row r="1574" spans="1:36" x14ac:dyDescent="0.25">
      <c r="A1574" t="s">
        <v>4465</v>
      </c>
      <c r="B1574" t="s">
        <v>4466</v>
      </c>
      <c r="L1574">
        <v>8266.1290322580644</v>
      </c>
      <c r="N1574">
        <v>500</v>
      </c>
      <c r="O1574">
        <v>4383.0645161290322</v>
      </c>
      <c r="P1574">
        <v>8266.1290322580644</v>
      </c>
      <c r="Q1574">
        <v>500</v>
      </c>
      <c r="R1574">
        <v>4383.0645161290322</v>
      </c>
      <c r="S1574">
        <v>5491.4825022793966</v>
      </c>
      <c r="T1574">
        <v>125.28865322587768</v>
      </c>
      <c r="U1574">
        <v>10450000</v>
      </c>
      <c r="V1574">
        <v>1640</v>
      </c>
      <c r="W1574" s="22" t="str">
        <f t="shared" si="24"/>
        <v>9010</v>
      </c>
      <c r="X1574" s="22" t="e">
        <f>VLOOKUP(W1574,Ponder2015!$K$1:$K$84,1,FALSE)</f>
        <v>#N/A</v>
      </c>
      <c r="Y1574" s="23">
        <v>7.0414540323453635E-4</v>
      </c>
      <c r="Z1574">
        <v>10</v>
      </c>
      <c r="AA1574">
        <v>16.532258064516128</v>
      </c>
      <c r="AB1574">
        <v>1.8859245630174792</v>
      </c>
      <c r="AC1574">
        <v>8.7661290322580641</v>
      </c>
      <c r="AD1574">
        <v>0</v>
      </c>
      <c r="AE1574">
        <v>0</v>
      </c>
      <c r="AF1574">
        <v>1</v>
      </c>
      <c r="AG1574">
        <v>0</v>
      </c>
      <c r="AH1574">
        <v>0</v>
      </c>
      <c r="AI1574">
        <v>0</v>
      </c>
      <c r="AJ1574">
        <v>0</v>
      </c>
    </row>
    <row r="1575" spans="1:36" x14ac:dyDescent="0.25">
      <c r="A1575" t="s">
        <v>3467</v>
      </c>
      <c r="B1575" t="s">
        <v>308</v>
      </c>
      <c r="E1575">
        <v>448</v>
      </c>
      <c r="I1575">
        <v>11540.795590383848</v>
      </c>
      <c r="J1575" s="17">
        <v>14219.265306122448</v>
      </c>
      <c r="L1575">
        <v>107164.90909090909</v>
      </c>
      <c r="N1575">
        <v>69903.079365079364</v>
      </c>
      <c r="O1575">
        <v>40655.209870498955</v>
      </c>
      <c r="P1575">
        <v>107164.90909090909</v>
      </c>
      <c r="Q1575">
        <v>448</v>
      </c>
      <c r="R1575">
        <v>14219.265306122448</v>
      </c>
      <c r="S1575">
        <v>45940.466828866513</v>
      </c>
      <c r="T1575">
        <v>113.00019597784132</v>
      </c>
      <c r="U1575">
        <v>10427078</v>
      </c>
      <c r="V1575">
        <v>1924.16</v>
      </c>
      <c r="W1575" s="22" t="str">
        <f t="shared" si="24"/>
        <v>8419</v>
      </c>
      <c r="X1575" s="22" t="e">
        <f>VLOOKUP(W1575,Ponder2015!$K$1:$K$84,1,FALSE)</f>
        <v>#N/A</v>
      </c>
      <c r="Y1575" s="23">
        <v>7.0260086534621651E-4</v>
      </c>
      <c r="Z1575">
        <v>7</v>
      </c>
      <c r="AA1575">
        <v>239.20738636363635</v>
      </c>
      <c r="AB1575">
        <v>7.5365995910327834</v>
      </c>
      <c r="AC1575">
        <v>31.739431486880466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</row>
    <row r="1576" spans="1:36" x14ac:dyDescent="0.25">
      <c r="A1576" t="s">
        <v>2837</v>
      </c>
      <c r="B1576" t="s">
        <v>308</v>
      </c>
      <c r="H1576">
        <v>375.01468749999998</v>
      </c>
      <c r="I1576">
        <v>275.01331249999998</v>
      </c>
      <c r="O1576">
        <v>325.01400000000001</v>
      </c>
      <c r="P1576">
        <v>375.01468749999998</v>
      </c>
      <c r="Q1576">
        <v>275.01331249999998</v>
      </c>
      <c r="R1576">
        <v>325.01400000000001</v>
      </c>
      <c r="S1576">
        <v>70.711650390478823</v>
      </c>
      <c r="T1576">
        <v>21.75649368657314</v>
      </c>
      <c r="U1576">
        <v>10400448</v>
      </c>
      <c r="V1576">
        <v>32000</v>
      </c>
      <c r="W1576" s="22" t="str">
        <f t="shared" si="24"/>
        <v>7211</v>
      </c>
      <c r="X1576" s="22" t="e">
        <f>VLOOKUP(W1576,Ponder2015!$K$1:$K$84,1,FALSE)</f>
        <v>#N/A</v>
      </c>
      <c r="Y1576" s="23">
        <v>7.0080647375883511E-4</v>
      </c>
      <c r="Z1576">
        <v>10</v>
      </c>
      <c r="AA1576">
        <v>1.3636237609406636</v>
      </c>
      <c r="AB1576">
        <v>1.1538416422061817</v>
      </c>
      <c r="AC1576">
        <v>1.1818118804703319</v>
      </c>
      <c r="AD1576">
        <v>0</v>
      </c>
      <c r="AE1576">
        <v>1</v>
      </c>
      <c r="AF1576">
        <v>1</v>
      </c>
      <c r="AG1576">
        <v>1</v>
      </c>
      <c r="AH1576">
        <v>1</v>
      </c>
      <c r="AI1576">
        <v>0</v>
      </c>
      <c r="AJ1576">
        <v>0</v>
      </c>
    </row>
    <row r="1577" spans="1:36" x14ac:dyDescent="0.25">
      <c r="A1577" t="s">
        <v>4690</v>
      </c>
      <c r="B1577" t="s">
        <v>4691</v>
      </c>
      <c r="E1577">
        <v>1964.5520249221183</v>
      </c>
      <c r="L1577">
        <v>864.66736427428293</v>
      </c>
      <c r="N1577">
        <v>1973.4950495049504</v>
      </c>
      <c r="O1577">
        <v>1600.9048129004505</v>
      </c>
      <c r="P1577">
        <v>1973.4950495049504</v>
      </c>
      <c r="Q1577">
        <v>864.66736427428293</v>
      </c>
      <c r="R1577">
        <v>1964.5520249221183</v>
      </c>
      <c r="S1577">
        <v>637.61601296693391</v>
      </c>
      <c r="T1577">
        <v>39.828477485287131</v>
      </c>
      <c r="U1577">
        <v>10376122</v>
      </c>
      <c r="V1577">
        <v>9829</v>
      </c>
      <c r="W1577" s="22" t="str">
        <f t="shared" si="24"/>
        <v>9405</v>
      </c>
      <c r="X1577" s="22" t="e">
        <f>VLOOKUP(W1577,Ponder2015!$K$1:$K$84,1,FALSE)</f>
        <v>#N/A</v>
      </c>
      <c r="Y1577" s="23">
        <v>6.9916733107184149E-4</v>
      </c>
      <c r="Z1577">
        <v>9</v>
      </c>
      <c r="AA1577">
        <v>2.2823748542438733</v>
      </c>
      <c r="AB1577">
        <v>1.0045521953449854</v>
      </c>
      <c r="AC1577">
        <v>2.2720321202026295</v>
      </c>
      <c r="AD1577">
        <v>0</v>
      </c>
      <c r="AE1577">
        <v>1</v>
      </c>
      <c r="AF1577">
        <v>1</v>
      </c>
      <c r="AG1577">
        <v>1</v>
      </c>
      <c r="AH1577">
        <v>0</v>
      </c>
      <c r="AI1577">
        <v>0</v>
      </c>
      <c r="AJ1577">
        <v>0</v>
      </c>
    </row>
    <row r="1578" spans="1:36" x14ac:dyDescent="0.25">
      <c r="A1578" s="16" t="s">
        <v>445</v>
      </c>
      <c r="B1578" s="16" t="s">
        <v>308</v>
      </c>
      <c r="C1578" s="20">
        <v>548.0519480519481</v>
      </c>
      <c r="D1578" s="20"/>
      <c r="E1578" s="20">
        <v>400</v>
      </c>
      <c r="F1578" s="20"/>
      <c r="G1578" s="20"/>
      <c r="H1578" s="20">
        <v>501.61176470588236</v>
      </c>
      <c r="I1578" s="20">
        <v>454.56725146198829</v>
      </c>
      <c r="J1578" s="21">
        <v>500</v>
      </c>
      <c r="K1578" s="20"/>
      <c r="L1578" s="20"/>
      <c r="M1578" s="20"/>
      <c r="N1578" s="20"/>
      <c r="O1578">
        <v>480.84619284396376</v>
      </c>
      <c r="P1578">
        <v>548.0519480519481</v>
      </c>
      <c r="Q1578">
        <v>400</v>
      </c>
      <c r="R1578">
        <v>500</v>
      </c>
      <c r="S1578">
        <v>55.994152582924599</v>
      </c>
      <c r="T1578">
        <v>11.6449196055286</v>
      </c>
      <c r="U1578" s="22">
        <v>10370699</v>
      </c>
      <c r="V1578" s="22">
        <v>25672</v>
      </c>
      <c r="W1578" s="22" t="str">
        <f t="shared" si="24"/>
        <v>0303</v>
      </c>
      <c r="X1578" s="22" t="str">
        <f>VLOOKUP(W1578,Ponder2015!$K$1:$K$84,1,FALSE)</f>
        <v>0303</v>
      </c>
      <c r="Y1578" s="23">
        <v>6.9880191666784719E-4</v>
      </c>
      <c r="Z1578">
        <v>7</v>
      </c>
      <c r="AA1578">
        <v>1.3701298701298703</v>
      </c>
      <c r="AB1578">
        <v>1.0961038961038962</v>
      </c>
      <c r="AC1578">
        <v>1.25</v>
      </c>
      <c r="AD1578">
        <v>0</v>
      </c>
      <c r="AE1578">
        <v>1</v>
      </c>
      <c r="AF1578">
        <v>1</v>
      </c>
      <c r="AG1578">
        <v>1</v>
      </c>
      <c r="AH1578">
        <v>1</v>
      </c>
      <c r="AI1578">
        <v>0</v>
      </c>
      <c r="AJ1578">
        <v>0</v>
      </c>
    </row>
    <row r="1579" spans="1:36" x14ac:dyDescent="0.25">
      <c r="A1579" t="s">
        <v>3413</v>
      </c>
      <c r="B1579" t="s">
        <v>3414</v>
      </c>
      <c r="D1579">
        <v>36266.400000000001</v>
      </c>
      <c r="F1579">
        <v>16365.45</v>
      </c>
      <c r="I1579">
        <v>35068.171428571426</v>
      </c>
      <c r="M1579">
        <v>7267.3533568904595</v>
      </c>
      <c r="O1579">
        <v>23741.843696365471</v>
      </c>
      <c r="P1579">
        <v>36266.400000000001</v>
      </c>
      <c r="Q1579">
        <v>7267.3533568904595</v>
      </c>
      <c r="R1579">
        <v>25716.810714285712</v>
      </c>
      <c r="S1579">
        <v>14270.835369259046</v>
      </c>
      <c r="T1579">
        <v>60.108370486171225</v>
      </c>
      <c r="U1579">
        <v>10320640</v>
      </c>
      <c r="V1579">
        <v>523</v>
      </c>
      <c r="W1579" s="22" t="str">
        <f t="shared" si="24"/>
        <v>8414</v>
      </c>
      <c r="X1579" s="22" t="e">
        <f>VLOOKUP(W1579,Ponder2015!$K$1:$K$84,1,FALSE)</f>
        <v>#N/A</v>
      </c>
      <c r="Y1579" s="23">
        <v>6.9542882434818043E-4</v>
      </c>
      <c r="Z1579">
        <v>8</v>
      </c>
      <c r="AA1579">
        <v>4.9903174125439245</v>
      </c>
      <c r="AB1579">
        <v>1.4102215240808995</v>
      </c>
      <c r="AC1579">
        <v>3.5386762486101775</v>
      </c>
      <c r="AD1579">
        <v>0</v>
      </c>
      <c r="AE1579">
        <v>1</v>
      </c>
      <c r="AF1579">
        <v>1</v>
      </c>
      <c r="AG1579">
        <v>1</v>
      </c>
      <c r="AH1579">
        <v>0</v>
      </c>
      <c r="AI1579">
        <v>0</v>
      </c>
      <c r="AJ1579">
        <v>0</v>
      </c>
    </row>
    <row r="1580" spans="1:36" x14ac:dyDescent="0.25">
      <c r="A1580" t="s">
        <v>2461</v>
      </c>
      <c r="B1580" t="s">
        <v>2314</v>
      </c>
      <c r="D1580">
        <v>327.98</v>
      </c>
      <c r="F1580">
        <v>5892.4624999999996</v>
      </c>
      <c r="H1580">
        <v>8008.5650154798759</v>
      </c>
      <c r="O1580">
        <v>4743.0025051599587</v>
      </c>
      <c r="P1580">
        <v>8008.5650154798759</v>
      </c>
      <c r="Q1580">
        <v>327.98</v>
      </c>
      <c r="R1580">
        <v>5892.4624999999996</v>
      </c>
      <c r="S1580">
        <v>3967.2144200694206</v>
      </c>
      <c r="T1580">
        <v>83.643523606691105</v>
      </c>
      <c r="U1580">
        <v>10314471</v>
      </c>
      <c r="V1580">
        <v>13606</v>
      </c>
      <c r="W1580" s="22" t="str">
        <f t="shared" si="24"/>
        <v>6206</v>
      </c>
      <c r="X1580" s="22" t="e">
        <f>VLOOKUP(W1580,Ponder2015!$K$1:$K$84,1,FALSE)</f>
        <v>#N/A</v>
      </c>
      <c r="Y1580" s="23">
        <v>6.9501314272209876E-4</v>
      </c>
      <c r="Z1580">
        <v>9</v>
      </c>
      <c r="AA1580">
        <v>24.417845647539103</v>
      </c>
      <c r="AB1580">
        <v>1.359120234618358</v>
      </c>
      <c r="AC1580">
        <v>17.965920178059637</v>
      </c>
      <c r="AD1580">
        <v>0</v>
      </c>
      <c r="AE1580">
        <v>0</v>
      </c>
      <c r="AF1580">
        <v>1</v>
      </c>
      <c r="AG1580">
        <v>0</v>
      </c>
      <c r="AH1580">
        <v>0</v>
      </c>
      <c r="AI1580">
        <v>0</v>
      </c>
      <c r="AJ1580">
        <v>0</v>
      </c>
    </row>
    <row r="1581" spans="1:36" x14ac:dyDescent="0.25">
      <c r="A1581" t="s">
        <v>3880</v>
      </c>
      <c r="B1581" t="s">
        <v>3881</v>
      </c>
      <c r="D1581">
        <v>10045.983766233767</v>
      </c>
      <c r="E1581">
        <v>22543.163265306124</v>
      </c>
      <c r="H1581">
        <v>10016.225130890052</v>
      </c>
      <c r="M1581">
        <v>5065.0816326530612</v>
      </c>
      <c r="N1581">
        <v>8793.8340611353706</v>
      </c>
      <c r="O1581">
        <v>11292.857571243676</v>
      </c>
      <c r="P1581">
        <v>22543.163265306124</v>
      </c>
      <c r="Q1581">
        <v>5065.0816326530612</v>
      </c>
      <c r="R1581">
        <v>10016.225130890052</v>
      </c>
      <c r="S1581">
        <v>6610.2983012984987</v>
      </c>
      <c r="T1581">
        <v>58.535213603783291</v>
      </c>
      <c r="U1581">
        <v>10286953</v>
      </c>
      <c r="V1581">
        <v>1017</v>
      </c>
      <c r="W1581" s="22" t="str">
        <f t="shared" si="24"/>
        <v>8482</v>
      </c>
      <c r="X1581" s="22" t="e">
        <f>VLOOKUP(W1581,Ponder2015!$K$1:$K$84,1,FALSE)</f>
        <v>#N/A</v>
      </c>
      <c r="Y1581" s="23">
        <v>6.9315891562102619E-4</v>
      </c>
      <c r="Z1581">
        <v>7</v>
      </c>
      <c r="AA1581">
        <v>4.4507008771541043</v>
      </c>
      <c r="AB1581">
        <v>2.250664593768263</v>
      </c>
      <c r="AC1581">
        <v>1.9775051731285938</v>
      </c>
      <c r="AD1581">
        <v>0</v>
      </c>
      <c r="AE1581">
        <v>1</v>
      </c>
      <c r="AF1581">
        <v>1</v>
      </c>
      <c r="AG1581">
        <v>1</v>
      </c>
      <c r="AH1581">
        <v>0</v>
      </c>
      <c r="AI1581">
        <v>0</v>
      </c>
      <c r="AJ1581">
        <v>0</v>
      </c>
    </row>
    <row r="1582" spans="1:36" x14ac:dyDescent="0.25">
      <c r="A1582" t="s">
        <v>2332</v>
      </c>
      <c r="B1582" t="s">
        <v>308</v>
      </c>
      <c r="E1582">
        <v>218.47914285714285</v>
      </c>
      <c r="I1582">
        <v>356.59625101874491</v>
      </c>
      <c r="J1582" s="17">
        <v>437.17213114754099</v>
      </c>
      <c r="K1582">
        <v>1310.4578313253012</v>
      </c>
      <c r="L1582">
        <v>506.13425925925924</v>
      </c>
      <c r="M1582">
        <v>293.45707942772572</v>
      </c>
      <c r="N1582">
        <v>1653.2403100775193</v>
      </c>
      <c r="O1582">
        <v>682.21957215903342</v>
      </c>
      <c r="P1582">
        <v>1653.2403100775193</v>
      </c>
      <c r="Q1582">
        <v>218.47914285714285</v>
      </c>
      <c r="R1582">
        <v>437.17213114754099</v>
      </c>
      <c r="S1582">
        <v>562.85594342713603</v>
      </c>
      <c r="T1582">
        <v>82.503634664988425</v>
      </c>
      <c r="U1582">
        <v>10284519</v>
      </c>
      <c r="V1582">
        <v>23315</v>
      </c>
      <c r="W1582" s="22" t="str">
        <f t="shared" si="24"/>
        <v>5704</v>
      </c>
      <c r="X1582" s="22" t="e">
        <f>VLOOKUP(W1582,Ponder2015!$K$1:$K$84,1,FALSE)</f>
        <v>#N/A</v>
      </c>
      <c r="Y1582" s="23">
        <v>6.9299490701705743E-4</v>
      </c>
      <c r="Z1582">
        <v>5</v>
      </c>
      <c r="AA1582">
        <v>7.5670395281554406</v>
      </c>
      <c r="AB1582">
        <v>3.781669032145071</v>
      </c>
      <c r="AC1582">
        <v>2.0009787910665464</v>
      </c>
      <c r="AD1582">
        <v>1</v>
      </c>
      <c r="AE1582">
        <v>1</v>
      </c>
      <c r="AF1582">
        <v>1</v>
      </c>
      <c r="AG1582">
        <v>1</v>
      </c>
      <c r="AH1582">
        <v>0</v>
      </c>
      <c r="AI1582">
        <v>0</v>
      </c>
      <c r="AJ1582">
        <v>0</v>
      </c>
    </row>
    <row r="1583" spans="1:36" x14ac:dyDescent="0.25">
      <c r="A1583" s="16" t="s">
        <v>1202</v>
      </c>
      <c r="B1583" s="16" t="s">
        <v>308</v>
      </c>
      <c r="C1583" s="20"/>
      <c r="D1583" s="20"/>
      <c r="E1583" s="20"/>
      <c r="F1583" s="20"/>
      <c r="G1583" s="20">
        <v>430</v>
      </c>
      <c r="H1583" s="20"/>
      <c r="I1583" s="20"/>
      <c r="J1583" s="21"/>
      <c r="K1583" s="20">
        <v>375.42192872117403</v>
      </c>
      <c r="L1583" s="20">
        <v>500</v>
      </c>
      <c r="M1583" s="20">
        <v>181.81818181818181</v>
      </c>
      <c r="N1583" s="20"/>
      <c r="O1583">
        <v>371.81002763483895</v>
      </c>
      <c r="P1583">
        <v>500</v>
      </c>
      <c r="Q1583">
        <v>181.81818181818181</v>
      </c>
      <c r="R1583">
        <v>402.71096436058701</v>
      </c>
      <c r="S1583">
        <v>136.53899223923403</v>
      </c>
      <c r="T1583">
        <v>36.722783704298408</v>
      </c>
      <c r="U1583" s="22">
        <v>10268813</v>
      </c>
      <c r="V1583" s="22">
        <v>28650</v>
      </c>
      <c r="W1583" s="22" t="str">
        <f t="shared" si="24"/>
        <v>2849</v>
      </c>
      <c r="X1583" s="22" t="e">
        <f>VLOOKUP(W1583,Ponder2015!$K$1:$K$84,1,FALSE)</f>
        <v>#N/A</v>
      </c>
      <c r="Y1583" s="23">
        <v>6.9193660005981334E-4</v>
      </c>
      <c r="Z1583">
        <v>8</v>
      </c>
      <c r="AA1583">
        <v>2.75</v>
      </c>
      <c r="AB1583">
        <v>1.2415852664798579</v>
      </c>
      <c r="AC1583">
        <v>2.2149103039832285</v>
      </c>
      <c r="AD1583">
        <v>0</v>
      </c>
      <c r="AE1583">
        <v>1</v>
      </c>
      <c r="AF1583">
        <v>1</v>
      </c>
      <c r="AG1583">
        <v>1</v>
      </c>
      <c r="AH1583">
        <v>0</v>
      </c>
      <c r="AI1583">
        <v>0</v>
      </c>
      <c r="AJ1583">
        <v>0</v>
      </c>
    </row>
    <row r="1584" spans="1:36" x14ac:dyDescent="0.25">
      <c r="A1584" t="s">
        <v>3779</v>
      </c>
      <c r="B1584" t="s">
        <v>3780</v>
      </c>
      <c r="C1584">
        <v>220.76051401869159</v>
      </c>
      <c r="F1584">
        <v>12713.982608695653</v>
      </c>
      <c r="G1584">
        <v>190.68237653547254</v>
      </c>
      <c r="H1584">
        <v>922.59531772575247</v>
      </c>
      <c r="J1584" s="17">
        <v>8460.0188679245275</v>
      </c>
      <c r="K1584">
        <v>428.57142857142856</v>
      </c>
      <c r="L1584">
        <v>145.24594594594595</v>
      </c>
      <c r="M1584">
        <v>226.44069857411296</v>
      </c>
      <c r="N1584">
        <v>3513.4674119053079</v>
      </c>
      <c r="O1584">
        <v>2980.1961299885434</v>
      </c>
      <c r="P1584">
        <v>12713.982608695653</v>
      </c>
      <c r="Q1584">
        <v>145.24594594594595</v>
      </c>
      <c r="R1584">
        <v>428.57142857142856</v>
      </c>
      <c r="S1584">
        <v>4566.4527788716869</v>
      </c>
      <c r="T1584">
        <v>153.2265857579394</v>
      </c>
      <c r="U1584">
        <v>10251568</v>
      </c>
      <c r="V1584">
        <v>19122.37</v>
      </c>
      <c r="W1584" s="22" t="str">
        <f t="shared" si="24"/>
        <v>8470</v>
      </c>
      <c r="X1584" s="22" t="e">
        <f>VLOOKUP(W1584,Ponder2015!$K$1:$K$84,1,FALSE)</f>
        <v>#N/A</v>
      </c>
      <c r="Y1584" s="23">
        <v>6.907745916886382E-4</v>
      </c>
      <c r="Z1584">
        <v>3</v>
      </c>
      <c r="AA1584">
        <v>87.534165073545182</v>
      </c>
      <c r="AB1584">
        <v>29.665959420289859</v>
      </c>
      <c r="AC1584">
        <v>2.9506601769864456</v>
      </c>
      <c r="AD1584">
        <v>1</v>
      </c>
      <c r="AE1584">
        <v>0</v>
      </c>
      <c r="AF1584">
        <v>0</v>
      </c>
      <c r="AG1584">
        <v>1</v>
      </c>
      <c r="AH1584">
        <v>0</v>
      </c>
      <c r="AI1584">
        <v>0</v>
      </c>
      <c r="AJ1584">
        <v>0</v>
      </c>
    </row>
    <row r="1585" spans="1:36" x14ac:dyDescent="0.25">
      <c r="A1585" t="s">
        <v>4139</v>
      </c>
      <c r="B1585" t="s">
        <v>4140</v>
      </c>
      <c r="D1585">
        <v>422.28816568047336</v>
      </c>
      <c r="E1585">
        <v>230.50304492703665</v>
      </c>
      <c r="F1585">
        <v>554.26020091777252</v>
      </c>
      <c r="G1585">
        <v>363.63636363636363</v>
      </c>
      <c r="H1585">
        <v>294.11764705882354</v>
      </c>
      <c r="I1585">
        <v>233.33333333333334</v>
      </c>
      <c r="K1585">
        <v>248.75621890547265</v>
      </c>
      <c r="L1585">
        <v>112.51461988304094</v>
      </c>
      <c r="M1585">
        <v>388.875</v>
      </c>
      <c r="N1585">
        <v>346.66666666666669</v>
      </c>
      <c r="O1585">
        <v>319.49512610089829</v>
      </c>
      <c r="P1585">
        <v>554.26020091777252</v>
      </c>
      <c r="Q1585">
        <v>112.51461988304094</v>
      </c>
      <c r="R1585">
        <v>320.39215686274508</v>
      </c>
      <c r="S1585">
        <v>123.38455789496628</v>
      </c>
      <c r="T1585">
        <v>38.618604108533653</v>
      </c>
      <c r="U1585">
        <v>10223251</v>
      </c>
      <c r="V1585">
        <v>33514.5</v>
      </c>
      <c r="W1585" s="22" t="str">
        <f t="shared" si="24"/>
        <v>8527</v>
      </c>
      <c r="X1585" s="22" t="e">
        <f>VLOOKUP(W1585,Ponder2015!$K$1:$K$84,1,FALSE)</f>
        <v>#N/A</v>
      </c>
      <c r="Y1585" s="23">
        <v>6.888665261017107E-4</v>
      </c>
      <c r="Z1585">
        <v>2</v>
      </c>
      <c r="AA1585">
        <v>4.9261171703190803</v>
      </c>
      <c r="AB1585">
        <v>1.7299430995597551</v>
      </c>
      <c r="AC1585">
        <v>2.8475602299131708</v>
      </c>
      <c r="AD1585">
        <v>1</v>
      </c>
      <c r="AE1585">
        <v>1</v>
      </c>
      <c r="AF1585">
        <v>1</v>
      </c>
      <c r="AG1585">
        <v>1</v>
      </c>
      <c r="AH1585">
        <v>0</v>
      </c>
      <c r="AI1585">
        <v>0</v>
      </c>
      <c r="AJ1585">
        <v>0</v>
      </c>
    </row>
    <row r="1586" spans="1:36" x14ac:dyDescent="0.25">
      <c r="A1586" t="s">
        <v>4644</v>
      </c>
      <c r="B1586" t="s">
        <v>4645</v>
      </c>
      <c r="D1586">
        <v>17203.474178403754</v>
      </c>
      <c r="G1586">
        <v>17718</v>
      </c>
      <c r="I1586">
        <v>24032</v>
      </c>
      <c r="K1586">
        <v>31144.491228070176</v>
      </c>
      <c r="M1586">
        <v>24748.394736842107</v>
      </c>
      <c r="O1586">
        <v>22969.272028663207</v>
      </c>
      <c r="P1586">
        <v>31144.491228070176</v>
      </c>
      <c r="Q1586">
        <v>17203.474178403754</v>
      </c>
      <c r="R1586">
        <v>24032</v>
      </c>
      <c r="S1586">
        <v>5743.4562782189114</v>
      </c>
      <c r="T1586">
        <v>25.004955625287945</v>
      </c>
      <c r="U1586">
        <v>10206265</v>
      </c>
      <c r="V1586">
        <v>528</v>
      </c>
      <c r="W1586" s="22" t="str">
        <f t="shared" si="24"/>
        <v>9401</v>
      </c>
      <c r="X1586" s="22" t="e">
        <f>VLOOKUP(W1586,Ponder2015!$K$1:$K$84,1,FALSE)</f>
        <v>#N/A</v>
      </c>
      <c r="Y1586" s="23">
        <v>6.8772196975536225E-4</v>
      </c>
      <c r="Z1586">
        <v>7</v>
      </c>
      <c r="AA1586">
        <v>1.8103605646798464</v>
      </c>
      <c r="AB1586">
        <v>1.2959591889177005</v>
      </c>
      <c r="AC1586">
        <v>1.3969271410404058</v>
      </c>
      <c r="AD1586">
        <v>0</v>
      </c>
      <c r="AE1586">
        <v>1</v>
      </c>
      <c r="AF1586">
        <v>1</v>
      </c>
      <c r="AG1586">
        <v>1</v>
      </c>
      <c r="AH1586">
        <v>1</v>
      </c>
      <c r="AI1586">
        <v>0</v>
      </c>
      <c r="AJ1586">
        <v>0</v>
      </c>
    </row>
    <row r="1587" spans="1:36" x14ac:dyDescent="0.25">
      <c r="A1587" s="16" t="s">
        <v>453</v>
      </c>
      <c r="B1587" s="16" t="s">
        <v>437</v>
      </c>
      <c r="C1587" s="20"/>
      <c r="D1587" s="20"/>
      <c r="E1587" s="20"/>
      <c r="F1587" s="20"/>
      <c r="G1587" s="20"/>
      <c r="H1587" s="20"/>
      <c r="I1587" s="20"/>
      <c r="J1587" s="21">
        <v>400.00513725490197</v>
      </c>
      <c r="K1587" s="20"/>
      <c r="L1587" s="20"/>
      <c r="M1587" s="20"/>
      <c r="N1587" s="20"/>
      <c r="O1587">
        <v>400.00513725490197</v>
      </c>
      <c r="P1587">
        <v>400.00513725490197</v>
      </c>
      <c r="Q1587">
        <v>400.00513725490197</v>
      </c>
      <c r="R1587">
        <v>400.00513725490197</v>
      </c>
      <c r="S1587" t="e">
        <v>#DIV/0!</v>
      </c>
      <c r="T1587" t="e">
        <v>#DIV/0!</v>
      </c>
      <c r="U1587" s="22">
        <v>10200131</v>
      </c>
      <c r="V1587" s="22">
        <v>25500</v>
      </c>
      <c r="W1587" s="22" t="str">
        <f t="shared" si="24"/>
        <v>0303</v>
      </c>
      <c r="X1587" s="22" t="str">
        <f>VLOOKUP(W1587,Ponder2015!$K$1:$K$84,1,FALSE)</f>
        <v>0303</v>
      </c>
      <c r="Y1587" s="23">
        <v>6.8730864651101386E-4</v>
      </c>
      <c r="Z1587">
        <v>11</v>
      </c>
      <c r="AA1587">
        <v>1</v>
      </c>
      <c r="AB1587">
        <v>1</v>
      </c>
      <c r="AC1587">
        <v>1</v>
      </c>
      <c r="AD1587">
        <v>0</v>
      </c>
      <c r="AE1587">
        <v>1</v>
      </c>
      <c r="AF1587">
        <v>1</v>
      </c>
      <c r="AG1587">
        <v>1</v>
      </c>
      <c r="AH1587" t="e">
        <v>#DIV/0!</v>
      </c>
      <c r="AI1587">
        <v>0</v>
      </c>
      <c r="AJ1587" t="e">
        <v>#DIV/0!</v>
      </c>
    </row>
    <row r="1588" spans="1:36" x14ac:dyDescent="0.25">
      <c r="A1588" s="16" t="s">
        <v>430</v>
      </c>
      <c r="B1588" s="16" t="s">
        <v>400</v>
      </c>
      <c r="C1588" s="20"/>
      <c r="D1588" s="20"/>
      <c r="E1588" s="20"/>
      <c r="F1588" s="20">
        <v>794.75760181349176</v>
      </c>
      <c r="G1588" s="20"/>
      <c r="H1588" s="20"/>
      <c r="I1588" s="20"/>
      <c r="J1588" s="21"/>
      <c r="K1588" s="20"/>
      <c r="L1588" s="20"/>
      <c r="M1588" s="20"/>
      <c r="N1588" s="20"/>
      <c r="O1588">
        <v>794.75760181349176</v>
      </c>
      <c r="P1588">
        <v>794.75760181349176</v>
      </c>
      <c r="Q1588">
        <v>794.75760181349176</v>
      </c>
      <c r="R1588">
        <v>794.75760181349176</v>
      </c>
      <c r="S1588" t="e">
        <v>#DIV/0!</v>
      </c>
      <c r="T1588" t="e">
        <v>#DIV/0!</v>
      </c>
      <c r="U1588" s="22">
        <v>10167334</v>
      </c>
      <c r="V1588" s="22">
        <v>12793</v>
      </c>
      <c r="W1588" s="22" t="str">
        <f t="shared" si="24"/>
        <v>0210</v>
      </c>
      <c r="X1588" s="22" t="e">
        <f>VLOOKUP(W1588,Ponder2015!$K$1:$K$84,1,FALSE)</f>
        <v>#N/A</v>
      </c>
      <c r="Y1588" s="23">
        <v>6.8509870806222125E-4</v>
      </c>
      <c r="Z1588">
        <v>11</v>
      </c>
      <c r="AA1588">
        <v>1</v>
      </c>
      <c r="AB1588">
        <v>1</v>
      </c>
      <c r="AC1588">
        <v>1</v>
      </c>
      <c r="AD1588">
        <v>0</v>
      </c>
      <c r="AE1588">
        <v>1</v>
      </c>
      <c r="AF1588">
        <v>1</v>
      </c>
      <c r="AG1588">
        <v>1</v>
      </c>
      <c r="AH1588" t="e">
        <v>#DIV/0!</v>
      </c>
      <c r="AI1588">
        <v>0</v>
      </c>
      <c r="AJ1588" t="e">
        <v>#DIV/0!</v>
      </c>
    </row>
    <row r="1589" spans="1:36" x14ac:dyDescent="0.25">
      <c r="A1589" t="s">
        <v>3035</v>
      </c>
      <c r="B1589" t="s">
        <v>3036</v>
      </c>
      <c r="C1589">
        <v>20335</v>
      </c>
      <c r="D1589">
        <v>46601.046153846153</v>
      </c>
      <c r="E1589">
        <v>11470.444444444445</v>
      </c>
      <c r="F1589">
        <v>671.70134228187919</v>
      </c>
      <c r="H1589">
        <v>3311.0476190476193</v>
      </c>
      <c r="I1589">
        <v>3882.5907621247111</v>
      </c>
      <c r="J1589" s="17">
        <v>47275</v>
      </c>
      <c r="L1589">
        <v>32172.066666666666</v>
      </c>
      <c r="O1589">
        <v>20714.862123551437</v>
      </c>
      <c r="P1589">
        <v>47275</v>
      </c>
      <c r="Q1589">
        <v>671.70134228187919</v>
      </c>
      <c r="R1589">
        <v>15902.722222222223</v>
      </c>
      <c r="S1589">
        <v>19199.527336679872</v>
      </c>
      <c r="T1589">
        <v>92.684794241769396</v>
      </c>
      <c r="U1589">
        <v>10153810</v>
      </c>
      <c r="V1589">
        <v>2528.25</v>
      </c>
      <c r="W1589" s="22" t="str">
        <f t="shared" si="24"/>
        <v>7318</v>
      </c>
      <c r="X1589" s="22" t="e">
        <f>VLOOKUP(W1589,Ponder2015!$K$1:$K$84,1,FALSE)</f>
        <v>#N/A</v>
      </c>
      <c r="Y1589" s="23">
        <v>6.8418742936046586E-4</v>
      </c>
      <c r="Z1589">
        <v>4</v>
      </c>
      <c r="AA1589">
        <v>70.380981880130093</v>
      </c>
      <c r="AB1589">
        <v>2.9727614768959891</v>
      </c>
      <c r="AC1589">
        <v>23.675287246260485</v>
      </c>
      <c r="AD1589">
        <v>1</v>
      </c>
      <c r="AE1589">
        <v>0</v>
      </c>
      <c r="AF1589">
        <v>1</v>
      </c>
      <c r="AG1589">
        <v>0</v>
      </c>
      <c r="AH1589">
        <v>0</v>
      </c>
      <c r="AI1589">
        <v>0</v>
      </c>
      <c r="AJ1589">
        <v>0</v>
      </c>
    </row>
    <row r="1590" spans="1:36" x14ac:dyDescent="0.25">
      <c r="A1590" t="s">
        <v>4485</v>
      </c>
      <c r="B1590" t="s">
        <v>4486</v>
      </c>
      <c r="C1590">
        <v>1083.0899999999999</v>
      </c>
      <c r="D1590">
        <v>896.875</v>
      </c>
      <c r="E1590">
        <v>793.66666666666663</v>
      </c>
      <c r="F1590">
        <v>13882.894389438943</v>
      </c>
      <c r="G1590">
        <v>1878.5454545454545</v>
      </c>
      <c r="H1590">
        <v>551.4254545454545</v>
      </c>
      <c r="I1590">
        <v>1571.8714285714286</v>
      </c>
      <c r="J1590" s="17">
        <v>1559.3770833333333</v>
      </c>
      <c r="K1590">
        <v>478.41666666666669</v>
      </c>
      <c r="L1590">
        <v>533.99019607843138</v>
      </c>
      <c r="M1590">
        <v>1264.2620253164557</v>
      </c>
      <c r="N1590">
        <v>911.61428571428576</v>
      </c>
      <c r="O1590">
        <v>2117.1690542397596</v>
      </c>
      <c r="P1590">
        <v>13882.894389438943</v>
      </c>
      <c r="Q1590">
        <v>478.41666666666669</v>
      </c>
      <c r="R1590">
        <v>997.35214285714278</v>
      </c>
      <c r="S1590">
        <v>3732.3175996688792</v>
      </c>
      <c r="T1590">
        <v>176.28812362407652</v>
      </c>
      <c r="U1590">
        <v>10106659</v>
      </c>
      <c r="V1590">
        <v>6013</v>
      </c>
      <c r="W1590" s="22" t="str">
        <f t="shared" si="24"/>
        <v>9014</v>
      </c>
      <c r="X1590" s="22" t="e">
        <f>VLOOKUP(W1590,Ponder2015!$K$1:$K$84,1,FALSE)</f>
        <v>#N/A</v>
      </c>
      <c r="Y1590" s="23">
        <v>6.8101028487167043E-4</v>
      </c>
      <c r="Z1590">
        <v>0</v>
      </c>
      <c r="AA1590">
        <v>29.018417117796083</v>
      </c>
      <c r="AB1590">
        <v>13.919751903944602</v>
      </c>
      <c r="AC1590">
        <v>2.0846935576181349</v>
      </c>
      <c r="AD1590">
        <v>1</v>
      </c>
      <c r="AE1590">
        <v>0</v>
      </c>
      <c r="AF1590">
        <v>0</v>
      </c>
      <c r="AG1590">
        <v>1</v>
      </c>
      <c r="AH1590">
        <v>0</v>
      </c>
      <c r="AI1590">
        <v>0</v>
      </c>
      <c r="AJ1590">
        <v>0</v>
      </c>
    </row>
    <row r="1591" spans="1:36" x14ac:dyDescent="0.25">
      <c r="A1591" t="s">
        <v>3048</v>
      </c>
      <c r="B1591" t="s">
        <v>3049</v>
      </c>
      <c r="C1591">
        <v>129.65833333333333</v>
      </c>
      <c r="D1591">
        <v>556.90629629629632</v>
      </c>
      <c r="I1591">
        <v>554.54553049289893</v>
      </c>
      <c r="K1591">
        <v>742.92584269662916</v>
      </c>
      <c r="L1591">
        <v>1980.2641509433963</v>
      </c>
      <c r="O1591">
        <v>792.86003075251085</v>
      </c>
      <c r="P1591">
        <v>1980.2641509433963</v>
      </c>
      <c r="Q1591">
        <v>129.65833333333333</v>
      </c>
      <c r="R1591">
        <v>556.90629629629632</v>
      </c>
      <c r="S1591">
        <v>700.84349627441645</v>
      </c>
      <c r="T1591">
        <v>88.394353239024966</v>
      </c>
      <c r="U1591">
        <v>10060285</v>
      </c>
      <c r="V1591">
        <v>18762</v>
      </c>
      <c r="W1591" s="22" t="str">
        <f t="shared" si="24"/>
        <v>7321</v>
      </c>
      <c r="X1591" s="22" t="e">
        <f>VLOOKUP(W1591,Ponder2015!$K$1:$K$84,1,FALSE)</f>
        <v>#N/A</v>
      </c>
      <c r="Y1591" s="23">
        <v>6.7788549645735475E-4</v>
      </c>
      <c r="Z1591">
        <v>7</v>
      </c>
      <c r="AA1591">
        <v>15.272941584498204</v>
      </c>
      <c r="AB1591">
        <v>3.5558300635369671</v>
      </c>
      <c r="AC1591">
        <v>4.2951832094321976</v>
      </c>
      <c r="AD1591">
        <v>0</v>
      </c>
      <c r="AE1591">
        <v>0</v>
      </c>
      <c r="AF1591">
        <v>1</v>
      </c>
      <c r="AG1591">
        <v>1</v>
      </c>
      <c r="AH1591">
        <v>0</v>
      </c>
      <c r="AI1591">
        <v>0</v>
      </c>
      <c r="AJ1591">
        <v>0</v>
      </c>
    </row>
    <row r="1592" spans="1:36" x14ac:dyDescent="0.25">
      <c r="A1592" s="16" t="s">
        <v>446</v>
      </c>
      <c r="B1592" s="16" t="s">
        <v>440</v>
      </c>
      <c r="C1592" s="20"/>
      <c r="D1592" s="20"/>
      <c r="E1592" s="20"/>
      <c r="F1592" s="20"/>
      <c r="G1592" s="20"/>
      <c r="H1592" s="20"/>
      <c r="I1592" s="20">
        <v>400.00256000000002</v>
      </c>
      <c r="J1592" s="21"/>
      <c r="K1592" s="20"/>
      <c r="L1592" s="20"/>
      <c r="M1592" s="20"/>
      <c r="N1592" s="20"/>
      <c r="O1592">
        <v>400.00256000000002</v>
      </c>
      <c r="P1592">
        <v>400.00256000000002</v>
      </c>
      <c r="Q1592">
        <v>400.00256000000002</v>
      </c>
      <c r="R1592">
        <v>400.00256000000002</v>
      </c>
      <c r="S1592" t="e">
        <v>#DIV/0!</v>
      </c>
      <c r="T1592" t="e">
        <v>#DIV/0!</v>
      </c>
      <c r="U1592" s="22">
        <v>10000064</v>
      </c>
      <c r="V1592" s="22">
        <v>25000</v>
      </c>
      <c r="W1592" s="22" t="str">
        <f t="shared" si="24"/>
        <v>0303</v>
      </c>
      <c r="X1592" s="22" t="str">
        <f>VLOOKUP(W1592,Ponder2015!$K$1:$K$84,1,FALSE)</f>
        <v>0303</v>
      </c>
      <c r="Y1592" s="23">
        <v>6.7382766484700199E-4</v>
      </c>
      <c r="Z1592">
        <v>11</v>
      </c>
      <c r="AA1592">
        <v>1</v>
      </c>
      <c r="AB1592">
        <v>1</v>
      </c>
      <c r="AC1592">
        <v>1</v>
      </c>
      <c r="AD1592">
        <v>0</v>
      </c>
      <c r="AE1592">
        <v>1</v>
      </c>
      <c r="AF1592">
        <v>1</v>
      </c>
      <c r="AG1592">
        <v>1</v>
      </c>
      <c r="AH1592" t="e">
        <v>#DIV/0!</v>
      </c>
      <c r="AI1592">
        <v>0</v>
      </c>
      <c r="AJ1592" t="e">
        <v>#DIV/0!</v>
      </c>
    </row>
    <row r="1593" spans="1:36" x14ac:dyDescent="0.25">
      <c r="A1593" s="16" t="s">
        <v>463</v>
      </c>
      <c r="B1593" s="16" t="s">
        <v>308</v>
      </c>
      <c r="C1593" s="20"/>
      <c r="D1593" s="20"/>
      <c r="E1593" s="20"/>
      <c r="F1593" s="20"/>
      <c r="G1593" s="20"/>
      <c r="H1593" s="20">
        <v>400</v>
      </c>
      <c r="I1593" s="20"/>
      <c r="J1593" s="21"/>
      <c r="K1593" s="20"/>
      <c r="L1593" s="20"/>
      <c r="M1593" s="20"/>
      <c r="N1593" s="20"/>
      <c r="O1593">
        <v>400</v>
      </c>
      <c r="P1593">
        <v>400</v>
      </c>
      <c r="Q1593">
        <v>400</v>
      </c>
      <c r="R1593">
        <v>400</v>
      </c>
      <c r="S1593" t="e">
        <v>#DIV/0!</v>
      </c>
      <c r="T1593" t="e">
        <v>#DIV/0!</v>
      </c>
      <c r="U1593" s="22">
        <v>10000000</v>
      </c>
      <c r="V1593" s="22">
        <v>25000</v>
      </c>
      <c r="W1593" s="22" t="str">
        <f t="shared" si="24"/>
        <v>0304</v>
      </c>
      <c r="X1593" s="22" t="e">
        <f>VLOOKUP(W1593,Ponder2015!$K$1:$K$84,1,FALSE)</f>
        <v>#N/A</v>
      </c>
      <c r="Y1593" s="23">
        <v>6.7382335237754678E-4</v>
      </c>
      <c r="Z1593">
        <v>11</v>
      </c>
      <c r="AA1593">
        <v>1</v>
      </c>
      <c r="AB1593">
        <v>1</v>
      </c>
      <c r="AC1593">
        <v>1</v>
      </c>
      <c r="AD1593">
        <v>0</v>
      </c>
      <c r="AE1593">
        <v>1</v>
      </c>
      <c r="AF1593">
        <v>1</v>
      </c>
      <c r="AG1593">
        <v>1</v>
      </c>
      <c r="AH1593" t="e">
        <v>#DIV/0!</v>
      </c>
      <c r="AI1593">
        <v>0</v>
      </c>
      <c r="AJ1593" t="e">
        <v>#DIV/0!</v>
      </c>
    </row>
    <row r="1594" spans="1:36" x14ac:dyDescent="0.25">
      <c r="A1594" t="s">
        <v>3120</v>
      </c>
      <c r="B1594" t="s">
        <v>3121</v>
      </c>
      <c r="C1594">
        <v>640</v>
      </c>
      <c r="D1594">
        <v>124430</v>
      </c>
      <c r="E1594">
        <v>223832.5</v>
      </c>
      <c r="F1594">
        <v>2175.4385964912281</v>
      </c>
      <c r="G1594">
        <v>40000</v>
      </c>
      <c r="H1594">
        <v>750</v>
      </c>
      <c r="I1594">
        <v>19435.634146341465</v>
      </c>
      <c r="J1594" s="17">
        <v>296.70309896701099</v>
      </c>
      <c r="K1594">
        <v>160.87544910179642</v>
      </c>
      <c r="L1594">
        <v>739.15</v>
      </c>
      <c r="M1594">
        <v>750</v>
      </c>
      <c r="N1594">
        <v>567.66359003941932</v>
      </c>
      <c r="O1594">
        <v>34481.497073411745</v>
      </c>
      <c r="P1594">
        <v>223832.5</v>
      </c>
      <c r="Q1594">
        <v>160.87544910179642</v>
      </c>
      <c r="R1594">
        <v>750</v>
      </c>
      <c r="S1594">
        <v>69610.032438667738</v>
      </c>
      <c r="T1594">
        <v>201.87647969711611</v>
      </c>
      <c r="U1594">
        <v>9956116</v>
      </c>
      <c r="V1594">
        <v>15764</v>
      </c>
      <c r="W1594" s="22" t="str">
        <f t="shared" si="24"/>
        <v>7604</v>
      </c>
      <c r="X1594" s="22" t="str">
        <f>VLOOKUP(W1594,Ponder2015!$K$1:$K$84,1,FALSE)</f>
        <v>7604</v>
      </c>
      <c r="Y1594" s="23">
        <v>6.7086634597797316E-4</v>
      </c>
      <c r="Z1594">
        <v>0</v>
      </c>
      <c r="AA1594">
        <v>1391.3403272513417</v>
      </c>
      <c r="AB1594">
        <v>298.44333333333333</v>
      </c>
      <c r="AC1594">
        <v>4.6619916474975991</v>
      </c>
      <c r="AD1594">
        <v>1</v>
      </c>
      <c r="AE1594">
        <v>0</v>
      </c>
      <c r="AF1594">
        <v>0</v>
      </c>
      <c r="AG1594">
        <v>1</v>
      </c>
      <c r="AH1594">
        <v>0</v>
      </c>
      <c r="AI1594">
        <v>0</v>
      </c>
      <c r="AJ1594">
        <v>0</v>
      </c>
    </row>
    <row r="1595" spans="1:36" x14ac:dyDescent="0.25">
      <c r="A1595" s="16" t="s">
        <v>1355</v>
      </c>
      <c r="B1595" s="16" t="s">
        <v>1356</v>
      </c>
      <c r="C1595" s="20"/>
      <c r="D1595" s="20"/>
      <c r="E1595" s="20"/>
      <c r="F1595" s="20"/>
      <c r="G1595" s="20"/>
      <c r="H1595" s="20"/>
      <c r="I1595" s="20"/>
      <c r="J1595" s="21"/>
      <c r="K1595" s="20"/>
      <c r="L1595" s="20">
        <v>59472.057142857142</v>
      </c>
      <c r="M1595" s="20"/>
      <c r="N1595" s="20">
        <v>23061.295999999998</v>
      </c>
      <c r="O1595">
        <v>41266.676571428572</v>
      </c>
      <c r="P1595">
        <v>59472.057142857142</v>
      </c>
      <c r="Q1595">
        <v>23061.295999999998</v>
      </c>
      <c r="R1595">
        <v>41266.676571428572</v>
      </c>
      <c r="S1595">
        <v>25746.29611227792</v>
      </c>
      <c r="T1595">
        <v>62.390040224619504</v>
      </c>
      <c r="U1595" s="22">
        <v>9928368</v>
      </c>
      <c r="V1595" s="22">
        <v>320</v>
      </c>
      <c r="W1595" s="22" t="str">
        <f t="shared" si="24"/>
        <v>3004</v>
      </c>
      <c r="X1595" s="22" t="str">
        <f>VLOOKUP(W1595,Ponder2015!$K$1:$K$84,1,FALSE)</f>
        <v>3004</v>
      </c>
      <c r="Y1595" s="23">
        <v>6.6899662093979594E-4</v>
      </c>
      <c r="Z1595">
        <v>10</v>
      </c>
      <c r="AA1595">
        <v>2.5788688173837735</v>
      </c>
      <c r="AB1595">
        <v>1.4411642052132994</v>
      </c>
      <c r="AC1595">
        <v>1.7894344086918867</v>
      </c>
      <c r="AD1595">
        <v>0</v>
      </c>
      <c r="AE1595">
        <v>1</v>
      </c>
      <c r="AF1595">
        <v>1</v>
      </c>
      <c r="AG1595">
        <v>1</v>
      </c>
      <c r="AH1595">
        <v>0</v>
      </c>
      <c r="AI1595">
        <v>0</v>
      </c>
      <c r="AJ1595">
        <v>0</v>
      </c>
    </row>
    <row r="1596" spans="1:36" x14ac:dyDescent="0.25">
      <c r="A1596" s="16" t="s">
        <v>736</v>
      </c>
      <c r="B1596" s="16" t="s">
        <v>737</v>
      </c>
      <c r="C1596" s="20"/>
      <c r="D1596" s="20"/>
      <c r="E1596" s="20"/>
      <c r="F1596" s="20"/>
      <c r="G1596" s="20"/>
      <c r="H1596" s="20"/>
      <c r="I1596" s="20">
        <v>58.890666666666668</v>
      </c>
      <c r="J1596" s="21"/>
      <c r="K1596" s="20">
        <v>677.15757575757573</v>
      </c>
      <c r="L1596" s="20">
        <v>1626.7226890756303</v>
      </c>
      <c r="M1596" s="20"/>
      <c r="N1596" s="20">
        <v>500</v>
      </c>
      <c r="O1596">
        <v>715.69273287496821</v>
      </c>
      <c r="P1596">
        <v>1626.7226890756303</v>
      </c>
      <c r="Q1596">
        <v>58.890666666666668</v>
      </c>
      <c r="R1596">
        <v>588.57878787878781</v>
      </c>
      <c r="S1596">
        <v>660.64938977231805</v>
      </c>
      <c r="T1596">
        <v>92.309081736580069</v>
      </c>
      <c r="U1596" s="22">
        <v>9899067</v>
      </c>
      <c r="V1596" s="22">
        <v>7655</v>
      </c>
      <c r="W1596" s="22" t="str">
        <f t="shared" si="24"/>
        <v>1510</v>
      </c>
      <c r="X1596" s="22" t="e">
        <f>VLOOKUP(W1596,Ponder2015!$K$1:$K$84,1,FALSE)</f>
        <v>#N/A</v>
      </c>
      <c r="Y1596" s="23">
        <v>6.670222511349945E-4</v>
      </c>
      <c r="Z1596">
        <v>8</v>
      </c>
      <c r="AA1596">
        <v>27.622758938750287</v>
      </c>
      <c r="AB1596">
        <v>2.7638146711645315</v>
      </c>
      <c r="AC1596">
        <v>9.994432415076318</v>
      </c>
      <c r="AD1596">
        <v>0</v>
      </c>
      <c r="AE1596">
        <v>0</v>
      </c>
      <c r="AF1596">
        <v>1</v>
      </c>
      <c r="AG1596">
        <v>0</v>
      </c>
      <c r="AH1596">
        <v>0</v>
      </c>
      <c r="AI1596">
        <v>0</v>
      </c>
      <c r="AJ1596">
        <v>0</v>
      </c>
    </row>
    <row r="1597" spans="1:36" x14ac:dyDescent="0.25">
      <c r="A1597" t="s">
        <v>2351</v>
      </c>
      <c r="B1597" t="s">
        <v>308</v>
      </c>
      <c r="F1597">
        <v>550.19635343618518</v>
      </c>
      <c r="K1597">
        <v>1203.0985915492959</v>
      </c>
      <c r="O1597">
        <v>876.64747249274046</v>
      </c>
      <c r="P1597">
        <v>1203.0985915492959</v>
      </c>
      <c r="Q1597">
        <v>550.19635343618518</v>
      </c>
      <c r="R1597">
        <v>876.64747249274046</v>
      </c>
      <c r="S1597">
        <v>461.67160002165474</v>
      </c>
      <c r="T1597">
        <v>52.663312734923537</v>
      </c>
      <c r="U1597">
        <v>9892670</v>
      </c>
      <c r="V1597">
        <v>17896</v>
      </c>
      <c r="W1597" s="22" t="str">
        <f t="shared" si="24"/>
        <v>5808</v>
      </c>
      <c r="X1597" s="22" t="e">
        <f>VLOOKUP(W1597,Ponder2015!$K$1:$K$84,1,FALSE)</f>
        <v>#N/A</v>
      </c>
      <c r="Y1597" s="23">
        <v>6.6659120633647852E-4</v>
      </c>
      <c r="Z1597">
        <v>10</v>
      </c>
      <c r="AA1597">
        <v>2.1866713293090516</v>
      </c>
      <c r="AB1597">
        <v>1.3723858555461228</v>
      </c>
      <c r="AC1597">
        <v>1.5933356646545258</v>
      </c>
      <c r="AD1597">
        <v>0</v>
      </c>
      <c r="AE1597">
        <v>1</v>
      </c>
      <c r="AF1597">
        <v>1</v>
      </c>
      <c r="AG1597">
        <v>1</v>
      </c>
      <c r="AH1597">
        <v>0</v>
      </c>
      <c r="AI1597">
        <v>0</v>
      </c>
      <c r="AJ1597">
        <v>0</v>
      </c>
    </row>
    <row r="1598" spans="1:36" x14ac:dyDescent="0.25">
      <c r="A1598" t="s">
        <v>2495</v>
      </c>
      <c r="B1598" t="s">
        <v>2314</v>
      </c>
      <c r="C1598">
        <v>680</v>
      </c>
      <c r="D1598">
        <v>1640.57</v>
      </c>
      <c r="G1598">
        <v>270201.66666666669</v>
      </c>
      <c r="H1598">
        <v>366.90893519840137</v>
      </c>
      <c r="K1598">
        <v>651.5151515151515</v>
      </c>
      <c r="N1598">
        <v>15460</v>
      </c>
      <c r="O1598">
        <v>48166.776792230034</v>
      </c>
      <c r="P1598">
        <v>270201.66666666669</v>
      </c>
      <c r="Q1598">
        <v>366.90893519840137</v>
      </c>
      <c r="R1598">
        <v>1160.2849999999999</v>
      </c>
      <c r="S1598">
        <v>108932.48818806416</v>
      </c>
      <c r="T1598">
        <v>226.15689785087815</v>
      </c>
      <c r="U1598">
        <v>9887541</v>
      </c>
      <c r="V1598">
        <v>18842.599999999999</v>
      </c>
      <c r="W1598" s="22" t="str">
        <f t="shared" si="24"/>
        <v>6214</v>
      </c>
      <c r="X1598" s="22" t="e">
        <f>VLOOKUP(W1598,Ponder2015!$K$1:$K$84,1,FALSE)</f>
        <v>#N/A</v>
      </c>
      <c r="Y1598" s="23">
        <v>6.6624560233904408E-4</v>
      </c>
      <c r="Z1598">
        <v>6</v>
      </c>
      <c r="AA1598">
        <v>736.42705517803358</v>
      </c>
      <c r="AB1598">
        <v>232.87525622296826</v>
      </c>
      <c r="AC1598">
        <v>3.1623241864431306</v>
      </c>
      <c r="AD1598">
        <v>0</v>
      </c>
      <c r="AE1598">
        <v>0</v>
      </c>
      <c r="AF1598">
        <v>0</v>
      </c>
      <c r="AG1598">
        <v>1</v>
      </c>
      <c r="AH1598">
        <v>0</v>
      </c>
      <c r="AI1598">
        <v>0</v>
      </c>
      <c r="AJ1598">
        <v>0</v>
      </c>
    </row>
    <row r="1599" spans="1:36" x14ac:dyDescent="0.25">
      <c r="A1599" t="s">
        <v>2154</v>
      </c>
      <c r="B1599" t="s">
        <v>308</v>
      </c>
      <c r="C1599">
        <v>163.845</v>
      </c>
      <c r="D1599">
        <v>145.63999999999999</v>
      </c>
      <c r="L1599">
        <v>440.97123681687441</v>
      </c>
      <c r="M1599">
        <v>443.18013220712447</v>
      </c>
      <c r="N1599">
        <v>417.2392662369856</v>
      </c>
      <c r="O1599">
        <v>322.1751270521969</v>
      </c>
      <c r="P1599">
        <v>443.18013220712447</v>
      </c>
      <c r="Q1599">
        <v>145.63999999999999</v>
      </c>
      <c r="R1599">
        <v>417.2392662369856</v>
      </c>
      <c r="S1599">
        <v>153.31747922400297</v>
      </c>
      <c r="T1599">
        <v>47.588242030603247</v>
      </c>
      <c r="U1599">
        <v>9883473</v>
      </c>
      <c r="V1599">
        <v>24989</v>
      </c>
      <c r="W1599" s="22" t="str">
        <f t="shared" si="24"/>
        <v>5111</v>
      </c>
      <c r="X1599" s="22" t="e">
        <f>VLOOKUP(W1599,Ponder2015!$K$1:$K$84,1,FALSE)</f>
        <v>#N/A</v>
      </c>
      <c r="Y1599" s="23">
        <v>6.659714909992969E-4</v>
      </c>
      <c r="Z1599">
        <v>7</v>
      </c>
      <c r="AA1599">
        <v>3.0429836048278256</v>
      </c>
      <c r="AB1599">
        <v>1.0621726382660373</v>
      </c>
      <c r="AC1599">
        <v>2.8648672496359904</v>
      </c>
      <c r="AD1599">
        <v>0</v>
      </c>
      <c r="AE1599">
        <v>1</v>
      </c>
      <c r="AF1599">
        <v>1</v>
      </c>
      <c r="AG1599">
        <v>1</v>
      </c>
      <c r="AH1599">
        <v>0</v>
      </c>
      <c r="AI1599">
        <v>0</v>
      </c>
      <c r="AJ1599">
        <v>0</v>
      </c>
    </row>
    <row r="1600" spans="1:36" x14ac:dyDescent="0.25">
      <c r="A1600" s="16" t="s">
        <v>698</v>
      </c>
      <c r="B1600" s="16" t="s">
        <v>699</v>
      </c>
      <c r="C1600" s="20"/>
      <c r="D1600" s="20">
        <v>59.624005784526389</v>
      </c>
      <c r="E1600" s="20">
        <v>20</v>
      </c>
      <c r="F1600" s="20">
        <v>4600</v>
      </c>
      <c r="G1600" s="20">
        <v>1.2222222222222223</v>
      </c>
      <c r="H1600" s="20">
        <v>1.4793650793650794</v>
      </c>
      <c r="I1600" s="20">
        <v>1.2222222222222223</v>
      </c>
      <c r="J1600" s="21"/>
      <c r="K1600" s="20"/>
      <c r="L1600" s="20"/>
      <c r="M1600" s="20"/>
      <c r="N1600" s="20">
        <v>3.9682539682539684</v>
      </c>
      <c r="O1600">
        <v>669.64515275379858</v>
      </c>
      <c r="P1600">
        <v>4600</v>
      </c>
      <c r="Q1600">
        <v>1.2222222222222223</v>
      </c>
      <c r="R1600">
        <v>3.9682539682539684</v>
      </c>
      <c r="S1600">
        <v>1733.2533730451385</v>
      </c>
      <c r="T1600">
        <v>258.83161640421599</v>
      </c>
      <c r="U1600" s="22">
        <v>9874000</v>
      </c>
      <c r="V1600" s="22">
        <v>1971950</v>
      </c>
      <c r="W1600" s="22" t="str">
        <f t="shared" si="24"/>
        <v>1203</v>
      </c>
      <c r="X1600" s="22" t="e">
        <f>VLOOKUP(W1600,Ponder2015!$K$1:$K$84,1,FALSE)</f>
        <v>#N/A</v>
      </c>
      <c r="Y1600" s="23">
        <v>6.6533317813758969E-4</v>
      </c>
      <c r="Z1600">
        <v>5</v>
      </c>
      <c r="AA1600">
        <v>3763.6363636363635</v>
      </c>
      <c r="AB1600">
        <v>1159.2</v>
      </c>
      <c r="AC1600">
        <v>3.2467532467532467</v>
      </c>
      <c r="AD1600">
        <v>1</v>
      </c>
      <c r="AE1600">
        <v>0</v>
      </c>
      <c r="AF1600">
        <v>0</v>
      </c>
      <c r="AG1600">
        <v>1</v>
      </c>
      <c r="AH1600">
        <v>0</v>
      </c>
      <c r="AI1600">
        <v>0</v>
      </c>
      <c r="AJ1600">
        <v>0</v>
      </c>
    </row>
    <row r="1601" spans="1:36" x14ac:dyDescent="0.25">
      <c r="A1601" t="s">
        <v>2605</v>
      </c>
      <c r="B1601" t="s">
        <v>2606</v>
      </c>
      <c r="C1601">
        <v>10054.0445026178</v>
      </c>
      <c r="D1601">
        <v>10777.725</v>
      </c>
      <c r="G1601">
        <v>2003.5418448381185</v>
      </c>
      <c r="M1601">
        <v>285.07686729514143</v>
      </c>
      <c r="N1601">
        <v>4079.6657681940701</v>
      </c>
      <c r="O1601">
        <v>5440.0107965890256</v>
      </c>
      <c r="P1601">
        <v>10777.725</v>
      </c>
      <c r="Q1601">
        <v>285.07686729514143</v>
      </c>
      <c r="R1601">
        <v>4079.6657681940701</v>
      </c>
      <c r="S1601">
        <v>4743.7775355110471</v>
      </c>
      <c r="T1601">
        <v>87.201619866002318</v>
      </c>
      <c r="U1601">
        <v>9851350</v>
      </c>
      <c r="V1601">
        <v>5188</v>
      </c>
      <c r="W1601" s="22" t="str">
        <f t="shared" si="24"/>
        <v>6601</v>
      </c>
      <c r="X1601" s="22" t="e">
        <f>VLOOKUP(W1601,Ponder2015!$K$1:$K$84,1,FALSE)</f>
        <v>#N/A</v>
      </c>
      <c r="Y1601" s="23">
        <v>6.6380696824445452E-4</v>
      </c>
      <c r="Z1601">
        <v>7</v>
      </c>
      <c r="AA1601">
        <v>37.806382195303733</v>
      </c>
      <c r="AB1601">
        <v>2.6418156810848097</v>
      </c>
      <c r="AC1601">
        <v>14.310756978995327</v>
      </c>
      <c r="AD1601">
        <v>0</v>
      </c>
      <c r="AE1601">
        <v>0</v>
      </c>
      <c r="AF1601">
        <v>1</v>
      </c>
      <c r="AG1601">
        <v>0</v>
      </c>
      <c r="AH1601">
        <v>0</v>
      </c>
      <c r="AI1601">
        <v>0</v>
      </c>
      <c r="AJ1601">
        <v>0</v>
      </c>
    </row>
    <row r="1602" spans="1:36" x14ac:dyDescent="0.25">
      <c r="A1602" s="16" t="s">
        <v>1268</v>
      </c>
      <c r="B1602" s="16" t="s">
        <v>1269</v>
      </c>
      <c r="C1602" s="20">
        <v>419.726</v>
      </c>
      <c r="D1602" s="20"/>
      <c r="E1602" s="20"/>
      <c r="F1602" s="20"/>
      <c r="G1602" s="20"/>
      <c r="H1602" s="20"/>
      <c r="I1602" s="20">
        <v>565.53724668064285</v>
      </c>
      <c r="J1602" s="21"/>
      <c r="K1602" s="20"/>
      <c r="L1602" s="20">
        <v>673.16445312500002</v>
      </c>
      <c r="M1602" s="20"/>
      <c r="N1602" s="20"/>
      <c r="O1602">
        <v>552.8092332685477</v>
      </c>
      <c r="P1602">
        <v>673.16445312500002</v>
      </c>
      <c r="Q1602">
        <v>419.726</v>
      </c>
      <c r="R1602">
        <v>565.53724668064285</v>
      </c>
      <c r="S1602">
        <v>127.19773631893759</v>
      </c>
      <c r="T1602">
        <v>23.009336433631265</v>
      </c>
      <c r="U1602" s="22">
        <v>9845911</v>
      </c>
      <c r="V1602" s="22">
        <v>16335</v>
      </c>
      <c r="W1602" s="22" t="str">
        <f t="shared" si="24"/>
        <v>2915</v>
      </c>
      <c r="X1602" s="22" t="e">
        <f>VLOOKUP(W1602,Ponder2015!$K$1:$K$84,1,FALSE)</f>
        <v>#N/A</v>
      </c>
      <c r="Y1602" s="23">
        <v>6.6344047572309639E-4</v>
      </c>
      <c r="Z1602">
        <v>9</v>
      </c>
      <c r="AA1602">
        <v>1.6038188082820697</v>
      </c>
      <c r="AB1602">
        <v>1.1903096693914732</v>
      </c>
      <c r="AC1602">
        <v>1.3473962696631681</v>
      </c>
      <c r="AD1602">
        <v>0</v>
      </c>
      <c r="AE1602">
        <v>1</v>
      </c>
      <c r="AF1602">
        <v>1</v>
      </c>
      <c r="AG1602">
        <v>1</v>
      </c>
      <c r="AH1602">
        <v>1</v>
      </c>
      <c r="AI1602">
        <v>0</v>
      </c>
      <c r="AJ1602">
        <v>0</v>
      </c>
    </row>
    <row r="1603" spans="1:36" x14ac:dyDescent="0.25">
      <c r="A1603" t="s">
        <v>1933</v>
      </c>
      <c r="B1603" t="s">
        <v>1934</v>
      </c>
      <c r="C1603">
        <v>3186.5360000000001</v>
      </c>
      <c r="J1603" s="17">
        <v>200.17197465725849</v>
      </c>
      <c r="O1603">
        <v>1693.3539873286293</v>
      </c>
      <c r="P1603">
        <v>3186.5360000000001</v>
      </c>
      <c r="Q1603">
        <v>200.17197465725849</v>
      </c>
      <c r="R1603">
        <v>1693.3539873286293</v>
      </c>
      <c r="S1603">
        <v>2111.6782534114068</v>
      </c>
      <c r="T1603">
        <v>124.70388762261753</v>
      </c>
      <c r="U1603">
        <v>9845033</v>
      </c>
      <c r="V1603">
        <v>47318</v>
      </c>
      <c r="W1603" s="22" t="str">
        <f t="shared" si="24"/>
        <v>4411</v>
      </c>
      <c r="X1603" s="22" t="e">
        <f>VLOOKUP(W1603,Ponder2015!$K$1:$K$84,1,FALSE)</f>
        <v>#N/A</v>
      </c>
      <c r="Y1603" s="23">
        <v>6.6338131403275759E-4</v>
      </c>
      <c r="Z1603">
        <v>10</v>
      </c>
      <c r="AA1603">
        <v>15.918991684305954</v>
      </c>
      <c r="AB1603">
        <v>1.8817896457827803</v>
      </c>
      <c r="AC1603">
        <v>8.4594958421529771</v>
      </c>
      <c r="AD1603">
        <v>0</v>
      </c>
      <c r="AE1603">
        <v>0</v>
      </c>
      <c r="AF1603">
        <v>1</v>
      </c>
      <c r="AG1603">
        <v>0</v>
      </c>
      <c r="AH1603">
        <v>0</v>
      </c>
      <c r="AI1603">
        <v>0</v>
      </c>
      <c r="AJ1603">
        <v>0</v>
      </c>
    </row>
    <row r="1604" spans="1:36" x14ac:dyDescent="0.25">
      <c r="A1604" s="16" t="s">
        <v>797</v>
      </c>
      <c r="B1604" s="16" t="s">
        <v>798</v>
      </c>
      <c r="C1604" s="20"/>
      <c r="D1604" s="20">
        <v>119.99999511736154</v>
      </c>
      <c r="E1604" s="20"/>
      <c r="F1604" s="20"/>
      <c r="G1604" s="20"/>
      <c r="H1604" s="20"/>
      <c r="I1604" s="20"/>
      <c r="J1604" s="21"/>
      <c r="K1604" s="20"/>
      <c r="L1604" s="20"/>
      <c r="M1604" s="20"/>
      <c r="N1604" s="20"/>
      <c r="O1604">
        <v>119.99999511736154</v>
      </c>
      <c r="P1604">
        <v>119.99999511736154</v>
      </c>
      <c r="Q1604">
        <v>119.99999511736154</v>
      </c>
      <c r="R1604">
        <v>119.99999511736154</v>
      </c>
      <c r="S1604" t="e">
        <v>#DIV/0!</v>
      </c>
      <c r="T1604" t="e">
        <v>#DIV/0!</v>
      </c>
      <c r="U1604" s="22">
        <v>9830750</v>
      </c>
      <c r="V1604" s="22">
        <v>81922.92</v>
      </c>
      <c r="W1604" s="22" t="str">
        <f t="shared" si="24"/>
        <v>1701</v>
      </c>
      <c r="X1604" s="22" t="e">
        <f>VLOOKUP(W1604,Ponder2015!$K$1:$K$84,1,FALSE)</f>
        <v>#N/A</v>
      </c>
      <c r="Y1604" s="23">
        <v>6.6241889213855673E-4</v>
      </c>
      <c r="Z1604">
        <v>11</v>
      </c>
      <c r="AA1604">
        <v>1</v>
      </c>
      <c r="AB1604">
        <v>1</v>
      </c>
      <c r="AC1604">
        <v>1</v>
      </c>
      <c r="AD1604">
        <v>0</v>
      </c>
      <c r="AE1604">
        <v>1</v>
      </c>
      <c r="AF1604">
        <v>1</v>
      </c>
      <c r="AG1604">
        <v>1</v>
      </c>
      <c r="AH1604" t="e">
        <v>#DIV/0!</v>
      </c>
      <c r="AI1604">
        <v>0</v>
      </c>
      <c r="AJ1604" t="e">
        <v>#DIV/0!</v>
      </c>
    </row>
    <row r="1605" spans="1:36" x14ac:dyDescent="0.25">
      <c r="A1605" t="s">
        <v>4047</v>
      </c>
      <c r="B1605" t="s">
        <v>4048</v>
      </c>
      <c r="E1605">
        <v>3216.5134514435695</v>
      </c>
      <c r="O1605">
        <v>3216.5134514435695</v>
      </c>
      <c r="P1605">
        <v>3216.5134514435695</v>
      </c>
      <c r="Q1605">
        <v>3216.5134514435695</v>
      </c>
      <c r="R1605">
        <v>3216.5134514435695</v>
      </c>
      <c r="S1605" t="e">
        <v>#DIV/0!</v>
      </c>
      <c r="T1605" t="e">
        <v>#DIV/0!</v>
      </c>
      <c r="U1605">
        <v>9803933</v>
      </c>
      <c r="V1605">
        <v>3048</v>
      </c>
      <c r="W1605" s="22" t="str">
        <f t="shared" ref="W1605:W1668" si="25">LEFT(A1605,4)</f>
        <v>8515</v>
      </c>
      <c r="X1605" s="22" t="e">
        <f>VLOOKUP(W1605,Ponder2015!$K$1:$K$84,1,FALSE)</f>
        <v>#N/A</v>
      </c>
      <c r="Y1605" s="23">
        <v>6.6061190005448588E-4</v>
      </c>
      <c r="Z1605">
        <v>11</v>
      </c>
      <c r="AA1605">
        <v>1</v>
      </c>
      <c r="AB1605">
        <v>1</v>
      </c>
      <c r="AC1605">
        <v>1</v>
      </c>
      <c r="AD1605">
        <v>0</v>
      </c>
      <c r="AE1605">
        <v>1</v>
      </c>
      <c r="AF1605">
        <v>1</v>
      </c>
      <c r="AG1605">
        <v>1</v>
      </c>
      <c r="AH1605" t="e">
        <v>#DIV/0!</v>
      </c>
      <c r="AI1605">
        <v>0</v>
      </c>
      <c r="AJ1605" t="e">
        <v>#DIV/0!</v>
      </c>
    </row>
    <row r="1606" spans="1:36" x14ac:dyDescent="0.25">
      <c r="A1606" t="s">
        <v>4475</v>
      </c>
      <c r="B1606" t="s">
        <v>4476</v>
      </c>
      <c r="M1606">
        <v>896.92244897959188</v>
      </c>
      <c r="N1606">
        <v>37130.228682170542</v>
      </c>
      <c r="O1606">
        <v>19013.575565575065</v>
      </c>
      <c r="P1606">
        <v>37130.228682170542</v>
      </c>
      <c r="Q1606">
        <v>896.92244897959188</v>
      </c>
      <c r="R1606">
        <v>19013.575565575069</v>
      </c>
      <c r="S1606">
        <v>25620.816542298122</v>
      </c>
      <c r="T1606">
        <v>134.75012342594709</v>
      </c>
      <c r="U1606">
        <v>9799345</v>
      </c>
      <c r="V1606">
        <v>503</v>
      </c>
      <c r="W1606" s="22" t="str">
        <f t="shared" si="25"/>
        <v>9012</v>
      </c>
      <c r="X1606" s="22" t="e">
        <f>VLOOKUP(W1606,Ponder2015!$K$1:$K$84,1,FALSE)</f>
        <v>#N/A</v>
      </c>
      <c r="Y1606" s="23">
        <v>6.6030274990041507E-4</v>
      </c>
      <c r="Z1606">
        <v>10</v>
      </c>
      <c r="AA1606">
        <v>41.39736799364622</v>
      </c>
      <c r="AB1606">
        <v>1.9528272604021142</v>
      </c>
      <c r="AC1606">
        <v>21.198683996823114</v>
      </c>
      <c r="AD1606">
        <v>0</v>
      </c>
      <c r="AE1606">
        <v>0</v>
      </c>
      <c r="AF1606">
        <v>1</v>
      </c>
      <c r="AG1606">
        <v>0</v>
      </c>
      <c r="AH1606">
        <v>0</v>
      </c>
      <c r="AI1606">
        <v>0</v>
      </c>
      <c r="AJ1606">
        <v>0</v>
      </c>
    </row>
    <row r="1607" spans="1:36" x14ac:dyDescent="0.25">
      <c r="A1607" t="s">
        <v>1793</v>
      </c>
      <c r="B1607" t="s">
        <v>1791</v>
      </c>
      <c r="D1607">
        <v>118.0246913580247</v>
      </c>
      <c r="E1607">
        <v>7271.6285714285714</v>
      </c>
      <c r="F1607">
        <v>425</v>
      </c>
      <c r="G1607">
        <v>425</v>
      </c>
      <c r="H1607">
        <v>1529.0518806744487</v>
      </c>
      <c r="I1607">
        <v>144.50867052023122</v>
      </c>
      <c r="J1607" s="17">
        <v>5857.3595744680852</v>
      </c>
      <c r="K1607">
        <v>263.15789473684208</v>
      </c>
      <c r="L1607">
        <v>210.52631578947367</v>
      </c>
      <c r="M1607">
        <v>166.66666666666666</v>
      </c>
      <c r="N1607">
        <v>125</v>
      </c>
      <c r="O1607">
        <v>1503.2658423311223</v>
      </c>
      <c r="P1607">
        <v>7271.6285714285714</v>
      </c>
      <c r="Q1607">
        <v>118.0246913580247</v>
      </c>
      <c r="R1607">
        <v>263.15789473684208</v>
      </c>
      <c r="S1607">
        <v>2553.7891762617078</v>
      </c>
      <c r="T1607">
        <v>169.88273825882544</v>
      </c>
      <c r="U1607">
        <v>9790348</v>
      </c>
      <c r="V1607">
        <v>9317</v>
      </c>
      <c r="W1607" s="22" t="str">
        <f t="shared" si="25"/>
        <v>4008</v>
      </c>
      <c r="X1607" s="22" t="e">
        <f>VLOOKUP(W1607,Ponder2015!$K$1:$K$84,1,FALSE)</f>
        <v>#N/A</v>
      </c>
      <c r="Y1607" s="23">
        <v>6.5969651103028101E-4</v>
      </c>
      <c r="Z1607">
        <v>1</v>
      </c>
      <c r="AA1607">
        <v>61.611078900179315</v>
      </c>
      <c r="AB1607">
        <v>27.632188571428575</v>
      </c>
      <c r="AC1607">
        <v>2.2296850913895616</v>
      </c>
      <c r="AD1607">
        <v>1</v>
      </c>
      <c r="AE1607">
        <v>0</v>
      </c>
      <c r="AF1607">
        <v>0</v>
      </c>
      <c r="AG1607">
        <v>1</v>
      </c>
      <c r="AH1607">
        <v>0</v>
      </c>
      <c r="AI1607">
        <v>0</v>
      </c>
      <c r="AJ1607">
        <v>0</v>
      </c>
    </row>
    <row r="1608" spans="1:36" x14ac:dyDescent="0.25">
      <c r="A1608" t="s">
        <v>2276</v>
      </c>
      <c r="B1608" t="s">
        <v>2277</v>
      </c>
      <c r="C1608">
        <v>200</v>
      </c>
      <c r="G1608">
        <v>269.36</v>
      </c>
      <c r="I1608">
        <v>174.768</v>
      </c>
      <c r="J1608" s="17">
        <v>840</v>
      </c>
      <c r="L1608">
        <v>276.45061728395063</v>
      </c>
      <c r="N1608">
        <v>500</v>
      </c>
      <c r="O1608">
        <v>376.76310288065844</v>
      </c>
      <c r="P1608">
        <v>840</v>
      </c>
      <c r="Q1608">
        <v>174.768</v>
      </c>
      <c r="R1608">
        <v>272.90530864197535</v>
      </c>
      <c r="S1608">
        <v>254.33088411245211</v>
      </c>
      <c r="T1608">
        <v>67.504190874288625</v>
      </c>
      <c r="U1608">
        <v>9741392</v>
      </c>
      <c r="V1608">
        <v>35510</v>
      </c>
      <c r="W1608" s="22" t="str">
        <f t="shared" si="25"/>
        <v>5515</v>
      </c>
      <c r="X1608" s="22" t="str">
        <f>VLOOKUP(W1608,Ponder2015!$K$1:$K$84,1,FALSE)</f>
        <v>5515</v>
      </c>
      <c r="Y1608" s="23">
        <v>6.5639774142638152E-4</v>
      </c>
      <c r="Z1608">
        <v>6</v>
      </c>
      <c r="AA1608">
        <v>4.8063718758582805</v>
      </c>
      <c r="AB1608">
        <v>3.0779906927424285</v>
      </c>
      <c r="AC1608">
        <v>1.5615290478919215</v>
      </c>
      <c r="AD1608">
        <v>0</v>
      </c>
      <c r="AE1608">
        <v>1</v>
      </c>
      <c r="AF1608">
        <v>1</v>
      </c>
      <c r="AG1608">
        <v>1</v>
      </c>
      <c r="AH1608">
        <v>0</v>
      </c>
      <c r="AI1608">
        <v>0</v>
      </c>
      <c r="AJ1608">
        <v>0</v>
      </c>
    </row>
    <row r="1609" spans="1:36" x14ac:dyDescent="0.25">
      <c r="A1609" t="s">
        <v>2725</v>
      </c>
      <c r="B1609" t="s">
        <v>308</v>
      </c>
      <c r="D1609">
        <v>330.23737402821769</v>
      </c>
      <c r="I1609">
        <v>397.10340000000002</v>
      </c>
      <c r="O1609">
        <v>363.67038701410888</v>
      </c>
      <c r="P1609">
        <v>397.10340000000002</v>
      </c>
      <c r="Q1609">
        <v>330.23737402821769</v>
      </c>
      <c r="R1609">
        <v>363.67038701410888</v>
      </c>
      <c r="S1609">
        <v>47.281420395643096</v>
      </c>
      <c r="T1609">
        <v>13.001174163187715</v>
      </c>
      <c r="U1609">
        <v>9705606</v>
      </c>
      <c r="V1609">
        <v>27365</v>
      </c>
      <c r="W1609" s="22" t="str">
        <f t="shared" si="25"/>
        <v>7002</v>
      </c>
      <c r="X1609" s="22" t="e">
        <f>VLOOKUP(W1609,Ponder2015!$K$1:$K$84,1,FALSE)</f>
        <v>#N/A</v>
      </c>
      <c r="Y1609" s="23">
        <v>6.5398639717756325E-4</v>
      </c>
      <c r="Z1609">
        <v>10</v>
      </c>
      <c r="AA1609">
        <v>1.2024786751304195</v>
      </c>
      <c r="AB1609">
        <v>1.0919321841417737</v>
      </c>
      <c r="AC1609">
        <v>1.1012393375652099</v>
      </c>
      <c r="AD1609">
        <v>0</v>
      </c>
      <c r="AE1609">
        <v>1</v>
      </c>
      <c r="AF1609">
        <v>1</v>
      </c>
      <c r="AG1609">
        <v>1</v>
      </c>
      <c r="AH1609">
        <v>1</v>
      </c>
      <c r="AI1609">
        <v>0</v>
      </c>
      <c r="AJ1609">
        <v>0</v>
      </c>
    </row>
    <row r="1610" spans="1:36" x14ac:dyDescent="0.25">
      <c r="A1610" s="16" t="s">
        <v>1064</v>
      </c>
      <c r="B1610" s="16" t="s">
        <v>308</v>
      </c>
      <c r="C1610" s="20"/>
      <c r="D1610" s="20"/>
      <c r="E1610" s="20"/>
      <c r="F1610" s="20"/>
      <c r="G1610" s="20"/>
      <c r="H1610" s="20"/>
      <c r="I1610" s="20"/>
      <c r="J1610" s="21"/>
      <c r="K1610" s="20">
        <v>4125</v>
      </c>
      <c r="L1610" s="20"/>
      <c r="M1610" s="20"/>
      <c r="N1610" s="20"/>
      <c r="O1610">
        <v>4125</v>
      </c>
      <c r="P1610">
        <v>4125</v>
      </c>
      <c r="Q1610">
        <v>4125</v>
      </c>
      <c r="R1610">
        <v>4125</v>
      </c>
      <c r="S1610" t="e">
        <v>#DIV/0!</v>
      </c>
      <c r="T1610" t="e">
        <v>#DIV/0!</v>
      </c>
      <c r="U1610" s="22">
        <v>9702000</v>
      </c>
      <c r="V1610" s="22">
        <v>2352</v>
      </c>
      <c r="W1610" s="22" t="str">
        <f t="shared" si="25"/>
        <v>2707</v>
      </c>
      <c r="X1610" s="22" t="e">
        <f>VLOOKUP(W1610,Ponder2015!$K$1:$K$84,1,FALSE)</f>
        <v>#N/A</v>
      </c>
      <c r="Y1610" s="23">
        <v>6.5374341647669583E-4</v>
      </c>
      <c r="Z1610">
        <v>11</v>
      </c>
      <c r="AA1610">
        <v>1</v>
      </c>
      <c r="AB1610">
        <v>1</v>
      </c>
      <c r="AC1610">
        <v>1</v>
      </c>
      <c r="AD1610">
        <v>0</v>
      </c>
      <c r="AE1610">
        <v>1</v>
      </c>
      <c r="AF1610">
        <v>1</v>
      </c>
      <c r="AG1610">
        <v>1</v>
      </c>
      <c r="AH1610" t="e">
        <v>#DIV/0!</v>
      </c>
      <c r="AI1610">
        <v>0</v>
      </c>
      <c r="AJ1610" t="e">
        <v>#DIV/0!</v>
      </c>
    </row>
    <row r="1611" spans="1:36" x14ac:dyDescent="0.25">
      <c r="A1611" t="s">
        <v>3721</v>
      </c>
      <c r="B1611" t="s">
        <v>308</v>
      </c>
      <c r="D1611">
        <v>610.84806866952795</v>
      </c>
      <c r="E1611">
        <v>400</v>
      </c>
      <c r="F1611">
        <v>1001.501191043354</v>
      </c>
      <c r="J1611" s="17">
        <v>74.593465612412359</v>
      </c>
      <c r="M1611">
        <v>23511.264150943396</v>
      </c>
      <c r="O1611">
        <v>5119.6413752537383</v>
      </c>
      <c r="P1611">
        <v>23511.264150943396</v>
      </c>
      <c r="Q1611">
        <v>74.593465612412359</v>
      </c>
      <c r="R1611">
        <v>610.84806866952795</v>
      </c>
      <c r="S1611">
        <v>10286.734261940919</v>
      </c>
      <c r="T1611">
        <v>200.92685225302702</v>
      </c>
      <c r="U1611">
        <v>9698177</v>
      </c>
      <c r="V1611">
        <v>24585</v>
      </c>
      <c r="W1611" s="22" t="str">
        <f t="shared" si="25"/>
        <v>8461</v>
      </c>
      <c r="X1611" s="22" t="e">
        <f>VLOOKUP(W1611,Ponder2015!$K$1:$K$84,1,FALSE)</f>
        <v>#N/A</v>
      </c>
      <c r="Y1611" s="23">
        <v>6.5348581380908195E-4</v>
      </c>
      <c r="Z1611">
        <v>7</v>
      </c>
      <c r="AA1611">
        <v>315.19200720754714</v>
      </c>
      <c r="AB1611">
        <v>38.489544875131813</v>
      </c>
      <c r="AC1611">
        <v>8.1890292085836904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</row>
    <row r="1612" spans="1:36" x14ac:dyDescent="0.25">
      <c r="A1612" t="s">
        <v>3603</v>
      </c>
      <c r="B1612" t="s">
        <v>3604</v>
      </c>
      <c r="F1612">
        <v>5620.7462077012833</v>
      </c>
      <c r="O1612">
        <v>5620.7462077012833</v>
      </c>
      <c r="P1612">
        <v>5620.7462077012833</v>
      </c>
      <c r="Q1612">
        <v>5620.7462077012833</v>
      </c>
      <c r="R1612">
        <v>5620.7462077012833</v>
      </c>
      <c r="S1612" t="e">
        <v>#DIV/0!</v>
      </c>
      <c r="T1612" t="e">
        <v>#DIV/0!</v>
      </c>
      <c r="U1612">
        <v>9633959</v>
      </c>
      <c r="V1612">
        <v>1714</v>
      </c>
      <c r="W1612" s="22" t="str">
        <f t="shared" si="25"/>
        <v>8433</v>
      </c>
      <c r="X1612" s="22" t="e">
        <f>VLOOKUP(W1612,Ponder2015!$K$1:$K$84,1,FALSE)</f>
        <v>#N/A</v>
      </c>
      <c r="Y1612" s="23">
        <v>6.4915865500478375E-4</v>
      </c>
      <c r="Z1612">
        <v>11</v>
      </c>
      <c r="AA1612">
        <v>1</v>
      </c>
      <c r="AB1612">
        <v>1</v>
      </c>
      <c r="AC1612">
        <v>1</v>
      </c>
      <c r="AD1612">
        <v>0</v>
      </c>
      <c r="AE1612">
        <v>1</v>
      </c>
      <c r="AF1612">
        <v>1</v>
      </c>
      <c r="AG1612">
        <v>1</v>
      </c>
      <c r="AH1612" t="e">
        <v>#DIV/0!</v>
      </c>
      <c r="AI1612">
        <v>0</v>
      </c>
      <c r="AJ1612" t="e">
        <v>#DIV/0!</v>
      </c>
    </row>
    <row r="1613" spans="1:36" x14ac:dyDescent="0.25">
      <c r="A1613" t="s">
        <v>3400</v>
      </c>
      <c r="B1613" t="s">
        <v>3401</v>
      </c>
      <c r="H1613">
        <v>16525.076923076922</v>
      </c>
      <c r="J1613" s="17">
        <v>3276.2380952380954</v>
      </c>
      <c r="K1613">
        <v>22983.953125</v>
      </c>
      <c r="L1613">
        <v>28730.159420289856</v>
      </c>
      <c r="O1613">
        <v>17878.856890901217</v>
      </c>
      <c r="P1613">
        <v>28730.159420289856</v>
      </c>
      <c r="Q1613">
        <v>3276.2380952380954</v>
      </c>
      <c r="R1613">
        <v>19754.515024038461</v>
      </c>
      <c r="S1613">
        <v>10937.427638411486</v>
      </c>
      <c r="T1613">
        <v>61.175206587047995</v>
      </c>
      <c r="U1613">
        <v>9620873</v>
      </c>
      <c r="V1613">
        <v>423</v>
      </c>
      <c r="W1613" s="22" t="str">
        <f t="shared" si="25"/>
        <v>8413</v>
      </c>
      <c r="X1613" s="22" t="e">
        <f>VLOOKUP(W1613,Ponder2015!$K$1:$K$84,1,FALSE)</f>
        <v>#N/A</v>
      </c>
      <c r="Y1613" s="23">
        <v>6.4827688976586259E-4</v>
      </c>
      <c r="Z1613">
        <v>8</v>
      </c>
      <c r="AA1613">
        <v>8.7692525955449323</v>
      </c>
      <c r="AB1613">
        <v>1.4543591369025917</v>
      </c>
      <c r="AC1613">
        <v>6.0296335155711063</v>
      </c>
      <c r="AD1613">
        <v>0</v>
      </c>
      <c r="AE1613">
        <v>1</v>
      </c>
      <c r="AF1613">
        <v>1</v>
      </c>
      <c r="AG1613">
        <v>0</v>
      </c>
      <c r="AH1613">
        <v>0</v>
      </c>
      <c r="AI1613">
        <v>0</v>
      </c>
      <c r="AJ1613">
        <v>0</v>
      </c>
    </row>
    <row r="1614" spans="1:36" x14ac:dyDescent="0.25">
      <c r="A1614" s="16" t="s">
        <v>1135</v>
      </c>
      <c r="B1614" s="16" t="s">
        <v>1136</v>
      </c>
      <c r="C1614" s="20">
        <v>1376.9743801652892</v>
      </c>
      <c r="D1614" s="20"/>
      <c r="E1614" s="20"/>
      <c r="F1614" s="20"/>
      <c r="G1614" s="20">
        <v>1524.6831091180868</v>
      </c>
      <c r="H1614" s="20">
        <v>1918.0779352226721</v>
      </c>
      <c r="I1614" s="20"/>
      <c r="J1614" s="21"/>
      <c r="K1614" s="20"/>
      <c r="L1614" s="20"/>
      <c r="M1614" s="20">
        <v>1319.4082721814543</v>
      </c>
      <c r="N1614" s="20"/>
      <c r="O1614">
        <v>1534.7859241718756</v>
      </c>
      <c r="P1614">
        <v>1918.0779352226721</v>
      </c>
      <c r="Q1614">
        <v>1319.4082721814543</v>
      </c>
      <c r="R1614">
        <v>1450.828744641688</v>
      </c>
      <c r="S1614">
        <v>269.75720503570324</v>
      </c>
      <c r="T1614">
        <v>17.576210518170875</v>
      </c>
      <c r="U1614" s="22">
        <v>9556812</v>
      </c>
      <c r="V1614" s="22">
        <v>6534</v>
      </c>
      <c r="W1614" s="22" t="str">
        <f t="shared" si="25"/>
        <v>2821</v>
      </c>
      <c r="X1614" s="22" t="e">
        <f>VLOOKUP(W1614,Ponder2015!$K$1:$K$84,1,FALSE)</f>
        <v>#N/A</v>
      </c>
      <c r="Y1614" s="23">
        <v>6.4396030998819674E-4</v>
      </c>
      <c r="Z1614">
        <v>8</v>
      </c>
      <c r="AA1614">
        <v>1.4537410259308154</v>
      </c>
      <c r="AB1614">
        <v>1.3220567501896172</v>
      </c>
      <c r="AC1614">
        <v>1.0996056150557163</v>
      </c>
      <c r="AD1614">
        <v>0</v>
      </c>
      <c r="AE1614">
        <v>1</v>
      </c>
      <c r="AF1614">
        <v>1</v>
      </c>
      <c r="AG1614">
        <v>1</v>
      </c>
      <c r="AH1614">
        <v>1</v>
      </c>
      <c r="AI1614">
        <v>0</v>
      </c>
      <c r="AJ1614">
        <v>0</v>
      </c>
    </row>
    <row r="1615" spans="1:36" x14ac:dyDescent="0.25">
      <c r="A1615" t="s">
        <v>1800</v>
      </c>
      <c r="B1615" t="s">
        <v>1798</v>
      </c>
      <c r="D1615">
        <v>13322.833333333334</v>
      </c>
      <c r="E1615">
        <v>71387.307692307688</v>
      </c>
      <c r="F1615">
        <v>18243.147435897437</v>
      </c>
      <c r="G1615">
        <v>7225.876923076923</v>
      </c>
      <c r="I1615">
        <v>51328.454545454544</v>
      </c>
      <c r="J1615" s="17">
        <v>53376.857142857145</v>
      </c>
      <c r="K1615">
        <v>56583</v>
      </c>
      <c r="L1615">
        <v>45799</v>
      </c>
      <c r="N1615">
        <v>8192.684444444445</v>
      </c>
      <c r="O1615">
        <v>36162.129057485719</v>
      </c>
      <c r="P1615">
        <v>71387.307692307688</v>
      </c>
      <c r="Q1615">
        <v>7225.876923076923</v>
      </c>
      <c r="R1615">
        <v>45799</v>
      </c>
      <c r="S1615">
        <v>24339.727310528451</v>
      </c>
      <c r="T1615">
        <v>67.307229814473601</v>
      </c>
      <c r="U1615">
        <v>9520608</v>
      </c>
      <c r="V1615">
        <v>775</v>
      </c>
      <c r="W1615" s="22" t="str">
        <f t="shared" si="25"/>
        <v>4009</v>
      </c>
      <c r="X1615" s="22" t="e">
        <f>VLOOKUP(W1615,Ponder2015!$K$1:$K$84,1,FALSE)</f>
        <v>#N/A</v>
      </c>
      <c r="Y1615" s="23">
        <v>6.4152079992324908E-4</v>
      </c>
      <c r="Z1615">
        <v>3</v>
      </c>
      <c r="AA1615">
        <v>9.8793971240115646</v>
      </c>
      <c r="AB1615">
        <v>1.5587088733882331</v>
      </c>
      <c r="AC1615">
        <v>6.3381926494947649</v>
      </c>
      <c r="AD1615">
        <v>1</v>
      </c>
      <c r="AE1615">
        <v>1</v>
      </c>
      <c r="AF1615">
        <v>1</v>
      </c>
      <c r="AG1615">
        <v>0</v>
      </c>
      <c r="AH1615">
        <v>0</v>
      </c>
      <c r="AI1615">
        <v>0</v>
      </c>
      <c r="AJ1615">
        <v>0</v>
      </c>
    </row>
    <row r="1616" spans="1:36" x14ac:dyDescent="0.25">
      <c r="A1616" t="s">
        <v>4223</v>
      </c>
      <c r="B1616" t="s">
        <v>4224</v>
      </c>
      <c r="E1616">
        <v>49544.044117647056</v>
      </c>
      <c r="L1616">
        <v>508.37508333333335</v>
      </c>
      <c r="O1616">
        <v>25026.209600490194</v>
      </c>
      <c r="P1616">
        <v>49544.044117647056</v>
      </c>
      <c r="Q1616">
        <v>508.37508333333335</v>
      </c>
      <c r="R1616">
        <v>25026.209600490194</v>
      </c>
      <c r="S1616">
        <v>34673.454094182438</v>
      </c>
      <c r="T1616">
        <v>138.54856427600319</v>
      </c>
      <c r="U1616">
        <v>9469496</v>
      </c>
      <c r="V1616">
        <v>12068</v>
      </c>
      <c r="W1616" s="22" t="str">
        <f t="shared" si="25"/>
        <v>8539</v>
      </c>
      <c r="X1616" s="22" t="e">
        <f>VLOOKUP(W1616,Ponder2015!$K$1:$K$84,1,FALSE)</f>
        <v>#N/A</v>
      </c>
      <c r="Y1616" s="23">
        <v>6.3807675400457699E-4</v>
      </c>
      <c r="Z1616">
        <v>10</v>
      </c>
      <c r="AA1616">
        <v>97.455689198602641</v>
      </c>
      <c r="AB1616">
        <v>1.979686293232221</v>
      </c>
      <c r="AC1616">
        <v>49.227844599301321</v>
      </c>
      <c r="AD1616">
        <v>0</v>
      </c>
      <c r="AE1616">
        <v>0</v>
      </c>
      <c r="AF1616">
        <v>1</v>
      </c>
      <c r="AG1616">
        <v>0</v>
      </c>
      <c r="AH1616">
        <v>0</v>
      </c>
      <c r="AI1616">
        <v>0</v>
      </c>
      <c r="AJ1616">
        <v>0</v>
      </c>
    </row>
    <row r="1617" spans="1:36" x14ac:dyDescent="0.25">
      <c r="A1617" t="s">
        <v>2550</v>
      </c>
      <c r="B1617" t="s">
        <v>2551</v>
      </c>
      <c r="C1617">
        <v>1847.4981273408239</v>
      </c>
      <c r="H1617">
        <v>8172.4313186813188</v>
      </c>
      <c r="I1617">
        <v>26338.413793103449</v>
      </c>
      <c r="J1617" s="17">
        <v>3054.7828492392809</v>
      </c>
      <c r="L1617">
        <v>20210</v>
      </c>
      <c r="O1617">
        <v>11924.625217672974</v>
      </c>
      <c r="P1617">
        <v>26338.413793103449</v>
      </c>
      <c r="Q1617">
        <v>1847.4981273408239</v>
      </c>
      <c r="R1617">
        <v>8172.4313186813188</v>
      </c>
      <c r="S1617">
        <v>10847.883312794582</v>
      </c>
      <c r="T1617">
        <v>90.97043399500221</v>
      </c>
      <c r="U1617">
        <v>9435444</v>
      </c>
      <c r="V1617">
        <v>1748</v>
      </c>
      <c r="W1617" s="22" t="str">
        <f t="shared" si="25"/>
        <v>6307</v>
      </c>
      <c r="X1617" s="22" t="e">
        <f>VLOOKUP(W1617,Ponder2015!$K$1:$K$84,1,FALSE)</f>
        <v>#N/A</v>
      </c>
      <c r="Y1617" s="23">
        <v>6.3578225072506093E-4</v>
      </c>
      <c r="Z1617">
        <v>7</v>
      </c>
      <c r="AA1617">
        <v>14.256260075896995</v>
      </c>
      <c r="AB1617">
        <v>3.2228369705471374</v>
      </c>
      <c r="AC1617">
        <v>4.4235126400069582</v>
      </c>
      <c r="AD1617">
        <v>0</v>
      </c>
      <c r="AE1617">
        <v>0</v>
      </c>
      <c r="AF1617">
        <v>1</v>
      </c>
      <c r="AG1617">
        <v>1</v>
      </c>
      <c r="AH1617">
        <v>0</v>
      </c>
      <c r="AI1617">
        <v>0</v>
      </c>
      <c r="AJ1617">
        <v>0</v>
      </c>
    </row>
    <row r="1618" spans="1:36" x14ac:dyDescent="0.25">
      <c r="A1618" t="s">
        <v>2359</v>
      </c>
      <c r="B1618" t="s">
        <v>2360</v>
      </c>
      <c r="C1618">
        <v>539.13080495356041</v>
      </c>
      <c r="M1618">
        <v>585.36937299035367</v>
      </c>
      <c r="O1618">
        <v>562.25008897195698</v>
      </c>
      <c r="P1618">
        <v>585.36937299035367</v>
      </c>
      <c r="Q1618">
        <v>539.13080495356041</v>
      </c>
      <c r="R1618">
        <v>562.25008897195698</v>
      </c>
      <c r="S1618">
        <v>32.695605011172056</v>
      </c>
      <c r="T1618">
        <v>5.8151355868976653</v>
      </c>
      <c r="U1618">
        <v>9434951</v>
      </c>
      <c r="V1618">
        <v>16220</v>
      </c>
      <c r="W1618" s="22" t="str">
        <f t="shared" si="25"/>
        <v>5901</v>
      </c>
      <c r="X1618" s="22" t="e">
        <f>VLOOKUP(W1618,Ponder2015!$K$1:$K$84,1,FALSE)</f>
        <v>#N/A</v>
      </c>
      <c r="Y1618" s="23">
        <v>6.3574903123378868E-4</v>
      </c>
      <c r="Z1618">
        <v>10</v>
      </c>
      <c r="AA1618">
        <v>1.0857650269877941</v>
      </c>
      <c r="AB1618">
        <v>1.0411192180701456</v>
      </c>
      <c r="AC1618">
        <v>1.0428825134938968</v>
      </c>
      <c r="AD1618">
        <v>0</v>
      </c>
      <c r="AE1618">
        <v>1</v>
      </c>
      <c r="AF1618">
        <v>1</v>
      </c>
      <c r="AG1618">
        <v>1</v>
      </c>
      <c r="AH1618">
        <v>1</v>
      </c>
      <c r="AI1618">
        <v>0</v>
      </c>
      <c r="AJ1618">
        <v>0</v>
      </c>
    </row>
    <row r="1619" spans="1:36" x14ac:dyDescent="0.25">
      <c r="A1619" t="s">
        <v>4611</v>
      </c>
      <c r="B1619" t="s">
        <v>308</v>
      </c>
      <c r="J1619" s="17">
        <v>4277115.5</v>
      </c>
      <c r="K1619">
        <v>1556.5675675675675</v>
      </c>
      <c r="O1619">
        <v>2139336.0337837837</v>
      </c>
      <c r="P1619">
        <v>4277115.5</v>
      </c>
      <c r="Q1619">
        <v>1556.5675675675675</v>
      </c>
      <c r="R1619">
        <v>2139336.0337837837</v>
      </c>
      <c r="S1619">
        <v>3023276.7144856891</v>
      </c>
      <c r="T1619">
        <v>141.31845893973488</v>
      </c>
      <c r="U1619">
        <v>9418126</v>
      </c>
      <c r="V1619">
        <v>557</v>
      </c>
      <c r="W1619" s="22" t="str">
        <f t="shared" si="25"/>
        <v>9101</v>
      </c>
      <c r="X1619" s="22" t="e">
        <f>VLOOKUP(W1619,Ponder2015!$K$1:$K$84,1,FALSE)</f>
        <v>#N/A</v>
      </c>
      <c r="Y1619" s="23">
        <v>6.3461532344341349E-4</v>
      </c>
      <c r="Z1619">
        <v>10</v>
      </c>
      <c r="AA1619">
        <v>2747.7865973295366</v>
      </c>
      <c r="AB1619">
        <v>1.9992724062311922</v>
      </c>
      <c r="AC1619">
        <v>1374.3932986647683</v>
      </c>
      <c r="AD1619">
        <v>0</v>
      </c>
      <c r="AE1619">
        <v>0</v>
      </c>
      <c r="AF1619">
        <v>1</v>
      </c>
      <c r="AG1619">
        <v>0</v>
      </c>
      <c r="AH1619">
        <v>0</v>
      </c>
      <c r="AI1619">
        <v>0</v>
      </c>
      <c r="AJ1619">
        <v>0</v>
      </c>
    </row>
    <row r="1620" spans="1:36" x14ac:dyDescent="0.25">
      <c r="A1620" t="s">
        <v>4386</v>
      </c>
      <c r="B1620" t="s">
        <v>308</v>
      </c>
      <c r="C1620">
        <v>2364.08</v>
      </c>
      <c r="G1620">
        <v>62.244038929440386</v>
      </c>
      <c r="M1620">
        <v>1145.1041666666667</v>
      </c>
      <c r="N1620">
        <v>2249.2127755285651</v>
      </c>
      <c r="O1620">
        <v>1455.160245281168</v>
      </c>
      <c r="P1620">
        <v>2364.08</v>
      </c>
      <c r="Q1620">
        <v>62.244038929440386</v>
      </c>
      <c r="R1620">
        <v>1697.1584710976158</v>
      </c>
      <c r="S1620">
        <v>1079.0435380640774</v>
      </c>
      <c r="T1620">
        <v>74.152901136711804</v>
      </c>
      <c r="U1620">
        <v>9332591</v>
      </c>
      <c r="V1620">
        <v>12183</v>
      </c>
      <c r="W1620" s="22" t="str">
        <f t="shared" si="25"/>
        <v>8713</v>
      </c>
      <c r="X1620" s="22" t="e">
        <f>VLOOKUP(W1620,Ponder2015!$K$1:$K$84,1,FALSE)</f>
        <v>#N/A</v>
      </c>
      <c r="Y1620" s="23">
        <v>6.2885177539885216E-4</v>
      </c>
      <c r="Z1620">
        <v>8</v>
      </c>
      <c r="AA1620">
        <v>37.980825805341979</v>
      </c>
      <c r="AB1620">
        <v>1.3929636155137952</v>
      </c>
      <c r="AC1620">
        <v>27.26620091317513</v>
      </c>
      <c r="AD1620">
        <v>0</v>
      </c>
      <c r="AE1620">
        <v>0</v>
      </c>
      <c r="AF1620">
        <v>1</v>
      </c>
      <c r="AG1620">
        <v>0</v>
      </c>
      <c r="AH1620">
        <v>0</v>
      </c>
      <c r="AI1620">
        <v>0</v>
      </c>
      <c r="AJ1620">
        <v>0</v>
      </c>
    </row>
    <row r="1621" spans="1:36" x14ac:dyDescent="0.25">
      <c r="A1621" t="s">
        <v>2497</v>
      </c>
      <c r="B1621" t="s">
        <v>2314</v>
      </c>
      <c r="F1621">
        <v>720.51282051282055</v>
      </c>
      <c r="H1621">
        <v>610.0094910678506</v>
      </c>
      <c r="L1621">
        <v>56565.35</v>
      </c>
      <c r="O1621">
        <v>19298.624103860224</v>
      </c>
      <c r="P1621">
        <v>56565.35</v>
      </c>
      <c r="Q1621">
        <v>610.0094910678506</v>
      </c>
      <c r="R1621">
        <v>720.51282051282055</v>
      </c>
      <c r="S1621">
        <v>32273.978636201111</v>
      </c>
      <c r="T1621">
        <v>167.23460938205164</v>
      </c>
      <c r="U1621">
        <v>9318897</v>
      </c>
      <c r="V1621">
        <v>9737.6</v>
      </c>
      <c r="W1621" s="22" t="str">
        <f t="shared" si="25"/>
        <v>6215</v>
      </c>
      <c r="X1621" s="22" t="e">
        <f>VLOOKUP(W1621,Ponder2015!$K$1:$K$84,1,FALSE)</f>
        <v>#N/A</v>
      </c>
      <c r="Y1621" s="23">
        <v>6.2792904170010631E-4</v>
      </c>
      <c r="Z1621">
        <v>9</v>
      </c>
      <c r="AA1621">
        <v>92.728639190481559</v>
      </c>
      <c r="AB1621">
        <v>78.507069395017794</v>
      </c>
      <c r="AC1621">
        <v>1.1811501805513365</v>
      </c>
      <c r="AD1621">
        <v>0</v>
      </c>
      <c r="AE1621">
        <v>0</v>
      </c>
      <c r="AF1621">
        <v>0</v>
      </c>
      <c r="AG1621">
        <v>1</v>
      </c>
      <c r="AH1621">
        <v>0</v>
      </c>
      <c r="AI1621">
        <v>0</v>
      </c>
      <c r="AJ1621">
        <v>0</v>
      </c>
    </row>
    <row r="1622" spans="1:36" x14ac:dyDescent="0.25">
      <c r="A1622" t="s">
        <v>4562</v>
      </c>
      <c r="B1622" t="s">
        <v>4563</v>
      </c>
      <c r="H1622">
        <v>132097</v>
      </c>
      <c r="J1622" s="17">
        <v>9311.359698681732</v>
      </c>
      <c r="L1622">
        <v>39357.675324675321</v>
      </c>
      <c r="O1622">
        <v>60255.345007785691</v>
      </c>
      <c r="P1622">
        <v>132097</v>
      </c>
      <c r="Q1622">
        <v>9311.359698681732</v>
      </c>
      <c r="R1622">
        <v>39357.675324675321</v>
      </c>
      <c r="S1622">
        <v>64004.787435702565</v>
      </c>
      <c r="T1622">
        <v>106.22258892955041</v>
      </c>
      <c r="U1622">
        <v>9295843</v>
      </c>
      <c r="V1622">
        <v>618</v>
      </c>
      <c r="W1622" s="22" t="str">
        <f t="shared" si="25"/>
        <v>9027</v>
      </c>
      <c r="X1622" s="22" t="e">
        <f>VLOOKUP(W1622,Ponder2015!$K$1:$K$84,1,FALSE)</f>
        <v>#N/A</v>
      </c>
      <c r="Y1622" s="23">
        <v>6.2637560934353514E-4</v>
      </c>
      <c r="Z1622">
        <v>9</v>
      </c>
      <c r="AA1622">
        <v>14.186649885161435</v>
      </c>
      <c r="AB1622">
        <v>3.3563211980963139</v>
      </c>
      <c r="AC1622">
        <v>4.2268451223345433</v>
      </c>
      <c r="AD1622">
        <v>0</v>
      </c>
      <c r="AE1622">
        <v>0</v>
      </c>
      <c r="AF1622">
        <v>1</v>
      </c>
      <c r="AG1622">
        <v>1</v>
      </c>
      <c r="AH1622">
        <v>0</v>
      </c>
      <c r="AI1622">
        <v>0</v>
      </c>
      <c r="AJ1622">
        <v>0</v>
      </c>
    </row>
    <row r="1623" spans="1:36" x14ac:dyDescent="0.25">
      <c r="A1623" t="s">
        <v>4635</v>
      </c>
      <c r="B1623" t="s">
        <v>4636</v>
      </c>
      <c r="D1623">
        <v>2000</v>
      </c>
      <c r="E1623">
        <v>848.18181818181813</v>
      </c>
      <c r="F1623">
        <v>1634.493670886076</v>
      </c>
      <c r="G1623">
        <v>811.11111111111109</v>
      </c>
      <c r="H1623">
        <v>986.66666666666663</v>
      </c>
      <c r="J1623" s="17">
        <v>1500</v>
      </c>
      <c r="K1623">
        <v>1161.1111111111111</v>
      </c>
      <c r="M1623">
        <v>678.57142857142856</v>
      </c>
      <c r="N1623">
        <v>222.76422764227641</v>
      </c>
      <c r="O1623">
        <v>1093.6555593522764</v>
      </c>
      <c r="P1623">
        <v>2000</v>
      </c>
      <c r="Q1623">
        <v>222.76422764227641</v>
      </c>
      <c r="R1623">
        <v>986.66666666666663</v>
      </c>
      <c r="S1623">
        <v>543.81914010505466</v>
      </c>
      <c r="T1623">
        <v>49.7249006284149</v>
      </c>
      <c r="U1623">
        <v>9281000</v>
      </c>
      <c r="V1623">
        <v>13882</v>
      </c>
      <c r="W1623" s="22" t="str">
        <f t="shared" si="25"/>
        <v>9206</v>
      </c>
      <c r="X1623" s="22" t="e">
        <f>VLOOKUP(W1623,Ponder2015!$K$1:$K$84,1,FALSE)</f>
        <v>#N/A</v>
      </c>
      <c r="Y1623" s="23">
        <v>6.2537545334160119E-4</v>
      </c>
      <c r="Z1623">
        <v>3</v>
      </c>
      <c r="AA1623">
        <v>8.9781021897810227</v>
      </c>
      <c r="AB1623">
        <v>2.0270270270270272</v>
      </c>
      <c r="AC1623">
        <v>4.4291970802919707</v>
      </c>
      <c r="AD1623">
        <v>1</v>
      </c>
      <c r="AE1623">
        <v>1</v>
      </c>
      <c r="AF1623">
        <v>1</v>
      </c>
      <c r="AG1623">
        <v>1</v>
      </c>
      <c r="AH1623">
        <v>0</v>
      </c>
      <c r="AI1623">
        <v>0</v>
      </c>
      <c r="AJ1623">
        <v>0</v>
      </c>
    </row>
    <row r="1624" spans="1:36" x14ac:dyDescent="0.25">
      <c r="A1624" t="s">
        <v>3633</v>
      </c>
      <c r="B1624" t="s">
        <v>3634</v>
      </c>
      <c r="G1624">
        <v>9101.4166666666661</v>
      </c>
      <c r="I1624">
        <v>25306.975308641977</v>
      </c>
      <c r="J1624" s="17">
        <v>52968.818181818184</v>
      </c>
      <c r="L1624">
        <v>1854.953473550032</v>
      </c>
      <c r="O1624">
        <v>22308.040907669216</v>
      </c>
      <c r="P1624">
        <v>52968.818181818184</v>
      </c>
      <c r="Q1624">
        <v>1854.953473550032</v>
      </c>
      <c r="R1624">
        <v>17204.195987654322</v>
      </c>
      <c r="S1624">
        <v>22670.249079848149</v>
      </c>
      <c r="T1624">
        <v>101.62366643345364</v>
      </c>
      <c r="U1624">
        <v>9254457</v>
      </c>
      <c r="V1624">
        <v>3265</v>
      </c>
      <c r="W1624" s="22" t="str">
        <f t="shared" si="25"/>
        <v>8438</v>
      </c>
      <c r="X1624" s="22" t="str">
        <f>VLOOKUP(W1624,Ponder2015!$K$1:$K$84,1,FALSE)</f>
        <v>8438</v>
      </c>
      <c r="Y1624" s="23">
        <v>6.2358692401738548E-4</v>
      </c>
      <c r="Z1624">
        <v>8</v>
      </c>
      <c r="AA1624">
        <v>28.555335180696382</v>
      </c>
      <c r="AB1624">
        <v>3.0788313629900776</v>
      </c>
      <c r="AC1624">
        <v>9.2747318102425123</v>
      </c>
      <c r="AD1624">
        <v>0</v>
      </c>
      <c r="AE1624">
        <v>0</v>
      </c>
      <c r="AF1624">
        <v>1</v>
      </c>
      <c r="AG1624">
        <v>0</v>
      </c>
      <c r="AH1624">
        <v>0</v>
      </c>
      <c r="AI1624">
        <v>0</v>
      </c>
      <c r="AJ1624">
        <v>0</v>
      </c>
    </row>
    <row r="1625" spans="1:36" x14ac:dyDescent="0.25">
      <c r="A1625" s="16" t="s">
        <v>809</v>
      </c>
      <c r="B1625" s="16" t="s">
        <v>810</v>
      </c>
      <c r="C1625" s="20">
        <v>5339.6565656565654</v>
      </c>
      <c r="D1625" s="20"/>
      <c r="E1625" s="20">
        <v>1335.6406533575318</v>
      </c>
      <c r="F1625" s="20">
        <v>6103.5975609756097</v>
      </c>
      <c r="G1625" s="20">
        <v>1373.7588285960378</v>
      </c>
      <c r="H1625" s="20">
        <v>5728.2777777777774</v>
      </c>
      <c r="I1625" s="20">
        <v>1020.1890166028097</v>
      </c>
      <c r="J1625" s="21">
        <v>4912.306818181818</v>
      </c>
      <c r="K1625" s="20">
        <v>1086.2050716648291</v>
      </c>
      <c r="L1625" s="20">
        <v>1738.6116504854369</v>
      </c>
      <c r="M1625" s="20"/>
      <c r="N1625" s="20">
        <v>1082.9658737864079</v>
      </c>
      <c r="O1625">
        <v>2972.1209817084828</v>
      </c>
      <c r="P1625">
        <v>6103.5975609756097</v>
      </c>
      <c r="Q1625">
        <v>1020.1890166028097</v>
      </c>
      <c r="R1625">
        <v>1556.1852395407373</v>
      </c>
      <c r="S1625">
        <v>2222.6633327827171</v>
      </c>
      <c r="T1625">
        <v>74.783743544149061</v>
      </c>
      <c r="U1625" s="22">
        <v>9244596.8499999996</v>
      </c>
      <c r="V1625" s="22">
        <v>6707</v>
      </c>
      <c r="W1625" s="22" t="str">
        <f t="shared" si="25"/>
        <v>1702</v>
      </c>
      <c r="X1625" s="22" t="e">
        <f>VLOOKUP(W1625,Ponder2015!$K$1:$K$84,1,FALSE)</f>
        <v>#N/A</v>
      </c>
      <c r="Y1625" s="23">
        <v>6.2292252408459087E-4</v>
      </c>
      <c r="Z1625">
        <v>2</v>
      </c>
      <c r="AA1625">
        <v>5.9828105004505492</v>
      </c>
      <c r="AB1625">
        <v>3.9221536137798791</v>
      </c>
      <c r="AC1625">
        <v>1.5253891330086795</v>
      </c>
      <c r="AD1625">
        <v>1</v>
      </c>
      <c r="AE1625">
        <v>1</v>
      </c>
      <c r="AF1625">
        <v>1</v>
      </c>
      <c r="AG1625">
        <v>1</v>
      </c>
      <c r="AH1625">
        <v>0</v>
      </c>
      <c r="AI1625">
        <v>0</v>
      </c>
      <c r="AJ1625">
        <v>0</v>
      </c>
    </row>
    <row r="1626" spans="1:36" x14ac:dyDescent="0.25">
      <c r="A1626" t="s">
        <v>3378</v>
      </c>
      <c r="B1626" t="s">
        <v>2502</v>
      </c>
      <c r="C1626">
        <v>352.11267605633805</v>
      </c>
      <c r="D1626">
        <v>3356.5852842809363</v>
      </c>
      <c r="E1626">
        <v>4527.8020304568527</v>
      </c>
      <c r="I1626">
        <v>9097.0333333333328</v>
      </c>
      <c r="K1626">
        <v>7172.2062084257204</v>
      </c>
      <c r="L1626">
        <v>4118.272727272727</v>
      </c>
      <c r="O1626">
        <v>4770.6687099709843</v>
      </c>
      <c r="P1626">
        <v>9097.0333333333328</v>
      </c>
      <c r="Q1626">
        <v>352.11267605633805</v>
      </c>
      <c r="R1626">
        <v>4323.0373788647903</v>
      </c>
      <c r="S1626">
        <v>3049.3503345033791</v>
      </c>
      <c r="T1626">
        <v>63.918719154194328</v>
      </c>
      <c r="U1626">
        <v>9228439</v>
      </c>
      <c r="V1626">
        <v>2870</v>
      </c>
      <c r="W1626" s="22" t="str">
        <f t="shared" si="25"/>
        <v>8412</v>
      </c>
      <c r="X1626" s="22" t="e">
        <f>VLOOKUP(W1626,Ponder2015!$K$1:$K$84,1,FALSE)</f>
        <v>#N/A</v>
      </c>
      <c r="Y1626" s="23">
        <v>6.2183377041916956E-4</v>
      </c>
      <c r="Z1626">
        <v>6</v>
      </c>
      <c r="AA1626">
        <v>25.835574666666663</v>
      </c>
      <c r="AB1626">
        <v>2.1043152154567242</v>
      </c>
      <c r="AC1626">
        <v>12.277426155976004</v>
      </c>
      <c r="AD1626">
        <v>0</v>
      </c>
      <c r="AE1626">
        <v>0</v>
      </c>
      <c r="AF1626">
        <v>1</v>
      </c>
      <c r="AG1626">
        <v>0</v>
      </c>
      <c r="AH1626">
        <v>0</v>
      </c>
      <c r="AI1626">
        <v>0</v>
      </c>
      <c r="AJ1626">
        <v>0</v>
      </c>
    </row>
    <row r="1627" spans="1:36" x14ac:dyDescent="0.25">
      <c r="A1627" s="16" t="s">
        <v>976</v>
      </c>
      <c r="B1627" s="16" t="s">
        <v>977</v>
      </c>
      <c r="C1627" s="20">
        <v>11.616281287384487</v>
      </c>
      <c r="D1627" s="20"/>
      <c r="E1627" s="20"/>
      <c r="F1627" s="20"/>
      <c r="G1627" s="20">
        <v>14.019035073275152</v>
      </c>
      <c r="H1627" s="20">
        <v>14.641495133924726</v>
      </c>
      <c r="I1627" s="20">
        <v>9.5930216802168022</v>
      </c>
      <c r="J1627" s="21">
        <v>9.2893554206987048</v>
      </c>
      <c r="K1627" s="20">
        <v>17.769192852741835</v>
      </c>
      <c r="L1627" s="20">
        <v>9.7849843883054213</v>
      </c>
      <c r="M1627" s="20">
        <v>10.421507197290431</v>
      </c>
      <c r="N1627" s="20">
        <v>10.004757873349137</v>
      </c>
      <c r="O1627">
        <v>11.904403434131854</v>
      </c>
      <c r="P1627">
        <v>17.769192852741835</v>
      </c>
      <c r="Q1627">
        <v>9.2893554206987048</v>
      </c>
      <c r="R1627">
        <v>10.421507197290431</v>
      </c>
      <c r="S1627">
        <v>2.9351882512236567</v>
      </c>
      <c r="T1627">
        <v>24.656323749983105</v>
      </c>
      <c r="U1627" s="22">
        <v>9200828</v>
      </c>
      <c r="V1627" s="22">
        <v>796603</v>
      </c>
      <c r="W1627" s="22" t="str">
        <f t="shared" si="25"/>
        <v>2306</v>
      </c>
      <c r="X1627" s="22" t="e">
        <f>VLOOKUP(W1627,Ponder2015!$K$1:$K$84,1,FALSE)</f>
        <v>#N/A</v>
      </c>
      <c r="Y1627" s="23">
        <v>6.1997327676091985E-4</v>
      </c>
      <c r="Z1627">
        <v>3</v>
      </c>
      <c r="AA1627">
        <v>1.9128553110529292</v>
      </c>
      <c r="AB1627">
        <v>1.7050501924867245</v>
      </c>
      <c r="AC1627">
        <v>1.1218762470934254</v>
      </c>
      <c r="AD1627">
        <v>1</v>
      </c>
      <c r="AE1627">
        <v>1</v>
      </c>
      <c r="AF1627">
        <v>1</v>
      </c>
      <c r="AG1627">
        <v>1</v>
      </c>
      <c r="AH1627">
        <v>1</v>
      </c>
      <c r="AI1627">
        <v>0</v>
      </c>
      <c r="AJ1627">
        <v>0</v>
      </c>
    </row>
    <row r="1628" spans="1:36" x14ac:dyDescent="0.25">
      <c r="A1628" t="s">
        <v>4276</v>
      </c>
      <c r="B1628" t="s">
        <v>4277</v>
      </c>
      <c r="C1628">
        <v>208233.2512315271</v>
      </c>
      <c r="D1628">
        <v>7102.731225296443</v>
      </c>
      <c r="E1628">
        <v>130450.16666666667</v>
      </c>
      <c r="H1628">
        <v>2267.0701754385964</v>
      </c>
      <c r="J1628" s="17">
        <v>312906.25</v>
      </c>
      <c r="O1628">
        <v>132191.89385978575</v>
      </c>
      <c r="P1628">
        <v>312906.25</v>
      </c>
      <c r="Q1628">
        <v>2267.0701754385964</v>
      </c>
      <c r="R1628">
        <v>130450.16666666667</v>
      </c>
      <c r="S1628">
        <v>133201.68784378332</v>
      </c>
      <c r="T1628">
        <v>100.76388495127291</v>
      </c>
      <c r="U1628">
        <v>9188396</v>
      </c>
      <c r="V1628">
        <v>352.06</v>
      </c>
      <c r="W1628" s="22" t="str">
        <f t="shared" si="25"/>
        <v>8545</v>
      </c>
      <c r="X1628" s="22" t="e">
        <f>VLOOKUP(W1628,Ponder2015!$K$1:$K$84,1,FALSE)</f>
        <v>#N/A</v>
      </c>
      <c r="Y1628" s="23">
        <v>6.1913557956924409E-4</v>
      </c>
      <c r="Z1628">
        <v>7</v>
      </c>
      <c r="AA1628">
        <v>138.02230446592327</v>
      </c>
      <c r="AB1628">
        <v>2.3986650074549538</v>
      </c>
      <c r="AC1628">
        <v>57.541300697244303</v>
      </c>
      <c r="AD1628">
        <v>0</v>
      </c>
      <c r="AE1628">
        <v>0</v>
      </c>
      <c r="AF1628">
        <v>1</v>
      </c>
      <c r="AG1628">
        <v>0</v>
      </c>
      <c r="AH1628">
        <v>0</v>
      </c>
      <c r="AI1628">
        <v>0</v>
      </c>
      <c r="AJ1628">
        <v>0</v>
      </c>
    </row>
    <row r="1629" spans="1:36" x14ac:dyDescent="0.25">
      <c r="A1629" t="s">
        <v>2214</v>
      </c>
      <c r="B1629" t="s">
        <v>308</v>
      </c>
      <c r="C1629">
        <v>214.97560975609755</v>
      </c>
      <c r="E1629">
        <v>218.46</v>
      </c>
      <c r="F1629">
        <v>224.06128205128206</v>
      </c>
      <c r="G1629">
        <v>281.13781788351105</v>
      </c>
      <c r="H1629">
        <v>284.92477823772913</v>
      </c>
      <c r="I1629">
        <v>212.90593864339994</v>
      </c>
      <c r="J1629" s="17">
        <v>477.73924553275975</v>
      </c>
      <c r="O1629">
        <v>273.45781030068275</v>
      </c>
      <c r="P1629">
        <v>477.73924553275975</v>
      </c>
      <c r="Q1629">
        <v>212.90593864339994</v>
      </c>
      <c r="R1629">
        <v>224.06128205128206</v>
      </c>
      <c r="S1629">
        <v>95.282782401753835</v>
      </c>
      <c r="T1629">
        <v>34.843686599035109</v>
      </c>
      <c r="U1629">
        <v>9183623</v>
      </c>
      <c r="V1629">
        <v>37720</v>
      </c>
      <c r="W1629" s="22" t="str">
        <f t="shared" si="25"/>
        <v>5309</v>
      </c>
      <c r="X1629" s="22" t="e">
        <f>VLOOKUP(W1629,Ponder2015!$K$1:$K$84,1,FALSE)</f>
        <v>#N/A</v>
      </c>
      <c r="Y1629" s="23">
        <v>6.1881396368315428E-4</v>
      </c>
      <c r="Z1629">
        <v>5</v>
      </c>
      <c r="AA1629">
        <v>2.2438981673166665</v>
      </c>
      <c r="AB1629">
        <v>2.1321811656126162</v>
      </c>
      <c r="AC1629">
        <v>1.0523956423149212</v>
      </c>
      <c r="AD1629">
        <v>1</v>
      </c>
      <c r="AE1629">
        <v>1</v>
      </c>
      <c r="AF1629">
        <v>1</v>
      </c>
      <c r="AG1629">
        <v>1</v>
      </c>
      <c r="AH1629">
        <v>0</v>
      </c>
      <c r="AI1629">
        <v>0</v>
      </c>
      <c r="AJ1629">
        <v>0</v>
      </c>
    </row>
    <row r="1630" spans="1:36" x14ac:dyDescent="0.25">
      <c r="A1630" t="s">
        <v>2886</v>
      </c>
      <c r="B1630" t="s">
        <v>308</v>
      </c>
      <c r="D1630">
        <v>450</v>
      </c>
      <c r="F1630">
        <v>67.5</v>
      </c>
      <c r="G1630">
        <v>150.5</v>
      </c>
      <c r="L1630">
        <v>402.3664697864607</v>
      </c>
      <c r="O1630">
        <v>267.59161744661515</v>
      </c>
      <c r="P1630">
        <v>450</v>
      </c>
      <c r="Q1630">
        <v>67.5</v>
      </c>
      <c r="R1630">
        <v>276.43323489323035</v>
      </c>
      <c r="S1630">
        <v>187.24687901060483</v>
      </c>
      <c r="T1630">
        <v>69.97486722391848</v>
      </c>
      <c r="U1630">
        <v>9164086</v>
      </c>
      <c r="V1630">
        <v>24210</v>
      </c>
      <c r="W1630" s="22" t="str">
        <f t="shared" si="25"/>
        <v>7222</v>
      </c>
      <c r="X1630" s="22" t="e">
        <f>VLOOKUP(W1630,Ponder2015!$K$1:$K$84,1,FALSE)</f>
        <v>#N/A</v>
      </c>
      <c r="Y1630" s="23">
        <v>6.174975149996143E-4</v>
      </c>
      <c r="Z1630">
        <v>8</v>
      </c>
      <c r="AA1630">
        <v>6.666666666666667</v>
      </c>
      <c r="AB1630">
        <v>1.6278795137415663</v>
      </c>
      <c r="AC1630">
        <v>4.0953071836034125</v>
      </c>
      <c r="AD1630">
        <v>0</v>
      </c>
      <c r="AE1630">
        <v>1</v>
      </c>
      <c r="AF1630">
        <v>1</v>
      </c>
      <c r="AG1630">
        <v>1</v>
      </c>
      <c r="AH1630">
        <v>0</v>
      </c>
      <c r="AI1630">
        <v>0</v>
      </c>
      <c r="AJ1630">
        <v>0</v>
      </c>
    </row>
    <row r="1631" spans="1:36" x14ac:dyDescent="0.25">
      <c r="A1631" t="s">
        <v>3715</v>
      </c>
      <c r="B1631" t="s">
        <v>3716</v>
      </c>
      <c r="E1631">
        <v>4159.363636363636</v>
      </c>
      <c r="O1631">
        <v>4159.363636363636</v>
      </c>
      <c r="P1631">
        <v>4159.363636363636</v>
      </c>
      <c r="Q1631">
        <v>4159.363636363636</v>
      </c>
      <c r="R1631">
        <v>4159.363636363636</v>
      </c>
      <c r="S1631" t="e">
        <v>#DIV/0!</v>
      </c>
      <c r="T1631" t="e">
        <v>#DIV/0!</v>
      </c>
      <c r="U1631">
        <v>9150600</v>
      </c>
      <c r="V1631">
        <v>2200</v>
      </c>
      <c r="W1631" s="22" t="str">
        <f t="shared" si="25"/>
        <v>8460</v>
      </c>
      <c r="X1631" s="22" t="e">
        <f>VLOOKUP(W1631,Ponder2015!$K$1:$K$84,1,FALSE)</f>
        <v>#N/A</v>
      </c>
      <c r="Y1631" s="23">
        <v>6.1658879682659792E-4</v>
      </c>
      <c r="Z1631">
        <v>11</v>
      </c>
      <c r="AA1631">
        <v>1</v>
      </c>
      <c r="AB1631">
        <v>1</v>
      </c>
      <c r="AC1631">
        <v>1</v>
      </c>
      <c r="AD1631">
        <v>0</v>
      </c>
      <c r="AE1631">
        <v>1</v>
      </c>
      <c r="AF1631">
        <v>1</v>
      </c>
      <c r="AG1631">
        <v>1</v>
      </c>
      <c r="AH1631" t="e">
        <v>#DIV/0!</v>
      </c>
      <c r="AI1631">
        <v>0</v>
      </c>
      <c r="AJ1631" t="e">
        <v>#DIV/0!</v>
      </c>
    </row>
    <row r="1632" spans="1:36" x14ac:dyDescent="0.25">
      <c r="A1632" t="s">
        <v>3260</v>
      </c>
      <c r="B1632" t="s">
        <v>3261</v>
      </c>
      <c r="C1632">
        <v>5520.2288732394363</v>
      </c>
      <c r="F1632">
        <v>1989.2189349112425</v>
      </c>
      <c r="I1632">
        <v>34515.272727272728</v>
      </c>
      <c r="M1632">
        <v>1305.5285118219749</v>
      </c>
      <c r="N1632">
        <v>6135.6006097560976</v>
      </c>
      <c r="O1632">
        <v>9893.1699314002944</v>
      </c>
      <c r="P1632">
        <v>34515.272727272728</v>
      </c>
      <c r="Q1632">
        <v>1305.5285118219749</v>
      </c>
      <c r="R1632">
        <v>5520.2288732394363</v>
      </c>
      <c r="S1632">
        <v>13925.784657441905</v>
      </c>
      <c r="T1632">
        <v>140.76160375293207</v>
      </c>
      <c r="U1632">
        <v>9106661</v>
      </c>
      <c r="V1632">
        <v>2738</v>
      </c>
      <c r="W1632" s="22" t="str">
        <f t="shared" si="25"/>
        <v>8214</v>
      </c>
      <c r="X1632" s="22" t="e">
        <f>VLOOKUP(W1632,Ponder2015!$K$1:$K$84,1,FALSE)</f>
        <v>#N/A</v>
      </c>
      <c r="Y1632" s="23">
        <v>6.1362808439858628E-4</v>
      </c>
      <c r="Z1632">
        <v>7</v>
      </c>
      <c r="AA1632">
        <v>26.437777815441013</v>
      </c>
      <c r="AB1632">
        <v>6.2525075535533237</v>
      </c>
      <c r="AC1632">
        <v>4.2283480010218177</v>
      </c>
      <c r="AD1632">
        <v>0</v>
      </c>
      <c r="AE1632">
        <v>0</v>
      </c>
      <c r="AF1632">
        <v>0</v>
      </c>
      <c r="AG1632">
        <v>1</v>
      </c>
      <c r="AH1632">
        <v>0</v>
      </c>
      <c r="AI1632">
        <v>0</v>
      </c>
      <c r="AJ1632">
        <v>0</v>
      </c>
    </row>
    <row r="1633" spans="1:36" x14ac:dyDescent="0.25">
      <c r="A1633" t="s">
        <v>3459</v>
      </c>
      <c r="B1633" t="s">
        <v>3460</v>
      </c>
      <c r="E1633">
        <v>573.88461538461536</v>
      </c>
      <c r="I1633">
        <v>7683.541666666667</v>
      </c>
      <c r="M1633">
        <v>89896.481481481474</v>
      </c>
      <c r="N1633">
        <v>35031.881188118808</v>
      </c>
      <c r="O1633">
        <v>33296.447237912893</v>
      </c>
      <c r="P1633">
        <v>89896.481481481474</v>
      </c>
      <c r="Q1633">
        <v>573.88461538461536</v>
      </c>
      <c r="R1633">
        <v>21357.711427392736</v>
      </c>
      <c r="S1633">
        <v>40551.870666902345</v>
      </c>
      <c r="T1633">
        <v>121.7903831515336</v>
      </c>
      <c r="U1633">
        <v>9095055</v>
      </c>
      <c r="V1633">
        <v>487</v>
      </c>
      <c r="W1633" s="22" t="str">
        <f t="shared" si="25"/>
        <v>8419</v>
      </c>
      <c r="X1633" s="22" t="e">
        <f>VLOOKUP(W1633,Ponder2015!$K$1:$K$84,1,FALSE)</f>
        <v>#N/A</v>
      </c>
      <c r="Y1633" s="23">
        <v>6.1284604501581682E-4</v>
      </c>
      <c r="Z1633">
        <v>8</v>
      </c>
      <c r="AA1633">
        <v>156.64556789213313</v>
      </c>
      <c r="AB1633">
        <v>4.2090877473970849</v>
      </c>
      <c r="AC1633">
        <v>37.21603760553657</v>
      </c>
      <c r="AD1633">
        <v>0</v>
      </c>
      <c r="AE1633">
        <v>0</v>
      </c>
      <c r="AF1633">
        <v>1</v>
      </c>
      <c r="AG1633">
        <v>0</v>
      </c>
      <c r="AH1633">
        <v>0</v>
      </c>
      <c r="AI1633">
        <v>0</v>
      </c>
      <c r="AJ1633">
        <v>0</v>
      </c>
    </row>
    <row r="1634" spans="1:36" x14ac:dyDescent="0.25">
      <c r="A1634" t="s">
        <v>2172</v>
      </c>
      <c r="B1634" t="s">
        <v>308</v>
      </c>
      <c r="D1634">
        <v>553.13824999999997</v>
      </c>
      <c r="H1634">
        <v>452.51396648044692</v>
      </c>
      <c r="K1634">
        <v>1815</v>
      </c>
      <c r="M1634">
        <v>333.33333333333331</v>
      </c>
      <c r="N1634">
        <v>434.50194552529183</v>
      </c>
      <c r="O1634">
        <v>717.69749906781442</v>
      </c>
      <c r="P1634">
        <v>1815</v>
      </c>
      <c r="Q1634">
        <v>333.33333333333331</v>
      </c>
      <c r="R1634">
        <v>452.51396648044692</v>
      </c>
      <c r="S1634">
        <v>618.34665932798703</v>
      </c>
      <c r="T1634">
        <v>86.157003491182593</v>
      </c>
      <c r="U1634">
        <v>9089179</v>
      </c>
      <c r="V1634">
        <v>16486</v>
      </c>
      <c r="W1634" s="22" t="str">
        <f t="shared" si="25"/>
        <v>5207</v>
      </c>
      <c r="X1634" s="22" t="e">
        <f>VLOOKUP(W1634,Ponder2015!$K$1:$K$84,1,FALSE)</f>
        <v>#N/A</v>
      </c>
      <c r="Y1634" s="23">
        <v>6.1245010641395984E-4</v>
      </c>
      <c r="Z1634">
        <v>7</v>
      </c>
      <c r="AA1634">
        <v>5.4450000000000003</v>
      </c>
      <c r="AB1634">
        <v>4.0109259259259256</v>
      </c>
      <c r="AC1634">
        <v>1.3575418994413408</v>
      </c>
      <c r="AD1634">
        <v>0</v>
      </c>
      <c r="AE1634">
        <v>1</v>
      </c>
      <c r="AF1634">
        <v>1</v>
      </c>
      <c r="AG1634">
        <v>1</v>
      </c>
      <c r="AH1634">
        <v>0</v>
      </c>
      <c r="AI1634">
        <v>0</v>
      </c>
      <c r="AJ1634">
        <v>0</v>
      </c>
    </row>
    <row r="1635" spans="1:36" x14ac:dyDescent="0.25">
      <c r="A1635" t="s">
        <v>3533</v>
      </c>
      <c r="B1635" t="s">
        <v>308</v>
      </c>
      <c r="C1635">
        <v>1298.086</v>
      </c>
      <c r="O1635">
        <v>1298.086</v>
      </c>
      <c r="P1635">
        <v>1298.086</v>
      </c>
      <c r="Q1635">
        <v>1298.086</v>
      </c>
      <c r="R1635">
        <v>1298.086</v>
      </c>
      <c r="S1635" t="e">
        <v>#DIV/0!</v>
      </c>
      <c r="T1635" t="e">
        <v>#DIV/0!</v>
      </c>
      <c r="U1635">
        <v>9086602</v>
      </c>
      <c r="V1635">
        <v>7000</v>
      </c>
      <c r="W1635" s="22" t="str">
        <f t="shared" si="25"/>
        <v>8426</v>
      </c>
      <c r="X1635" s="22" t="e">
        <f>VLOOKUP(W1635,Ponder2015!$K$1:$K$84,1,FALSE)</f>
        <v>#N/A</v>
      </c>
      <c r="Y1635" s="23">
        <v>6.1227646213605211E-4</v>
      </c>
      <c r="Z1635">
        <v>11</v>
      </c>
      <c r="AA1635">
        <v>1</v>
      </c>
      <c r="AB1635">
        <v>1</v>
      </c>
      <c r="AC1635">
        <v>1</v>
      </c>
      <c r="AD1635">
        <v>0</v>
      </c>
      <c r="AE1635">
        <v>1</v>
      </c>
      <c r="AF1635">
        <v>1</v>
      </c>
      <c r="AG1635">
        <v>1</v>
      </c>
      <c r="AH1635" t="e">
        <v>#DIV/0!</v>
      </c>
      <c r="AI1635">
        <v>0</v>
      </c>
      <c r="AJ1635" t="e">
        <v>#DIV/0!</v>
      </c>
    </row>
    <row r="1636" spans="1:36" x14ac:dyDescent="0.25">
      <c r="A1636" t="s">
        <v>3775</v>
      </c>
      <c r="B1636" t="s">
        <v>3560</v>
      </c>
      <c r="F1636">
        <v>401.91799351135512</v>
      </c>
      <c r="I1636">
        <v>37127.4</v>
      </c>
      <c r="J1636" s="17">
        <v>2471.6458333333335</v>
      </c>
      <c r="L1636">
        <v>1791</v>
      </c>
      <c r="O1636">
        <v>10447.990956711174</v>
      </c>
      <c r="P1636">
        <v>37127.4</v>
      </c>
      <c r="Q1636">
        <v>401.91799351135512</v>
      </c>
      <c r="R1636">
        <v>2131.322916666667</v>
      </c>
      <c r="S1636">
        <v>17807.114896700405</v>
      </c>
      <c r="T1636">
        <v>170.43578014644208</v>
      </c>
      <c r="U1636">
        <v>9070820</v>
      </c>
      <c r="V1636">
        <v>20432</v>
      </c>
      <c r="W1636" s="22" t="str">
        <f t="shared" si="25"/>
        <v>8468</v>
      </c>
      <c r="X1636" s="22" t="e">
        <f>VLOOKUP(W1636,Ponder2015!$K$1:$K$84,1,FALSE)</f>
        <v>#N/A</v>
      </c>
      <c r="Y1636" s="23">
        <v>6.1121303412132988E-4</v>
      </c>
      <c r="Z1636">
        <v>8</v>
      </c>
      <c r="AA1636">
        <v>92.375560684995975</v>
      </c>
      <c r="AB1636">
        <v>17.419884950172769</v>
      </c>
      <c r="AC1636">
        <v>5.3028800677630077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</row>
    <row r="1637" spans="1:36" x14ac:dyDescent="0.25">
      <c r="A1637" t="s">
        <v>4206</v>
      </c>
      <c r="B1637" t="s">
        <v>4207</v>
      </c>
      <c r="C1637">
        <v>939.2382165605095</v>
      </c>
      <c r="D1637">
        <v>1248.3428571428572</v>
      </c>
      <c r="G1637">
        <v>197690.41666666666</v>
      </c>
      <c r="I1637">
        <v>845.65161290322578</v>
      </c>
      <c r="K1637">
        <v>81623.625</v>
      </c>
      <c r="M1637">
        <v>270.55635062611805</v>
      </c>
      <c r="O1637">
        <v>47102.971783983223</v>
      </c>
      <c r="P1637">
        <v>197690.41666666666</v>
      </c>
      <c r="Q1637">
        <v>270.55635062611805</v>
      </c>
      <c r="R1637">
        <v>1093.7905368516833</v>
      </c>
      <c r="S1637">
        <v>80541.922190111989</v>
      </c>
      <c r="T1637">
        <v>170.99116921854019</v>
      </c>
      <c r="U1637">
        <v>9022312</v>
      </c>
      <c r="V1637">
        <v>4251</v>
      </c>
      <c r="W1637" s="22" t="str">
        <f t="shared" si="25"/>
        <v>8536</v>
      </c>
      <c r="X1637" s="22" t="e">
        <f>VLOOKUP(W1637,Ponder2015!$K$1:$K$84,1,FALSE)</f>
        <v>#N/A</v>
      </c>
      <c r="Y1637" s="23">
        <v>6.0794445180361689E-4</v>
      </c>
      <c r="Z1637">
        <v>6</v>
      </c>
      <c r="AA1637">
        <v>730.68111766430184</v>
      </c>
      <c r="AB1637">
        <v>180.73882521939686</v>
      </c>
      <c r="AC1637">
        <v>4.0427457508221387</v>
      </c>
      <c r="AD1637">
        <v>0</v>
      </c>
      <c r="AE1637">
        <v>0</v>
      </c>
      <c r="AF1637">
        <v>0</v>
      </c>
      <c r="AG1637">
        <v>1</v>
      </c>
      <c r="AH1637">
        <v>0</v>
      </c>
      <c r="AI1637">
        <v>0</v>
      </c>
      <c r="AJ1637">
        <v>0</v>
      </c>
    </row>
    <row r="1638" spans="1:36" x14ac:dyDescent="0.25">
      <c r="A1638" t="s">
        <v>2524</v>
      </c>
      <c r="B1638" t="s">
        <v>308</v>
      </c>
      <c r="C1638">
        <v>740</v>
      </c>
      <c r="D1638">
        <v>1431.7008928571429</v>
      </c>
      <c r="E1638">
        <v>281.95488721804509</v>
      </c>
      <c r="I1638">
        <v>446.7</v>
      </c>
      <c r="J1638" s="17">
        <v>204.22168047337277</v>
      </c>
      <c r="K1638">
        <v>394.27807486631013</v>
      </c>
      <c r="L1638">
        <v>681.07142857142856</v>
      </c>
      <c r="M1638">
        <v>712.8</v>
      </c>
      <c r="N1638">
        <v>531.42857142857144</v>
      </c>
      <c r="O1638">
        <v>602.68394837943003</v>
      </c>
      <c r="P1638">
        <v>1431.7008928571429</v>
      </c>
      <c r="Q1638">
        <v>204.22168047337277</v>
      </c>
      <c r="R1638">
        <v>531.42857142857144</v>
      </c>
      <c r="S1638">
        <v>363.81237828870928</v>
      </c>
      <c r="T1638">
        <v>60.365367165820871</v>
      </c>
      <c r="U1638">
        <v>9013849</v>
      </c>
      <c r="V1638">
        <v>28594</v>
      </c>
      <c r="W1638" s="22" t="str">
        <f t="shared" si="25"/>
        <v>6304</v>
      </c>
      <c r="X1638" s="22" t="e">
        <f>VLOOKUP(W1638,Ponder2015!$K$1:$K$84,1,FALSE)</f>
        <v>#N/A</v>
      </c>
      <c r="Y1638" s="23">
        <v>6.0737419510049971E-4</v>
      </c>
      <c r="Z1638">
        <v>3</v>
      </c>
      <c r="AA1638">
        <v>7.0105235131674171</v>
      </c>
      <c r="AB1638">
        <v>2.6940608198924729</v>
      </c>
      <c r="AC1638">
        <v>2.6022142712602996</v>
      </c>
      <c r="AD1638">
        <v>1</v>
      </c>
      <c r="AE1638">
        <v>1</v>
      </c>
      <c r="AF1638">
        <v>1</v>
      </c>
      <c r="AG1638">
        <v>1</v>
      </c>
      <c r="AH1638">
        <v>0</v>
      </c>
      <c r="AI1638">
        <v>0</v>
      </c>
      <c r="AJ1638">
        <v>0</v>
      </c>
    </row>
    <row r="1639" spans="1:36" x14ac:dyDescent="0.25">
      <c r="A1639" t="s">
        <v>2307</v>
      </c>
      <c r="B1639" t="s">
        <v>308</v>
      </c>
      <c r="C1639">
        <v>150.57471264367817</v>
      </c>
      <c r="D1639">
        <v>155.84415584415584</v>
      </c>
      <c r="F1639">
        <v>184.61538461538461</v>
      </c>
      <c r="G1639">
        <v>142.85714285714286</v>
      </c>
      <c r="H1639">
        <v>138.88888888888889</v>
      </c>
      <c r="J1639" s="17">
        <v>162.16216216216216</v>
      </c>
      <c r="K1639">
        <v>196.2962962962963</v>
      </c>
      <c r="L1639">
        <v>202</v>
      </c>
      <c r="M1639">
        <v>100</v>
      </c>
      <c r="N1639">
        <v>153.17073170731706</v>
      </c>
      <c r="O1639">
        <v>158.64094750150258</v>
      </c>
      <c r="P1639">
        <v>202</v>
      </c>
      <c r="Q1639">
        <v>100</v>
      </c>
      <c r="R1639">
        <v>154.50744377573645</v>
      </c>
      <c r="S1639">
        <v>30.121689387562181</v>
      </c>
      <c r="T1639">
        <v>18.987335780553682</v>
      </c>
      <c r="U1639">
        <v>8995000</v>
      </c>
      <c r="V1639">
        <v>57250</v>
      </c>
      <c r="W1639" s="22" t="str">
        <f t="shared" si="25"/>
        <v>5608</v>
      </c>
      <c r="X1639" s="22" t="e">
        <f>VLOOKUP(W1639,Ponder2015!$K$1:$K$84,1,FALSE)</f>
        <v>#N/A</v>
      </c>
      <c r="Y1639" s="23">
        <v>6.0610410546360334E-4</v>
      </c>
      <c r="Z1639">
        <v>2</v>
      </c>
      <c r="AA1639">
        <v>2.02</v>
      </c>
      <c r="AB1639">
        <v>1.3073803763991965</v>
      </c>
      <c r="AC1639">
        <v>1.5450744377573644</v>
      </c>
      <c r="AD1639">
        <v>1</v>
      </c>
      <c r="AE1639">
        <v>1</v>
      </c>
      <c r="AF1639">
        <v>1</v>
      </c>
      <c r="AG1639">
        <v>1</v>
      </c>
      <c r="AH1639">
        <v>1</v>
      </c>
      <c r="AI1639">
        <v>0</v>
      </c>
      <c r="AJ1639">
        <v>0</v>
      </c>
    </row>
    <row r="1640" spans="1:36" x14ac:dyDescent="0.25">
      <c r="A1640" t="s">
        <v>2038</v>
      </c>
      <c r="B1640" t="s">
        <v>2039</v>
      </c>
      <c r="D1640">
        <v>644.44508960573478</v>
      </c>
      <c r="O1640">
        <v>644.44508960573478</v>
      </c>
      <c r="P1640">
        <v>644.44508960573478</v>
      </c>
      <c r="Q1640">
        <v>644.44508960573478</v>
      </c>
      <c r="R1640">
        <v>644.44508960573478</v>
      </c>
      <c r="S1640" t="e">
        <v>#DIV/0!</v>
      </c>
      <c r="T1640" t="e">
        <v>#DIV/0!</v>
      </c>
      <c r="U1640">
        <v>8990009</v>
      </c>
      <c r="V1640">
        <v>13950</v>
      </c>
      <c r="W1640" s="22" t="str">
        <f t="shared" si="25"/>
        <v>4808</v>
      </c>
      <c r="X1640" s="22" t="e">
        <f>VLOOKUP(W1640,Ponder2015!$K$1:$K$84,1,FALSE)</f>
        <v>#N/A</v>
      </c>
      <c r="Y1640" s="23">
        <v>6.057678002284317E-4</v>
      </c>
      <c r="Z1640">
        <v>11</v>
      </c>
      <c r="AA1640">
        <v>1</v>
      </c>
      <c r="AB1640">
        <v>1</v>
      </c>
      <c r="AC1640">
        <v>1</v>
      </c>
      <c r="AD1640">
        <v>0</v>
      </c>
      <c r="AE1640">
        <v>1</v>
      </c>
      <c r="AF1640">
        <v>1</v>
      </c>
      <c r="AG1640">
        <v>1</v>
      </c>
      <c r="AH1640" t="e">
        <v>#DIV/0!</v>
      </c>
      <c r="AI1640">
        <v>0</v>
      </c>
      <c r="AJ1640" t="e">
        <v>#DIV/0!</v>
      </c>
    </row>
    <row r="1641" spans="1:36" x14ac:dyDescent="0.25">
      <c r="A1641" s="16" t="s">
        <v>424</v>
      </c>
      <c r="B1641" s="16" t="s">
        <v>425</v>
      </c>
      <c r="C1641" s="20">
        <v>3936.4098360655739</v>
      </c>
      <c r="D1641" s="20">
        <v>2456.5789473684213</v>
      </c>
      <c r="E1641" s="20">
        <v>2596.409090909091</v>
      </c>
      <c r="F1641" s="20">
        <v>6599.0522388059699</v>
      </c>
      <c r="G1641" s="20">
        <v>5929.1933333333336</v>
      </c>
      <c r="H1641" s="20">
        <v>3845.3013698630139</v>
      </c>
      <c r="I1641" s="20">
        <v>3863.0458715596328</v>
      </c>
      <c r="J1641" s="21">
        <v>5503.7161716171613</v>
      </c>
      <c r="K1641" s="20">
        <v>9238.9930069930069</v>
      </c>
      <c r="L1641" s="20">
        <v>37344.103448275862</v>
      </c>
      <c r="M1641" s="20"/>
      <c r="N1641" s="20"/>
      <c r="O1641">
        <v>8131.2803314791063</v>
      </c>
      <c r="P1641">
        <v>37344.103448275862</v>
      </c>
      <c r="Q1641">
        <v>2456.5789473684213</v>
      </c>
      <c r="R1641">
        <v>4720.0630038413674</v>
      </c>
      <c r="S1641">
        <v>10465.49080603266</v>
      </c>
      <c r="T1641">
        <v>128.70655517209249</v>
      </c>
      <c r="U1641" s="22">
        <v>8987057</v>
      </c>
      <c r="V1641" s="22">
        <v>1403</v>
      </c>
      <c r="W1641" s="22" t="str">
        <f t="shared" si="25"/>
        <v>0207</v>
      </c>
      <c r="X1641" s="22" t="str">
        <f>VLOOKUP(W1641,Ponder2015!$K$1:$K$84,1,FALSE)</f>
        <v>0207</v>
      </c>
      <c r="Y1641" s="23">
        <v>6.0556888757480978E-4</v>
      </c>
      <c r="Z1641">
        <v>2</v>
      </c>
      <c r="AA1641">
        <v>15.201670391370998</v>
      </c>
      <c r="AB1641">
        <v>7.9117807151904129</v>
      </c>
      <c r="AC1641">
        <v>1.9213968307013598</v>
      </c>
      <c r="AD1641">
        <v>1</v>
      </c>
      <c r="AE1641">
        <v>0</v>
      </c>
      <c r="AF1641">
        <v>0</v>
      </c>
      <c r="AG1641">
        <v>1</v>
      </c>
      <c r="AH1641">
        <v>0</v>
      </c>
      <c r="AI1641">
        <v>0</v>
      </c>
      <c r="AJ1641">
        <v>0</v>
      </c>
    </row>
    <row r="1642" spans="1:36" x14ac:dyDescent="0.25">
      <c r="A1642" t="s">
        <v>4150</v>
      </c>
      <c r="B1642" t="s">
        <v>4148</v>
      </c>
      <c r="F1642">
        <v>14168.736363636364</v>
      </c>
      <c r="I1642">
        <v>9088.8237573878505</v>
      </c>
      <c r="J1642" s="17">
        <v>16525.01798561151</v>
      </c>
      <c r="L1642">
        <v>5753.8645418326687</v>
      </c>
      <c r="N1642">
        <v>36941.199999999997</v>
      </c>
      <c r="O1642">
        <v>16495.528529693682</v>
      </c>
      <c r="P1642">
        <v>36941.199999999997</v>
      </c>
      <c r="Q1642">
        <v>5753.8645418326687</v>
      </c>
      <c r="R1642">
        <v>14168.736363636364</v>
      </c>
      <c r="S1642">
        <v>12182.804829922596</v>
      </c>
      <c r="T1642">
        <v>73.855195412455373</v>
      </c>
      <c r="U1642">
        <v>8975731</v>
      </c>
      <c r="V1642">
        <v>704.81999999999994</v>
      </c>
      <c r="W1642" s="22" t="str">
        <f t="shared" si="25"/>
        <v>8528</v>
      </c>
      <c r="X1642" s="22" t="e">
        <f>VLOOKUP(W1642,Ponder2015!$K$1:$K$84,1,FALSE)</f>
        <v>#N/A</v>
      </c>
      <c r="Y1642" s="23">
        <v>6.0480571524590702E-4</v>
      </c>
      <c r="Z1642">
        <v>7</v>
      </c>
      <c r="AA1642">
        <v>6.4202415144507068</v>
      </c>
      <c r="AB1642">
        <v>2.6072332106346812</v>
      </c>
      <c r="AC1642">
        <v>2.4624730493087812</v>
      </c>
      <c r="AD1642">
        <v>0</v>
      </c>
      <c r="AE1642">
        <v>1</v>
      </c>
      <c r="AF1642">
        <v>1</v>
      </c>
      <c r="AG1642">
        <v>1</v>
      </c>
      <c r="AH1642">
        <v>0</v>
      </c>
      <c r="AI1642">
        <v>0</v>
      </c>
      <c r="AJ1642">
        <v>0</v>
      </c>
    </row>
    <row r="1643" spans="1:36" x14ac:dyDescent="0.25">
      <c r="A1643" t="s">
        <v>4014</v>
      </c>
      <c r="B1643" t="s">
        <v>4015</v>
      </c>
      <c r="D1643">
        <v>39004.054054054053</v>
      </c>
      <c r="E1643">
        <v>27458.28947368421</v>
      </c>
      <c r="F1643">
        <v>23208.605263157893</v>
      </c>
      <c r="H1643">
        <v>24218</v>
      </c>
      <c r="I1643">
        <v>16808.720657276994</v>
      </c>
      <c r="J1643" s="17">
        <v>191799.5</v>
      </c>
      <c r="K1643">
        <v>55131.529411764706</v>
      </c>
      <c r="L1643">
        <v>126543.86956521739</v>
      </c>
      <c r="M1643">
        <v>9778.9595959595954</v>
      </c>
      <c r="N1643">
        <v>54523</v>
      </c>
      <c r="O1643">
        <v>56847.452802111489</v>
      </c>
      <c r="P1643">
        <v>191799.5</v>
      </c>
      <c r="Q1643">
        <v>9778.9595959595954</v>
      </c>
      <c r="R1643">
        <v>33231.171763869133</v>
      </c>
      <c r="S1643">
        <v>57998.945588914859</v>
      </c>
      <c r="T1643">
        <v>102.02558378615795</v>
      </c>
      <c r="U1643">
        <v>8888604</v>
      </c>
      <c r="V1643">
        <v>314.2</v>
      </c>
      <c r="W1643" s="22" t="str">
        <f t="shared" si="25"/>
        <v>8511</v>
      </c>
      <c r="X1643" s="22" t="e">
        <f>VLOOKUP(W1643,Ponder2015!$K$1:$K$84,1,FALSE)</f>
        <v>#N/A</v>
      </c>
      <c r="Y1643" s="23">
        <v>5.9893489452364718E-4</v>
      </c>
      <c r="Z1643">
        <v>2</v>
      </c>
      <c r="AA1643">
        <v>19.613487316099192</v>
      </c>
      <c r="AB1643">
        <v>5.7716742991451051</v>
      </c>
      <c r="AC1643">
        <v>3.3982318300608751</v>
      </c>
      <c r="AD1643">
        <v>1</v>
      </c>
      <c r="AE1643">
        <v>0</v>
      </c>
      <c r="AF1643">
        <v>0</v>
      </c>
      <c r="AG1643">
        <v>1</v>
      </c>
      <c r="AH1643">
        <v>0</v>
      </c>
      <c r="AI1643">
        <v>0</v>
      </c>
      <c r="AJ1643">
        <v>0</v>
      </c>
    </row>
    <row r="1644" spans="1:36" x14ac:dyDescent="0.25">
      <c r="A1644" s="16" t="s">
        <v>685</v>
      </c>
      <c r="B1644" s="16" t="s">
        <v>686</v>
      </c>
      <c r="C1644" s="20"/>
      <c r="D1644" s="20"/>
      <c r="E1644" s="20"/>
      <c r="F1644" s="20"/>
      <c r="G1644" s="20"/>
      <c r="H1644" s="20">
        <v>369.03045833333334</v>
      </c>
      <c r="I1644" s="20"/>
      <c r="J1644" s="21"/>
      <c r="K1644" s="20"/>
      <c r="L1644" s="20"/>
      <c r="M1644" s="20"/>
      <c r="N1644" s="20"/>
      <c r="O1644">
        <v>369.03045833333334</v>
      </c>
      <c r="P1644">
        <v>369.03045833333334</v>
      </c>
      <c r="Q1644">
        <v>369.03045833333334</v>
      </c>
      <c r="R1644">
        <v>369.03045833333334</v>
      </c>
      <c r="S1644" t="e">
        <v>#DIV/0!</v>
      </c>
      <c r="T1644" t="e">
        <v>#DIV/0!</v>
      </c>
      <c r="U1644" s="22">
        <v>8856731</v>
      </c>
      <c r="V1644" s="22">
        <v>24000</v>
      </c>
      <c r="W1644" s="22" t="str">
        <f t="shared" si="25"/>
        <v>1108</v>
      </c>
      <c r="X1644" s="22" t="e">
        <f>VLOOKUP(W1644,Ponder2015!$K$1:$K$84,1,FALSE)</f>
        <v>#N/A</v>
      </c>
      <c r="Y1644" s="23">
        <v>5.967872173526142E-4</v>
      </c>
      <c r="Z1644">
        <v>11</v>
      </c>
      <c r="AA1644">
        <v>1</v>
      </c>
      <c r="AB1644">
        <v>1</v>
      </c>
      <c r="AC1644">
        <v>1</v>
      </c>
      <c r="AD1644">
        <v>0</v>
      </c>
      <c r="AE1644">
        <v>1</v>
      </c>
      <c r="AF1644">
        <v>1</v>
      </c>
      <c r="AG1644">
        <v>1</v>
      </c>
      <c r="AH1644" t="e">
        <v>#DIV/0!</v>
      </c>
      <c r="AI1644">
        <v>0</v>
      </c>
      <c r="AJ1644" t="e">
        <v>#DIV/0!</v>
      </c>
    </row>
    <row r="1645" spans="1:36" x14ac:dyDescent="0.25">
      <c r="A1645" t="s">
        <v>2579</v>
      </c>
      <c r="B1645" t="s">
        <v>308</v>
      </c>
      <c r="D1645">
        <v>80</v>
      </c>
      <c r="L1645">
        <v>10980.015350877193</v>
      </c>
      <c r="N1645">
        <v>400.86673889490788</v>
      </c>
      <c r="O1645">
        <v>3820.2940299240331</v>
      </c>
      <c r="P1645">
        <v>10980.015350877193</v>
      </c>
      <c r="Q1645">
        <v>80</v>
      </c>
      <c r="R1645">
        <v>400.86673889490788</v>
      </c>
      <c r="S1645">
        <v>6202.5757481320379</v>
      </c>
      <c r="T1645">
        <v>162.35859594962579</v>
      </c>
      <c r="U1645">
        <v>8826887</v>
      </c>
      <c r="V1645">
        <v>11186</v>
      </c>
      <c r="W1645" s="22" t="str">
        <f t="shared" si="25"/>
        <v>6403</v>
      </c>
      <c r="X1645" s="22" t="e">
        <f>VLOOKUP(W1645,Ponder2015!$K$1:$K$84,1,FALSE)</f>
        <v>#N/A</v>
      </c>
      <c r="Y1645" s="23">
        <v>5.9477625893977868E-4</v>
      </c>
      <c r="Z1645">
        <v>9</v>
      </c>
      <c r="AA1645">
        <v>137.25019188596491</v>
      </c>
      <c r="AB1645">
        <v>27.390686942863919</v>
      </c>
      <c r="AC1645">
        <v>5.0108342361863487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0</v>
      </c>
    </row>
    <row r="1646" spans="1:36" x14ac:dyDescent="0.25">
      <c r="A1646" t="s">
        <v>3149</v>
      </c>
      <c r="B1646" t="s">
        <v>3150</v>
      </c>
      <c r="C1646">
        <v>295.83333333333331</v>
      </c>
      <c r="D1646">
        <v>144.304</v>
      </c>
      <c r="F1646">
        <v>1200</v>
      </c>
      <c r="H1646">
        <v>235.81700598802396</v>
      </c>
      <c r="I1646">
        <v>75</v>
      </c>
      <c r="J1646" s="17">
        <v>892.12</v>
      </c>
      <c r="N1646">
        <v>181.81818181818181</v>
      </c>
      <c r="O1646">
        <v>432.12750301993418</v>
      </c>
      <c r="P1646">
        <v>1200</v>
      </c>
      <c r="Q1646">
        <v>75</v>
      </c>
      <c r="R1646">
        <v>235.81700598802396</v>
      </c>
      <c r="S1646">
        <v>434.23733130939542</v>
      </c>
      <c r="T1646">
        <v>100.48824207547926</v>
      </c>
      <c r="U1646">
        <v>8779439</v>
      </c>
      <c r="V1646">
        <v>46300</v>
      </c>
      <c r="W1646" s="22" t="str">
        <f t="shared" si="25"/>
        <v>7616</v>
      </c>
      <c r="X1646" s="22" t="e">
        <f>VLOOKUP(W1646,Ponder2015!$K$1:$K$84,1,FALSE)</f>
        <v>#N/A</v>
      </c>
      <c r="Y1646" s="23">
        <v>5.9157910189741765E-4</v>
      </c>
      <c r="Z1646">
        <v>5</v>
      </c>
      <c r="AA1646">
        <v>16</v>
      </c>
      <c r="AB1646">
        <v>5.088691525754264</v>
      </c>
      <c r="AC1646">
        <v>3.1442267465069862</v>
      </c>
      <c r="AD1646">
        <v>1</v>
      </c>
      <c r="AE1646">
        <v>0</v>
      </c>
      <c r="AF1646">
        <v>0</v>
      </c>
      <c r="AG1646">
        <v>1</v>
      </c>
      <c r="AH1646">
        <v>0</v>
      </c>
      <c r="AI1646">
        <v>0</v>
      </c>
      <c r="AJ1646">
        <v>0</v>
      </c>
    </row>
    <row r="1647" spans="1:36" x14ac:dyDescent="0.25">
      <c r="A1647" t="s">
        <v>3437</v>
      </c>
      <c r="B1647" t="s">
        <v>308</v>
      </c>
      <c r="C1647">
        <v>1026.1452941176472</v>
      </c>
      <c r="E1647">
        <v>240.85089802130898</v>
      </c>
      <c r="F1647">
        <v>1065</v>
      </c>
      <c r="H1647">
        <v>3294.6</v>
      </c>
      <c r="J1647" s="17">
        <v>600</v>
      </c>
      <c r="M1647">
        <v>122187.5</v>
      </c>
      <c r="N1647">
        <v>1200</v>
      </c>
      <c r="O1647">
        <v>18516.299456019849</v>
      </c>
      <c r="P1647">
        <v>122187.5</v>
      </c>
      <c r="Q1647">
        <v>240.85089802130898</v>
      </c>
      <c r="R1647">
        <v>1065</v>
      </c>
      <c r="S1647">
        <v>45725.104947783177</v>
      </c>
      <c r="T1647">
        <v>246.94515800195407</v>
      </c>
      <c r="U1647">
        <v>8778353</v>
      </c>
      <c r="V1647">
        <v>19389</v>
      </c>
      <c r="W1647" s="22" t="str">
        <f t="shared" si="25"/>
        <v>8417</v>
      </c>
      <c r="X1647" s="22" t="e">
        <f>VLOOKUP(W1647,Ponder2015!$K$1:$K$84,1,FALSE)</f>
        <v>#N/A</v>
      </c>
      <c r="Y1647" s="23">
        <v>5.9150592468134948E-4</v>
      </c>
      <c r="Z1647">
        <v>5</v>
      </c>
      <c r="AA1647">
        <v>507.31594112299973</v>
      </c>
      <c r="AB1647">
        <v>114.7300469483568</v>
      </c>
      <c r="AC1647">
        <v>4.4218228320899824</v>
      </c>
      <c r="AD1647">
        <v>1</v>
      </c>
      <c r="AE1647">
        <v>0</v>
      </c>
      <c r="AF1647">
        <v>0</v>
      </c>
      <c r="AG1647">
        <v>1</v>
      </c>
      <c r="AH1647">
        <v>0</v>
      </c>
      <c r="AI1647">
        <v>0</v>
      </c>
      <c r="AJ1647">
        <v>0</v>
      </c>
    </row>
    <row r="1648" spans="1:36" x14ac:dyDescent="0.25">
      <c r="A1648" s="16" t="s">
        <v>1056</v>
      </c>
      <c r="B1648" s="16" t="s">
        <v>1057</v>
      </c>
      <c r="C1648" s="20"/>
      <c r="D1648" s="20"/>
      <c r="E1648" s="20"/>
      <c r="F1648" s="20"/>
      <c r="G1648" s="20"/>
      <c r="H1648" s="20">
        <v>240.70854133523505</v>
      </c>
      <c r="I1648" s="20"/>
      <c r="J1648" s="21"/>
      <c r="K1648" s="20"/>
      <c r="L1648" s="20"/>
      <c r="M1648" s="20">
        <v>233.92024736112592</v>
      </c>
      <c r="N1648" s="20"/>
      <c r="O1648">
        <v>237.31439434818049</v>
      </c>
      <c r="P1648">
        <v>240.70854133523505</v>
      </c>
      <c r="Q1648">
        <v>233.92024736112592</v>
      </c>
      <c r="R1648">
        <v>237.31439434818049</v>
      </c>
      <c r="S1648">
        <v>4.8000487017803488</v>
      </c>
      <c r="T1648">
        <v>2.0226538364705613</v>
      </c>
      <c r="U1648" s="22">
        <v>8775752</v>
      </c>
      <c r="V1648" s="22">
        <v>36987</v>
      </c>
      <c r="W1648" s="22" t="str">
        <f t="shared" si="25"/>
        <v>2705</v>
      </c>
      <c r="X1648" s="22" t="e">
        <f>VLOOKUP(W1648,Ponder2015!$K$1:$K$84,1,FALSE)</f>
        <v>#N/A</v>
      </c>
      <c r="Y1648" s="23">
        <v>5.9133066322739612E-4</v>
      </c>
      <c r="Z1648">
        <v>10</v>
      </c>
      <c r="AA1648">
        <v>1.0290196938943441</v>
      </c>
      <c r="AB1648">
        <v>1.0143023224376131</v>
      </c>
      <c r="AC1648">
        <v>1.0145098469471721</v>
      </c>
      <c r="AD1648">
        <v>0</v>
      </c>
      <c r="AE1648">
        <v>1</v>
      </c>
      <c r="AF1648">
        <v>1</v>
      </c>
      <c r="AG1648">
        <v>1</v>
      </c>
      <c r="AH1648">
        <v>1</v>
      </c>
      <c r="AI1648">
        <v>0</v>
      </c>
      <c r="AJ1648">
        <v>0</v>
      </c>
    </row>
    <row r="1649" spans="1:36" x14ac:dyDescent="0.25">
      <c r="A1649" t="s">
        <v>3196</v>
      </c>
      <c r="B1649" t="s">
        <v>3197</v>
      </c>
      <c r="C1649">
        <v>5565.0967741935483</v>
      </c>
      <c r="D1649">
        <v>2360.8604651162791</v>
      </c>
      <c r="E1649">
        <v>25699.5</v>
      </c>
      <c r="I1649">
        <v>5234.1875518672196</v>
      </c>
      <c r="J1649" s="17">
        <v>17015.379310344826</v>
      </c>
      <c r="K1649">
        <v>19569.837837837837</v>
      </c>
      <c r="L1649">
        <v>20472.428571428572</v>
      </c>
      <c r="M1649">
        <v>47580.526315789473</v>
      </c>
      <c r="N1649">
        <v>5995.2751677852348</v>
      </c>
      <c r="O1649">
        <v>16610.343554929219</v>
      </c>
      <c r="P1649">
        <v>47580.526315789473</v>
      </c>
      <c r="Q1649">
        <v>2360.8604651162791</v>
      </c>
      <c r="R1649">
        <v>17015.379310344826</v>
      </c>
      <c r="S1649">
        <v>14286.117357492662</v>
      </c>
      <c r="T1649">
        <v>86.00735626117239</v>
      </c>
      <c r="U1649">
        <v>8769052</v>
      </c>
      <c r="V1649">
        <v>1822.5</v>
      </c>
      <c r="W1649" s="22" t="str">
        <f t="shared" si="25"/>
        <v>8204</v>
      </c>
      <c r="X1649" s="22" t="e">
        <f>VLOOKUP(W1649,Ponder2015!$K$1:$K$84,1,FALSE)</f>
        <v>#N/A</v>
      </c>
      <c r="Y1649" s="23">
        <v>5.9087920158130307E-4</v>
      </c>
      <c r="Z1649">
        <v>3</v>
      </c>
      <c r="AA1649">
        <v>20.153891777524429</v>
      </c>
      <c r="AB1649">
        <v>2.7963247511539153</v>
      </c>
      <c r="AC1649">
        <v>7.2072786857849183</v>
      </c>
      <c r="AD1649">
        <v>1</v>
      </c>
      <c r="AE1649">
        <v>0</v>
      </c>
      <c r="AF1649">
        <v>1</v>
      </c>
      <c r="AG1649">
        <v>0</v>
      </c>
      <c r="AH1649">
        <v>0</v>
      </c>
      <c r="AI1649">
        <v>0</v>
      </c>
      <c r="AJ1649">
        <v>0</v>
      </c>
    </row>
    <row r="1650" spans="1:36" x14ac:dyDescent="0.25">
      <c r="A1650" t="s">
        <v>3090</v>
      </c>
      <c r="B1650" t="s">
        <v>308</v>
      </c>
      <c r="M1650">
        <v>874.30449999999996</v>
      </c>
      <c r="O1650">
        <v>874.30449999999996</v>
      </c>
      <c r="P1650">
        <v>874.30449999999996</v>
      </c>
      <c r="Q1650">
        <v>874.30449999999996</v>
      </c>
      <c r="R1650">
        <v>874.30449999999996</v>
      </c>
      <c r="S1650" t="e">
        <v>#DIV/0!</v>
      </c>
      <c r="T1650" t="e">
        <v>#DIV/0!</v>
      </c>
      <c r="U1650">
        <v>8743045</v>
      </c>
      <c r="V1650">
        <v>10000</v>
      </c>
      <c r="W1650" s="22" t="str">
        <f t="shared" si="25"/>
        <v>7409</v>
      </c>
      <c r="X1650" s="22" t="e">
        <f>VLOOKUP(W1650,Ponder2015!$K$1:$K$84,1,FALSE)</f>
        <v>#N/A</v>
      </c>
      <c r="Y1650" s="23">
        <v>5.8912678918877481E-4</v>
      </c>
      <c r="Z1650">
        <v>11</v>
      </c>
      <c r="AA1650">
        <v>1</v>
      </c>
      <c r="AB1650">
        <v>1</v>
      </c>
      <c r="AC1650">
        <v>1</v>
      </c>
      <c r="AD1650">
        <v>0</v>
      </c>
      <c r="AE1650">
        <v>1</v>
      </c>
      <c r="AF1650">
        <v>1</v>
      </c>
      <c r="AG1650">
        <v>1</v>
      </c>
      <c r="AH1650" t="e">
        <v>#DIV/0!</v>
      </c>
      <c r="AI1650">
        <v>0</v>
      </c>
      <c r="AJ1650" t="e">
        <v>#DIV/0!</v>
      </c>
    </row>
    <row r="1651" spans="1:36" x14ac:dyDescent="0.25">
      <c r="A1651" t="s">
        <v>3376</v>
      </c>
      <c r="B1651" t="s">
        <v>308</v>
      </c>
      <c r="D1651">
        <v>28663.131147540982</v>
      </c>
      <c r="O1651">
        <v>28663.131147540982</v>
      </c>
      <c r="P1651">
        <v>28663.131147540982</v>
      </c>
      <c r="Q1651">
        <v>28663.131147540982</v>
      </c>
      <c r="R1651">
        <v>28663.131147540982</v>
      </c>
      <c r="S1651" t="e">
        <v>#DIV/0!</v>
      </c>
      <c r="T1651" t="e">
        <v>#DIV/0!</v>
      </c>
      <c r="U1651">
        <v>8742255</v>
      </c>
      <c r="V1651">
        <v>305</v>
      </c>
      <c r="W1651" s="22" t="str">
        <f t="shared" si="25"/>
        <v>8412</v>
      </c>
      <c r="X1651" s="22" t="e">
        <f>VLOOKUP(W1651,Ponder2015!$K$1:$K$84,1,FALSE)</f>
        <v>#N/A</v>
      </c>
      <c r="Y1651" s="23">
        <v>5.8907355714393696E-4</v>
      </c>
      <c r="Z1651">
        <v>11</v>
      </c>
      <c r="AA1651">
        <v>1</v>
      </c>
      <c r="AB1651">
        <v>1</v>
      </c>
      <c r="AC1651">
        <v>1</v>
      </c>
      <c r="AD1651">
        <v>0</v>
      </c>
      <c r="AE1651">
        <v>1</v>
      </c>
      <c r="AF1651">
        <v>1</v>
      </c>
      <c r="AG1651">
        <v>1</v>
      </c>
      <c r="AH1651" t="e">
        <v>#DIV/0!</v>
      </c>
      <c r="AI1651">
        <v>0</v>
      </c>
      <c r="AJ1651" t="e">
        <v>#DIV/0!</v>
      </c>
    </row>
    <row r="1652" spans="1:36" x14ac:dyDescent="0.25">
      <c r="A1652" t="s">
        <v>4622</v>
      </c>
      <c r="B1652" t="s">
        <v>308</v>
      </c>
      <c r="E1652">
        <v>279.59053103007039</v>
      </c>
      <c r="J1652" s="17">
        <v>281.71738009283138</v>
      </c>
      <c r="O1652">
        <v>280.65395556145086</v>
      </c>
      <c r="P1652">
        <v>281.71738009283138</v>
      </c>
      <c r="Q1652">
        <v>279.59053103007039</v>
      </c>
      <c r="R1652">
        <v>280.65395556145086</v>
      </c>
      <c r="S1652">
        <v>1.5039093948385436</v>
      </c>
      <c r="T1652">
        <v>0.5358589697515429</v>
      </c>
      <c r="U1652">
        <v>8740000</v>
      </c>
      <c r="V1652">
        <v>31142</v>
      </c>
      <c r="W1652" s="22" t="str">
        <f t="shared" si="25"/>
        <v>9105</v>
      </c>
      <c r="X1652" s="22" t="e">
        <f>VLOOKUP(W1652,Ponder2015!$K$1:$K$84,1,FALSE)</f>
        <v>#N/A</v>
      </c>
      <c r="Y1652" s="23">
        <v>5.8892160997797585E-4</v>
      </c>
      <c r="Z1652">
        <v>10</v>
      </c>
      <c r="AA1652">
        <v>1.0076070139247035</v>
      </c>
      <c r="AB1652">
        <v>1.0037890951127095</v>
      </c>
      <c r="AC1652">
        <v>1.0038035069623517</v>
      </c>
      <c r="AD1652">
        <v>0</v>
      </c>
      <c r="AE1652">
        <v>1</v>
      </c>
      <c r="AF1652">
        <v>1</v>
      </c>
      <c r="AG1652">
        <v>1</v>
      </c>
      <c r="AH1652">
        <v>1</v>
      </c>
      <c r="AI1652">
        <v>0</v>
      </c>
      <c r="AJ1652">
        <v>0</v>
      </c>
    </row>
    <row r="1653" spans="1:36" x14ac:dyDescent="0.25">
      <c r="A1653" s="16" t="s">
        <v>1369</v>
      </c>
      <c r="B1653" s="16" t="s">
        <v>1370</v>
      </c>
      <c r="C1653" s="20"/>
      <c r="D1653" s="20"/>
      <c r="E1653" s="20"/>
      <c r="F1653" s="20"/>
      <c r="G1653" s="20"/>
      <c r="H1653" s="20"/>
      <c r="I1653" s="20"/>
      <c r="J1653" s="21">
        <v>39436.06</v>
      </c>
      <c r="K1653" s="20"/>
      <c r="L1653" s="20">
        <v>84094.066666666666</v>
      </c>
      <c r="M1653" s="20">
        <v>109165.38461538461</v>
      </c>
      <c r="N1653" s="20">
        <v>1634.2486803519062</v>
      </c>
      <c r="O1653">
        <v>58582.439990600797</v>
      </c>
      <c r="P1653">
        <v>109165.38461538461</v>
      </c>
      <c r="Q1653">
        <v>1634.2486803519062</v>
      </c>
      <c r="R1653">
        <v>61765.063333333332</v>
      </c>
      <c r="S1653">
        <v>47676.541201538821</v>
      </c>
      <c r="T1653">
        <v>81.383672665713888</v>
      </c>
      <c r="U1653" s="22">
        <v>8700169</v>
      </c>
      <c r="V1653" s="22">
        <v>1798</v>
      </c>
      <c r="W1653" s="22" t="str">
        <f t="shared" si="25"/>
        <v>3006</v>
      </c>
      <c r="X1653" s="22" t="e">
        <f>VLOOKUP(W1653,Ponder2015!$K$1:$K$84,1,FALSE)</f>
        <v>#N/A</v>
      </c>
      <c r="Y1653" s="23">
        <v>5.8623770418312086E-4</v>
      </c>
      <c r="Z1653">
        <v>8</v>
      </c>
      <c r="AA1653">
        <v>66.798514771863111</v>
      </c>
      <c r="AB1653">
        <v>1.767429331792983</v>
      </c>
      <c r="AC1653">
        <v>37.794164423026082</v>
      </c>
      <c r="AD1653">
        <v>0</v>
      </c>
      <c r="AE1653">
        <v>0</v>
      </c>
      <c r="AF1653">
        <v>1</v>
      </c>
      <c r="AG1653">
        <v>0</v>
      </c>
      <c r="AH1653">
        <v>0</v>
      </c>
      <c r="AI1653">
        <v>0</v>
      </c>
      <c r="AJ1653">
        <v>0</v>
      </c>
    </row>
    <row r="1654" spans="1:36" x14ac:dyDescent="0.25">
      <c r="A1654" t="s">
        <v>4340</v>
      </c>
      <c r="B1654" t="s">
        <v>4341</v>
      </c>
      <c r="D1654">
        <v>900</v>
      </c>
      <c r="E1654">
        <v>813.52709677419352</v>
      </c>
      <c r="G1654">
        <v>183.20599999999999</v>
      </c>
      <c r="K1654">
        <v>225</v>
      </c>
      <c r="M1654">
        <v>14902.996699669968</v>
      </c>
      <c r="N1654">
        <v>1333.3333333333333</v>
      </c>
      <c r="O1654">
        <v>3059.6771882962489</v>
      </c>
      <c r="P1654">
        <v>14902.996699669968</v>
      </c>
      <c r="Q1654">
        <v>183.20599999999999</v>
      </c>
      <c r="R1654">
        <v>856.76354838709676</v>
      </c>
      <c r="S1654">
        <v>5818.3048597386332</v>
      </c>
      <c r="T1654">
        <v>190.16074251213732</v>
      </c>
      <c r="U1654">
        <v>8690748</v>
      </c>
      <c r="V1654">
        <v>5903</v>
      </c>
      <c r="W1654" s="22" t="str">
        <f t="shared" si="25"/>
        <v>8707</v>
      </c>
      <c r="X1654" s="22" t="e">
        <f>VLOOKUP(W1654,Ponder2015!$K$1:$K$84,1,FALSE)</f>
        <v>#N/A</v>
      </c>
      <c r="Y1654" s="23">
        <v>5.8560289520284594E-4</v>
      </c>
      <c r="Z1654">
        <v>6</v>
      </c>
      <c r="AA1654">
        <v>81.345571103948387</v>
      </c>
      <c r="AB1654">
        <v>17.39452702875333</v>
      </c>
      <c r="AC1654">
        <v>4.6765037629067647</v>
      </c>
      <c r="AD1654">
        <v>0</v>
      </c>
      <c r="AE1654">
        <v>0</v>
      </c>
      <c r="AF1654">
        <v>0</v>
      </c>
      <c r="AG1654">
        <v>1</v>
      </c>
      <c r="AH1654">
        <v>0</v>
      </c>
      <c r="AI1654">
        <v>0</v>
      </c>
      <c r="AJ1654">
        <v>0</v>
      </c>
    </row>
    <row r="1655" spans="1:36" x14ac:dyDescent="0.25">
      <c r="A1655" t="s">
        <v>2387</v>
      </c>
      <c r="B1655" t="s">
        <v>2283</v>
      </c>
      <c r="H1655">
        <v>57516.867549668874</v>
      </c>
      <c r="O1655">
        <v>57516.867549668874</v>
      </c>
      <c r="P1655">
        <v>57516.867549668874</v>
      </c>
      <c r="Q1655">
        <v>57516.867549668874</v>
      </c>
      <c r="R1655">
        <v>57516.867549668874</v>
      </c>
      <c r="S1655" t="e">
        <v>#DIV/0!</v>
      </c>
      <c r="T1655" t="e">
        <v>#DIV/0!</v>
      </c>
      <c r="U1655">
        <v>8685047</v>
      </c>
      <c r="V1655">
        <v>151</v>
      </c>
      <c r="W1655" s="22" t="str">
        <f t="shared" si="25"/>
        <v>6103</v>
      </c>
      <c r="X1655" s="22" t="e">
        <f>VLOOKUP(W1655,Ponder2015!$K$1:$K$84,1,FALSE)</f>
        <v>#N/A</v>
      </c>
      <c r="Y1655" s="23">
        <v>5.852187485096555E-4</v>
      </c>
      <c r="Z1655">
        <v>11</v>
      </c>
      <c r="AA1655">
        <v>1</v>
      </c>
      <c r="AB1655">
        <v>1</v>
      </c>
      <c r="AC1655">
        <v>1</v>
      </c>
      <c r="AD1655">
        <v>0</v>
      </c>
      <c r="AE1655">
        <v>1</v>
      </c>
      <c r="AF1655">
        <v>1</v>
      </c>
      <c r="AG1655">
        <v>1</v>
      </c>
      <c r="AH1655" t="e">
        <v>#DIV/0!</v>
      </c>
      <c r="AI1655">
        <v>0</v>
      </c>
      <c r="AJ1655" t="e">
        <v>#DIV/0!</v>
      </c>
    </row>
    <row r="1656" spans="1:36" x14ac:dyDescent="0.25">
      <c r="A1656" t="s">
        <v>3835</v>
      </c>
      <c r="B1656" t="s">
        <v>3836</v>
      </c>
      <c r="N1656">
        <v>4232.3336585365851</v>
      </c>
      <c r="O1656">
        <v>4232.3336585365851</v>
      </c>
      <c r="P1656">
        <v>4232.3336585365851</v>
      </c>
      <c r="Q1656">
        <v>4232.3336585365851</v>
      </c>
      <c r="R1656">
        <v>4232.3336585365851</v>
      </c>
      <c r="S1656" t="e">
        <v>#DIV/0!</v>
      </c>
      <c r="T1656" t="e">
        <v>#DIV/0!</v>
      </c>
      <c r="U1656">
        <v>8676284</v>
      </c>
      <c r="V1656">
        <v>2050</v>
      </c>
      <c r="W1656" s="22" t="str">
        <f t="shared" si="25"/>
        <v>8477</v>
      </c>
      <c r="X1656" s="22" t="e">
        <f>VLOOKUP(W1656,Ponder2015!$K$1:$K$84,1,FALSE)</f>
        <v>#N/A</v>
      </c>
      <c r="Y1656" s="23">
        <v>5.8462827710596709E-4</v>
      </c>
      <c r="Z1656">
        <v>11</v>
      </c>
      <c r="AA1656">
        <v>1</v>
      </c>
      <c r="AB1656">
        <v>1</v>
      </c>
      <c r="AC1656">
        <v>1</v>
      </c>
      <c r="AD1656">
        <v>0</v>
      </c>
      <c r="AE1656">
        <v>1</v>
      </c>
      <c r="AF1656">
        <v>1</v>
      </c>
      <c r="AG1656">
        <v>1</v>
      </c>
      <c r="AH1656" t="e">
        <v>#DIV/0!</v>
      </c>
      <c r="AI1656">
        <v>0</v>
      </c>
      <c r="AJ1656" t="e">
        <v>#DIV/0!</v>
      </c>
    </row>
    <row r="1657" spans="1:36" x14ac:dyDescent="0.25">
      <c r="A1657" t="s">
        <v>2458</v>
      </c>
      <c r="B1657" t="s">
        <v>2285</v>
      </c>
      <c r="C1657">
        <v>62961.75</v>
      </c>
      <c r="H1657">
        <v>1082.6238938053098</v>
      </c>
      <c r="J1657" s="17">
        <v>7259.8488943488946</v>
      </c>
      <c r="O1657">
        <v>23768.07426271807</v>
      </c>
      <c r="P1657">
        <v>62961.75</v>
      </c>
      <c r="Q1657">
        <v>1082.6238938053098</v>
      </c>
      <c r="R1657">
        <v>7259.8488943488946</v>
      </c>
      <c r="S1657">
        <v>34082.953078133309</v>
      </c>
      <c r="T1657">
        <v>143.39804184975503</v>
      </c>
      <c r="U1657">
        <v>8672660</v>
      </c>
      <c r="V1657">
        <v>1080</v>
      </c>
      <c r="W1657" s="22" t="str">
        <f t="shared" si="25"/>
        <v>6205</v>
      </c>
      <c r="X1657" s="22" t="e">
        <f>VLOOKUP(W1657,Ponder2015!$K$1:$K$84,1,FALSE)</f>
        <v>#N/A</v>
      </c>
      <c r="Y1657" s="23">
        <v>5.8438408352306549E-4</v>
      </c>
      <c r="Z1657">
        <v>9</v>
      </c>
      <c r="AA1657">
        <v>58.156623329913799</v>
      </c>
      <c r="AB1657">
        <v>8.6725978620587778</v>
      </c>
      <c r="AC1657">
        <v>6.7057903819499911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</row>
    <row r="1658" spans="1:36" x14ac:dyDescent="0.25">
      <c r="A1658" t="s">
        <v>4119</v>
      </c>
      <c r="B1658" t="s">
        <v>4120</v>
      </c>
      <c r="D1658">
        <v>185964.5</v>
      </c>
      <c r="G1658">
        <v>332.76041666666669</v>
      </c>
      <c r="I1658">
        <v>206596</v>
      </c>
      <c r="J1658" s="17">
        <v>122129.64705882352</v>
      </c>
      <c r="L1658">
        <v>137306.18181818182</v>
      </c>
      <c r="M1658">
        <v>15399.438095238096</v>
      </c>
      <c r="N1658">
        <v>70059.933333333334</v>
      </c>
      <c r="O1658">
        <v>105398.35153174905</v>
      </c>
      <c r="P1658">
        <v>206596</v>
      </c>
      <c r="Q1658">
        <v>332.76041666666669</v>
      </c>
      <c r="R1658">
        <v>122129.64705882352</v>
      </c>
      <c r="S1658">
        <v>80018.019715347502</v>
      </c>
      <c r="T1658">
        <v>75.919612168928225</v>
      </c>
      <c r="U1658">
        <v>8589776</v>
      </c>
      <c r="V1658">
        <v>356.5</v>
      </c>
      <c r="W1658" s="22" t="str">
        <f t="shared" si="25"/>
        <v>8523</v>
      </c>
      <c r="X1658" s="22" t="e">
        <f>VLOOKUP(W1658,Ponder2015!$K$1:$K$84,1,FALSE)</f>
        <v>#N/A</v>
      </c>
      <c r="Y1658" s="23">
        <v>5.7879916604921936E-4</v>
      </c>
      <c r="Z1658">
        <v>5</v>
      </c>
      <c r="AA1658">
        <v>620.85509469400529</v>
      </c>
      <c r="AB1658">
        <v>1.6916121922508578</v>
      </c>
      <c r="AC1658">
        <v>367.01975638275343</v>
      </c>
      <c r="AD1658">
        <v>1</v>
      </c>
      <c r="AE1658">
        <v>0</v>
      </c>
      <c r="AF1658">
        <v>1</v>
      </c>
      <c r="AG1658">
        <v>0</v>
      </c>
      <c r="AH1658">
        <v>0</v>
      </c>
      <c r="AI1658">
        <v>0</v>
      </c>
      <c r="AJ1658">
        <v>0</v>
      </c>
    </row>
    <row r="1659" spans="1:36" x14ac:dyDescent="0.25">
      <c r="A1659" t="s">
        <v>2135</v>
      </c>
      <c r="B1659" t="s">
        <v>2136</v>
      </c>
      <c r="C1659">
        <v>2710.4961832061067</v>
      </c>
      <c r="D1659">
        <v>1444.1281138790036</v>
      </c>
      <c r="E1659">
        <v>4459.3406593406589</v>
      </c>
      <c r="F1659">
        <v>7246.4285714285716</v>
      </c>
      <c r="G1659">
        <v>2498.768472906404</v>
      </c>
      <c r="H1659">
        <v>1989.2156862745098</v>
      </c>
      <c r="I1659">
        <v>2132.5825825825827</v>
      </c>
      <c r="K1659">
        <v>9222.7272727272721</v>
      </c>
      <c r="L1659">
        <v>1498.7407114143014</v>
      </c>
      <c r="M1659">
        <v>12681.25</v>
      </c>
      <c r="N1659">
        <v>4830.9523809523807</v>
      </c>
      <c r="O1659">
        <v>4610.4209667919813</v>
      </c>
      <c r="P1659">
        <v>12681.25</v>
      </c>
      <c r="Q1659">
        <v>1444.1281138790036</v>
      </c>
      <c r="R1659">
        <v>2710.4961832061067</v>
      </c>
      <c r="S1659">
        <v>3663.5884220240023</v>
      </c>
      <c r="T1659">
        <v>79.463208423095395</v>
      </c>
      <c r="U1659">
        <v>8573465</v>
      </c>
      <c r="V1659">
        <v>4719.6000000000004</v>
      </c>
      <c r="W1659" s="22" t="str">
        <f t="shared" si="25"/>
        <v>4907</v>
      </c>
      <c r="X1659" s="22" t="e">
        <f>VLOOKUP(W1659,Ponder2015!$K$1:$K$84,1,FALSE)</f>
        <v>#N/A</v>
      </c>
      <c r="Y1659" s="23">
        <v>5.7770009277915643E-4</v>
      </c>
      <c r="Z1659">
        <v>1</v>
      </c>
      <c r="AA1659">
        <v>8.78125</v>
      </c>
      <c r="AB1659">
        <v>4.6785714285714288</v>
      </c>
      <c r="AC1659">
        <v>1.8769083969465647</v>
      </c>
      <c r="AD1659">
        <v>1</v>
      </c>
      <c r="AE1659">
        <v>1</v>
      </c>
      <c r="AF1659">
        <v>1</v>
      </c>
      <c r="AG1659">
        <v>1</v>
      </c>
      <c r="AH1659">
        <v>0</v>
      </c>
      <c r="AI1659">
        <v>0</v>
      </c>
      <c r="AJ1659">
        <v>0</v>
      </c>
    </row>
    <row r="1660" spans="1:36" x14ac:dyDescent="0.25">
      <c r="A1660" s="16" t="s">
        <v>1058</v>
      </c>
      <c r="B1660" s="16" t="s">
        <v>1059</v>
      </c>
      <c r="C1660" s="20"/>
      <c r="D1660" s="20"/>
      <c r="E1660" s="20"/>
      <c r="F1660" s="20"/>
      <c r="G1660" s="20"/>
      <c r="H1660" s="20"/>
      <c r="I1660" s="20"/>
      <c r="J1660" s="21"/>
      <c r="K1660" s="20"/>
      <c r="L1660" s="20"/>
      <c r="M1660" s="20"/>
      <c r="N1660" s="20">
        <v>540.70366161616164</v>
      </c>
      <c r="O1660">
        <v>540.70366161616164</v>
      </c>
      <c r="P1660">
        <v>540.70366161616164</v>
      </c>
      <c r="Q1660">
        <v>540.70366161616164</v>
      </c>
      <c r="R1660">
        <v>540.70366161616164</v>
      </c>
      <c r="S1660" t="e">
        <v>#DIV/0!</v>
      </c>
      <c r="T1660" t="e">
        <v>#DIV/0!</v>
      </c>
      <c r="U1660" s="22">
        <v>8564746</v>
      </c>
      <c r="V1660" s="22">
        <v>15840</v>
      </c>
      <c r="W1660" s="22" t="str">
        <f t="shared" si="25"/>
        <v>2707</v>
      </c>
      <c r="X1660" s="22" t="e">
        <f>VLOOKUP(W1660,Ponder2015!$K$1:$K$84,1,FALSE)</f>
        <v>#N/A</v>
      </c>
      <c r="Y1660" s="23">
        <v>5.771125861982184E-4</v>
      </c>
      <c r="Z1660">
        <v>11</v>
      </c>
      <c r="AA1660">
        <v>1</v>
      </c>
      <c r="AB1660">
        <v>1</v>
      </c>
      <c r="AC1660">
        <v>1</v>
      </c>
      <c r="AD1660">
        <v>0</v>
      </c>
      <c r="AE1660">
        <v>1</v>
      </c>
      <c r="AF1660">
        <v>1</v>
      </c>
      <c r="AG1660">
        <v>1</v>
      </c>
      <c r="AH1660" t="e">
        <v>#DIV/0!</v>
      </c>
      <c r="AI1660">
        <v>0</v>
      </c>
      <c r="AJ1660" t="e">
        <v>#DIV/0!</v>
      </c>
    </row>
    <row r="1661" spans="1:36" x14ac:dyDescent="0.25">
      <c r="A1661" t="s">
        <v>2111</v>
      </c>
      <c r="B1661" t="s">
        <v>2112</v>
      </c>
      <c r="C1661">
        <v>1173228.3333333335</v>
      </c>
      <c r="E1661">
        <v>401</v>
      </c>
      <c r="F1661">
        <v>78.685714285714283</v>
      </c>
      <c r="G1661">
        <v>5646.4516129032254</v>
      </c>
      <c r="H1661">
        <v>173.07136237256719</v>
      </c>
      <c r="I1661">
        <v>745</v>
      </c>
      <c r="J1661" s="17">
        <v>307.0971900826446</v>
      </c>
      <c r="K1661">
        <v>95.290540540540547</v>
      </c>
      <c r="L1661">
        <v>36241.599999999999</v>
      </c>
      <c r="M1661">
        <v>142121.28571428571</v>
      </c>
      <c r="N1661">
        <v>114.08695652173913</v>
      </c>
      <c r="O1661">
        <v>123559.26385675688</v>
      </c>
      <c r="P1661">
        <v>1173228.3333333335</v>
      </c>
      <c r="Q1661">
        <v>78.685714285714283</v>
      </c>
      <c r="R1661">
        <v>401</v>
      </c>
      <c r="S1661">
        <v>350724.04790924344</v>
      </c>
      <c r="T1661">
        <v>283.85087201218704</v>
      </c>
      <c r="U1661">
        <v>8562927</v>
      </c>
      <c r="V1661">
        <v>14693.6</v>
      </c>
      <c r="W1661" s="22" t="str">
        <f t="shared" si="25"/>
        <v>4823</v>
      </c>
      <c r="X1661" s="22" t="e">
        <f>VLOOKUP(W1661,Ponder2015!$K$1:$K$84,1,FALSE)</f>
        <v>#N/A</v>
      </c>
      <c r="Y1661" s="23">
        <v>5.7699001773042096E-4</v>
      </c>
      <c r="Z1661">
        <v>1</v>
      </c>
      <c r="AA1661">
        <v>14910.309247155656</v>
      </c>
      <c r="AB1661">
        <v>2925.7564422277642</v>
      </c>
      <c r="AC1661">
        <v>5.0962236746550476</v>
      </c>
      <c r="AD1661">
        <v>1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</row>
    <row r="1662" spans="1:36" x14ac:dyDescent="0.25">
      <c r="A1662" t="s">
        <v>4034</v>
      </c>
      <c r="B1662" t="s">
        <v>2502</v>
      </c>
      <c r="C1662">
        <v>885.63250000000005</v>
      </c>
      <c r="H1662">
        <v>1476.2</v>
      </c>
      <c r="O1662">
        <v>1180.91625</v>
      </c>
      <c r="P1662">
        <v>1476.2</v>
      </c>
      <c r="Q1662">
        <v>885.63250000000005</v>
      </c>
      <c r="R1662">
        <v>1180.91625</v>
      </c>
      <c r="S1662">
        <v>417.59428399838703</v>
      </c>
      <c r="T1662">
        <v>35.361888194729055</v>
      </c>
      <c r="U1662">
        <v>8561260</v>
      </c>
      <c r="V1662">
        <v>9000</v>
      </c>
      <c r="W1662" s="22" t="str">
        <f t="shared" si="25"/>
        <v>8513</v>
      </c>
      <c r="X1662" s="22" t="e">
        <f>VLOOKUP(W1662,Ponder2015!$K$1:$K$84,1,FALSE)</f>
        <v>#N/A</v>
      </c>
      <c r="Y1662" s="23">
        <v>5.7687769137757959E-4</v>
      </c>
      <c r="Z1662">
        <v>10</v>
      </c>
      <c r="AA1662">
        <v>1.6668313324093231</v>
      </c>
      <c r="AB1662">
        <v>1.2500463093805341</v>
      </c>
      <c r="AC1662">
        <v>1.3334156662046615</v>
      </c>
      <c r="AD1662">
        <v>0</v>
      </c>
      <c r="AE1662">
        <v>1</v>
      </c>
      <c r="AF1662">
        <v>1</v>
      </c>
      <c r="AG1662">
        <v>1</v>
      </c>
      <c r="AH1662">
        <v>0</v>
      </c>
      <c r="AI1662">
        <v>0</v>
      </c>
      <c r="AJ1662">
        <v>0</v>
      </c>
    </row>
    <row r="1663" spans="1:36" x14ac:dyDescent="0.25">
      <c r="A1663" t="s">
        <v>4171</v>
      </c>
      <c r="B1663" t="s">
        <v>4172</v>
      </c>
      <c r="E1663">
        <v>9514.7184357541901</v>
      </c>
      <c r="O1663">
        <v>9514.7184357541901</v>
      </c>
      <c r="P1663">
        <v>9514.7184357541901</v>
      </c>
      <c r="Q1663">
        <v>9514.7184357541901</v>
      </c>
      <c r="R1663">
        <v>9514.7184357541901</v>
      </c>
      <c r="S1663" t="e">
        <v>#DIV/0!</v>
      </c>
      <c r="T1663" t="e">
        <v>#DIV/0!</v>
      </c>
      <c r="U1663">
        <v>8515673</v>
      </c>
      <c r="V1663">
        <v>895</v>
      </c>
      <c r="W1663" s="22" t="str">
        <f t="shared" si="25"/>
        <v>8532</v>
      </c>
      <c r="X1663" s="22" t="e">
        <f>VLOOKUP(W1663,Ponder2015!$K$1:$K$84,1,FALSE)</f>
        <v>#N/A</v>
      </c>
      <c r="Y1663" s="23">
        <v>5.7380593286109603E-4</v>
      </c>
      <c r="Z1663">
        <v>11</v>
      </c>
      <c r="AA1663">
        <v>1</v>
      </c>
      <c r="AB1663">
        <v>1</v>
      </c>
      <c r="AC1663">
        <v>1</v>
      </c>
      <c r="AD1663">
        <v>0</v>
      </c>
      <c r="AE1663">
        <v>1</v>
      </c>
      <c r="AF1663">
        <v>1</v>
      </c>
      <c r="AG1663">
        <v>1</v>
      </c>
      <c r="AH1663" t="e">
        <v>#DIV/0!</v>
      </c>
      <c r="AI1663">
        <v>0</v>
      </c>
      <c r="AJ1663" t="e">
        <v>#DIV/0!</v>
      </c>
    </row>
    <row r="1664" spans="1:36" x14ac:dyDescent="0.25">
      <c r="A1664" t="s">
        <v>1929</v>
      </c>
      <c r="B1664" t="s">
        <v>1930</v>
      </c>
      <c r="C1664">
        <v>3240.3846153846152</v>
      </c>
      <c r="D1664">
        <v>841.27586206896547</v>
      </c>
      <c r="G1664">
        <v>455.19294444444444</v>
      </c>
      <c r="O1664">
        <v>1512.2844739660084</v>
      </c>
      <c r="P1664">
        <v>3240.3846153846152</v>
      </c>
      <c r="Q1664">
        <v>455.19294444444444</v>
      </c>
      <c r="R1664">
        <v>841.27586206896547</v>
      </c>
      <c r="S1664">
        <v>1508.9773288219485</v>
      </c>
      <c r="T1664">
        <v>99.78131461368595</v>
      </c>
      <c r="U1664">
        <v>8501686</v>
      </c>
      <c r="V1664">
        <v>18181</v>
      </c>
      <c r="W1664" s="22" t="str">
        <f t="shared" si="25"/>
        <v>4411</v>
      </c>
      <c r="X1664" s="22" t="e">
        <f>VLOOKUP(W1664,Ponder2015!$K$1:$K$84,1,FALSE)</f>
        <v>#N/A</v>
      </c>
      <c r="Y1664" s="23">
        <v>5.728634561381256E-4</v>
      </c>
      <c r="Z1664">
        <v>9</v>
      </c>
      <c r="AA1664">
        <v>7.1187057157475317</v>
      </c>
      <c r="AB1664">
        <v>3.8517503728390312</v>
      </c>
      <c r="AC1664">
        <v>1.8481742134551953</v>
      </c>
      <c r="AD1664">
        <v>0</v>
      </c>
      <c r="AE1664">
        <v>1</v>
      </c>
      <c r="AF1664">
        <v>1</v>
      </c>
      <c r="AG1664">
        <v>1</v>
      </c>
      <c r="AH1664">
        <v>0</v>
      </c>
      <c r="AI1664">
        <v>0</v>
      </c>
      <c r="AJ1664">
        <v>0</v>
      </c>
    </row>
    <row r="1665" spans="1:36" x14ac:dyDescent="0.25">
      <c r="A1665" s="16" t="s">
        <v>646</v>
      </c>
      <c r="B1665" s="16" t="s">
        <v>308</v>
      </c>
      <c r="C1665" s="20">
        <v>14564</v>
      </c>
      <c r="D1665" s="20">
        <v>504.48285765571711</v>
      </c>
      <c r="E1665" s="20"/>
      <c r="F1665" s="20">
        <v>18166.25</v>
      </c>
      <c r="G1665" s="20">
        <v>18166.25</v>
      </c>
      <c r="H1665" s="20"/>
      <c r="I1665" s="20">
        <v>18166.25</v>
      </c>
      <c r="J1665" s="21">
        <v>8452.9619047619053</v>
      </c>
      <c r="K1665" s="20">
        <v>18166.25</v>
      </c>
      <c r="L1665" s="20"/>
      <c r="M1665" s="20"/>
      <c r="N1665" s="20">
        <v>173.33333333333334</v>
      </c>
      <c r="O1665">
        <v>12044.972261968869</v>
      </c>
      <c r="P1665">
        <v>18166.25</v>
      </c>
      <c r="Q1665">
        <v>173.33333333333334</v>
      </c>
      <c r="R1665">
        <v>16365.125</v>
      </c>
      <c r="S1665">
        <v>7957.4485347168675</v>
      </c>
      <c r="T1665">
        <v>66.064482023274863</v>
      </c>
      <c r="U1665" s="22">
        <v>8440269</v>
      </c>
      <c r="V1665" s="22">
        <v>12842</v>
      </c>
      <c r="W1665" s="22" t="str">
        <f t="shared" si="25"/>
        <v>0906</v>
      </c>
      <c r="X1665" s="22" t="e">
        <f>VLOOKUP(W1665,Ponder2015!$K$1:$K$84,1,FALSE)</f>
        <v>#N/A</v>
      </c>
      <c r="Y1665" s="23">
        <v>5.6872503525482842E-4</v>
      </c>
      <c r="Z1665">
        <v>4</v>
      </c>
      <c r="AA1665">
        <v>104.80528846153845</v>
      </c>
      <c r="AB1665">
        <v>1.1100587377120554</v>
      </c>
      <c r="AC1665">
        <v>94.414182692307691</v>
      </c>
      <c r="AD1665">
        <v>1</v>
      </c>
      <c r="AE1665">
        <v>0</v>
      </c>
      <c r="AF1665">
        <v>1</v>
      </c>
      <c r="AG1665">
        <v>0</v>
      </c>
      <c r="AH1665">
        <v>0</v>
      </c>
      <c r="AI1665">
        <v>0</v>
      </c>
      <c r="AJ1665">
        <v>0</v>
      </c>
    </row>
    <row r="1666" spans="1:36" x14ac:dyDescent="0.25">
      <c r="A1666" t="s">
        <v>3498</v>
      </c>
      <c r="B1666" t="s">
        <v>3499</v>
      </c>
      <c r="C1666">
        <v>7918.2666666666664</v>
      </c>
      <c r="F1666">
        <v>5108.916666666667</v>
      </c>
      <c r="J1666" s="17">
        <v>5712.916666666667</v>
      </c>
      <c r="L1666">
        <v>10387.521786492374</v>
      </c>
      <c r="M1666">
        <v>897.95447409733129</v>
      </c>
      <c r="N1666">
        <v>1281.9795918367347</v>
      </c>
      <c r="O1666">
        <v>5217.9259754044069</v>
      </c>
      <c r="P1666">
        <v>10387.521786492374</v>
      </c>
      <c r="Q1666">
        <v>897.95447409733129</v>
      </c>
      <c r="R1666">
        <v>5410.916666666667</v>
      </c>
      <c r="S1666">
        <v>3699.3860901278613</v>
      </c>
      <c r="T1666">
        <v>70.897634569090386</v>
      </c>
      <c r="U1666">
        <v>8413006</v>
      </c>
      <c r="V1666">
        <v>1584.2</v>
      </c>
      <c r="W1666" s="22" t="str">
        <f t="shared" si="25"/>
        <v>8423</v>
      </c>
      <c r="X1666" s="22" t="e">
        <f>VLOOKUP(W1666,Ponder2015!$K$1:$K$84,1,FALSE)</f>
        <v>#N/A</v>
      </c>
      <c r="Y1666" s="23">
        <v>5.6688799064924154E-4</v>
      </c>
      <c r="Z1666">
        <v>6</v>
      </c>
      <c r="AA1666">
        <v>11.567982660740602</v>
      </c>
      <c r="AB1666">
        <v>1.9197342015048049</v>
      </c>
      <c r="AC1666">
        <v>6.0258251645841963</v>
      </c>
      <c r="AD1666">
        <v>0</v>
      </c>
      <c r="AE1666">
        <v>0</v>
      </c>
      <c r="AF1666">
        <v>1</v>
      </c>
      <c r="AG1666">
        <v>0</v>
      </c>
      <c r="AH1666">
        <v>0</v>
      </c>
      <c r="AI1666">
        <v>0</v>
      </c>
      <c r="AJ1666">
        <v>0</v>
      </c>
    </row>
    <row r="1667" spans="1:36" x14ac:dyDescent="0.25">
      <c r="A1667" t="s">
        <v>1989</v>
      </c>
      <c r="B1667" t="s">
        <v>1990</v>
      </c>
      <c r="J1667" s="17">
        <v>1977.2373607540703</v>
      </c>
      <c r="K1667">
        <v>735.98598598598596</v>
      </c>
      <c r="O1667">
        <v>1356.6116733700283</v>
      </c>
      <c r="P1667">
        <v>1977.2373607540703</v>
      </c>
      <c r="Q1667">
        <v>735.98598598598596</v>
      </c>
      <c r="R1667">
        <v>1356.6116733700283</v>
      </c>
      <c r="S1667">
        <v>877.69726425563692</v>
      </c>
      <c r="T1667">
        <v>64.697752605600428</v>
      </c>
      <c r="U1667">
        <v>8392808</v>
      </c>
      <c r="V1667">
        <v>5499</v>
      </c>
      <c r="W1667" s="22" t="str">
        <f t="shared" si="25"/>
        <v>4802</v>
      </c>
      <c r="X1667" s="22" t="str">
        <f>VLOOKUP(W1667,Ponder2015!$K$1:$K$84,1,FALSE)</f>
        <v>4802</v>
      </c>
      <c r="Y1667" s="23">
        <v>5.655270022421093E-4</v>
      </c>
      <c r="Z1667">
        <v>10</v>
      </c>
      <c r="AA1667">
        <v>2.6865149587124328</v>
      </c>
      <c r="AB1667">
        <v>1.4574821959494968</v>
      </c>
      <c r="AC1667">
        <v>1.8432574793562166</v>
      </c>
      <c r="AD1667">
        <v>0</v>
      </c>
      <c r="AE1667">
        <v>1</v>
      </c>
      <c r="AF1667">
        <v>1</v>
      </c>
      <c r="AG1667">
        <v>1</v>
      </c>
      <c r="AH1667">
        <v>0</v>
      </c>
      <c r="AI1667">
        <v>0</v>
      </c>
      <c r="AJ1667">
        <v>0</v>
      </c>
    </row>
    <row r="1668" spans="1:36" x14ac:dyDescent="0.25">
      <c r="A1668" s="16" t="s">
        <v>762</v>
      </c>
      <c r="B1668" s="16" t="s">
        <v>763</v>
      </c>
      <c r="C1668" s="20">
        <v>1253.4166666666667</v>
      </c>
      <c r="D1668" s="20"/>
      <c r="E1668" s="20"/>
      <c r="F1668" s="20"/>
      <c r="G1668" s="20"/>
      <c r="H1668" s="20"/>
      <c r="I1668" s="20"/>
      <c r="J1668" s="21">
        <v>198.11472768288752</v>
      </c>
      <c r="K1668" s="20">
        <v>4843.2572815533977</v>
      </c>
      <c r="L1668" s="20"/>
      <c r="M1668" s="20"/>
      <c r="N1668" s="20"/>
      <c r="O1668">
        <v>2098.2628919676504</v>
      </c>
      <c r="P1668">
        <v>4843.2572815533977</v>
      </c>
      <c r="Q1668">
        <v>198.11472768288752</v>
      </c>
      <c r="R1668">
        <v>1253.4166666666667</v>
      </c>
      <c r="S1668">
        <v>2435.0895660629517</v>
      </c>
      <c r="T1668">
        <v>116.05264408881774</v>
      </c>
      <c r="U1668" s="22">
        <v>8389752</v>
      </c>
      <c r="V1668" s="22">
        <v>37454</v>
      </c>
      <c r="W1668" s="22" t="str">
        <f t="shared" si="25"/>
        <v>1602</v>
      </c>
      <c r="X1668" s="22" t="str">
        <f>VLOOKUP(W1668,Ponder2015!$K$1:$K$84,1,FALSE)</f>
        <v>1602</v>
      </c>
      <c r="Y1668" s="23">
        <v>5.6532108182562281E-4</v>
      </c>
      <c r="Z1668">
        <v>9</v>
      </c>
      <c r="AA1668">
        <v>24.446730125514751</v>
      </c>
      <c r="AB1668">
        <v>3.8640441046898988</v>
      </c>
      <c r="AC1668">
        <v>6.326721295919751</v>
      </c>
      <c r="AD1668">
        <v>0</v>
      </c>
      <c r="AE1668">
        <v>0</v>
      </c>
      <c r="AF1668">
        <v>1</v>
      </c>
      <c r="AG1668">
        <v>0</v>
      </c>
      <c r="AH1668">
        <v>0</v>
      </c>
      <c r="AI1668">
        <v>0</v>
      </c>
      <c r="AJ1668">
        <v>0</v>
      </c>
    </row>
    <row r="1669" spans="1:36" x14ac:dyDescent="0.25">
      <c r="A1669" s="16" t="s">
        <v>869</v>
      </c>
      <c r="B1669" s="16" t="s">
        <v>546</v>
      </c>
      <c r="C1669" s="20"/>
      <c r="D1669" s="20"/>
      <c r="E1669" s="20"/>
      <c r="F1669" s="20"/>
      <c r="G1669" s="20"/>
      <c r="H1669" s="20">
        <v>214.89060512447756</v>
      </c>
      <c r="I1669" s="20"/>
      <c r="J1669" s="21"/>
      <c r="K1669" s="20"/>
      <c r="L1669" s="20">
        <v>2021.4183673469388</v>
      </c>
      <c r="M1669" s="20">
        <v>162.52221079691518</v>
      </c>
      <c r="N1669" s="20">
        <v>266.26532769556025</v>
      </c>
      <c r="O1669">
        <v>666.27412774097297</v>
      </c>
      <c r="P1669">
        <v>2021.4183673469388</v>
      </c>
      <c r="Q1669">
        <v>162.52221079691518</v>
      </c>
      <c r="R1669">
        <v>240.57796641001892</v>
      </c>
      <c r="S1669">
        <v>904.42173580055942</v>
      </c>
      <c r="T1669">
        <v>135.74318709733407</v>
      </c>
      <c r="U1669" s="22">
        <v>8341215</v>
      </c>
      <c r="V1669" s="22">
        <v>42506</v>
      </c>
      <c r="W1669" s="22" t="str">
        <f t="shared" ref="W1669:W1732" si="26">LEFT(A1669,4)</f>
        <v>2005</v>
      </c>
      <c r="X1669" s="22" t="e">
        <f>VLOOKUP(W1669,Ponder2015!$K$1:$K$84,1,FALSE)</f>
        <v>#N/A</v>
      </c>
      <c r="Y1669" s="23">
        <v>5.6205054542018788E-4</v>
      </c>
      <c r="Z1669">
        <v>8</v>
      </c>
      <c r="AA1669">
        <v>12.437797624306667</v>
      </c>
      <c r="AB1669">
        <v>8.4023420661134836</v>
      </c>
      <c r="AC1669">
        <v>1.4802774662636162</v>
      </c>
      <c r="AD1669">
        <v>0</v>
      </c>
      <c r="AE1669">
        <v>0</v>
      </c>
      <c r="AF1669">
        <v>0</v>
      </c>
      <c r="AG1669">
        <v>1</v>
      </c>
      <c r="AH1669">
        <v>0</v>
      </c>
      <c r="AI1669">
        <v>0</v>
      </c>
      <c r="AJ1669">
        <v>0</v>
      </c>
    </row>
    <row r="1670" spans="1:36" x14ac:dyDescent="0.25">
      <c r="A1670" s="16" t="s">
        <v>1292</v>
      </c>
      <c r="B1670" s="16" t="s">
        <v>1293</v>
      </c>
      <c r="C1670" s="20"/>
      <c r="D1670" s="20"/>
      <c r="E1670" s="20"/>
      <c r="F1670" s="20">
        <v>649.4563924677899</v>
      </c>
      <c r="G1670" s="20">
        <v>649.45606210769733</v>
      </c>
      <c r="H1670" s="20"/>
      <c r="I1670" s="20"/>
      <c r="J1670" s="21"/>
      <c r="K1670" s="20"/>
      <c r="L1670" s="20">
        <v>505.02411628675259</v>
      </c>
      <c r="M1670" s="20"/>
      <c r="N1670" s="20"/>
      <c r="O1670">
        <v>601.31219028741327</v>
      </c>
      <c r="P1670">
        <v>649.4563924677899</v>
      </c>
      <c r="Q1670">
        <v>505.02411628675259</v>
      </c>
      <c r="R1670">
        <v>649.45606210769733</v>
      </c>
      <c r="S1670">
        <v>83.387918166212444</v>
      </c>
      <c r="T1670">
        <v>13.867658017435994</v>
      </c>
      <c r="U1670" s="22">
        <v>8299826</v>
      </c>
      <c r="V1670" s="22">
        <v>14126</v>
      </c>
      <c r="W1670" s="22" t="str">
        <f t="shared" si="26"/>
        <v>2922</v>
      </c>
      <c r="X1670" s="22" t="e">
        <f>VLOOKUP(W1670,Ponder2015!$K$1:$K$84,1,FALSE)</f>
        <v>#N/A</v>
      </c>
      <c r="Y1670" s="23">
        <v>5.5926165794703249E-4</v>
      </c>
      <c r="Z1670">
        <v>9</v>
      </c>
      <c r="AA1670">
        <v>1.2859908497894954</v>
      </c>
      <c r="AB1670">
        <v>1.000000508671967</v>
      </c>
      <c r="AC1670">
        <v>1.2859901956423332</v>
      </c>
      <c r="AD1670">
        <v>0</v>
      </c>
      <c r="AE1670">
        <v>1</v>
      </c>
      <c r="AF1670">
        <v>1</v>
      </c>
      <c r="AG1670">
        <v>1</v>
      </c>
      <c r="AH1670">
        <v>1</v>
      </c>
      <c r="AI1670">
        <v>0</v>
      </c>
      <c r="AJ1670">
        <v>0</v>
      </c>
    </row>
    <row r="1671" spans="1:36" x14ac:dyDescent="0.25">
      <c r="A1671" t="s">
        <v>1951</v>
      </c>
      <c r="B1671" t="s">
        <v>1952</v>
      </c>
      <c r="I1671">
        <v>849.88919610855089</v>
      </c>
      <c r="O1671">
        <v>849.88919610855089</v>
      </c>
      <c r="P1671">
        <v>849.88919610855089</v>
      </c>
      <c r="Q1671">
        <v>849.88919610855089</v>
      </c>
      <c r="R1671">
        <v>849.88919610855089</v>
      </c>
      <c r="S1671" t="e">
        <v>#DIV/0!</v>
      </c>
      <c r="T1671" t="e">
        <v>#DIV/0!</v>
      </c>
      <c r="U1671">
        <v>8299168</v>
      </c>
      <c r="V1671">
        <v>9765</v>
      </c>
      <c r="W1671" s="22" t="str">
        <f t="shared" si="26"/>
        <v>4416</v>
      </c>
      <c r="X1671" s="22" t="e">
        <f>VLOOKUP(W1671,Ponder2015!$K$1:$K$84,1,FALSE)</f>
        <v>#N/A</v>
      </c>
      <c r="Y1671" s="23">
        <v>5.5921732037044597E-4</v>
      </c>
      <c r="Z1671">
        <v>11</v>
      </c>
      <c r="AA1671">
        <v>1</v>
      </c>
      <c r="AB1671">
        <v>1</v>
      </c>
      <c r="AC1671">
        <v>1</v>
      </c>
      <c r="AD1671">
        <v>0</v>
      </c>
      <c r="AE1671">
        <v>1</v>
      </c>
      <c r="AF1671">
        <v>1</v>
      </c>
      <c r="AG1671">
        <v>1</v>
      </c>
      <c r="AH1671" t="e">
        <v>#DIV/0!</v>
      </c>
      <c r="AI1671">
        <v>0</v>
      </c>
      <c r="AJ1671" t="e">
        <v>#DIV/0!</v>
      </c>
    </row>
    <row r="1672" spans="1:36" x14ac:dyDescent="0.25">
      <c r="A1672" t="s">
        <v>4629</v>
      </c>
      <c r="B1672" t="s">
        <v>308</v>
      </c>
      <c r="I1672">
        <v>26072.738170347002</v>
      </c>
      <c r="O1672">
        <v>26072.738170347002</v>
      </c>
      <c r="P1672">
        <v>26072.738170347002</v>
      </c>
      <c r="Q1672">
        <v>26072.738170347002</v>
      </c>
      <c r="R1672">
        <v>26072.738170347002</v>
      </c>
      <c r="S1672" t="e">
        <v>#DIV/0!</v>
      </c>
      <c r="T1672" t="e">
        <v>#DIV/0!</v>
      </c>
      <c r="U1672">
        <v>8265058</v>
      </c>
      <c r="V1672">
        <v>317</v>
      </c>
      <c r="W1672" s="22" t="str">
        <f t="shared" si="26"/>
        <v>9113</v>
      </c>
      <c r="X1672" s="22" t="e">
        <f>VLOOKUP(W1672,Ponder2015!$K$1:$K$84,1,FALSE)</f>
        <v>#N/A</v>
      </c>
      <c r="Y1672" s="23">
        <v>5.5691890891548617E-4</v>
      </c>
      <c r="Z1672">
        <v>11</v>
      </c>
      <c r="AA1672">
        <v>1</v>
      </c>
      <c r="AB1672">
        <v>1</v>
      </c>
      <c r="AC1672">
        <v>1</v>
      </c>
      <c r="AD1672">
        <v>0</v>
      </c>
      <c r="AE1672">
        <v>1</v>
      </c>
      <c r="AF1672">
        <v>1</v>
      </c>
      <c r="AG1672">
        <v>1</v>
      </c>
      <c r="AH1672" t="e">
        <v>#DIV/0!</v>
      </c>
      <c r="AI1672">
        <v>0</v>
      </c>
      <c r="AJ1672" t="e">
        <v>#DIV/0!</v>
      </c>
    </row>
    <row r="1673" spans="1:36" x14ac:dyDescent="0.25">
      <c r="A1673" s="16" t="s">
        <v>593</v>
      </c>
      <c r="B1673" s="16" t="s">
        <v>594</v>
      </c>
      <c r="C1673" s="20">
        <v>589.74916666666661</v>
      </c>
      <c r="D1673" s="20">
        <v>580.74064516129033</v>
      </c>
      <c r="E1673" s="20"/>
      <c r="F1673" s="20">
        <v>529.42840000000001</v>
      </c>
      <c r="G1673" s="20"/>
      <c r="H1673" s="20">
        <v>331.0099694484644</v>
      </c>
      <c r="I1673" s="20">
        <v>329.94045064377684</v>
      </c>
      <c r="J1673" s="21"/>
      <c r="K1673" s="20"/>
      <c r="L1673" s="20">
        <v>113.10224780701755</v>
      </c>
      <c r="M1673" s="20"/>
      <c r="N1673" s="20"/>
      <c r="O1673">
        <v>412.32847995453602</v>
      </c>
      <c r="P1673">
        <v>589.74916666666661</v>
      </c>
      <c r="Q1673">
        <v>113.10224780701755</v>
      </c>
      <c r="R1673">
        <v>430.21918472423221</v>
      </c>
      <c r="S1673">
        <v>187.87760604580964</v>
      </c>
      <c r="T1673">
        <v>45.565032535837766</v>
      </c>
      <c r="U1673" s="22">
        <v>8240431</v>
      </c>
      <c r="V1673" s="22">
        <v>21595</v>
      </c>
      <c r="W1673" s="22" t="str">
        <f t="shared" si="26"/>
        <v>0805</v>
      </c>
      <c r="X1673" s="22" t="e">
        <f>VLOOKUP(W1673,Ponder2015!$K$1:$K$84,1,FALSE)</f>
        <v>#N/A</v>
      </c>
      <c r="Y1673" s="23">
        <v>5.5525948414558604E-4</v>
      </c>
      <c r="Z1673">
        <v>6</v>
      </c>
      <c r="AA1673">
        <v>5.214301024971097</v>
      </c>
      <c r="AB1673">
        <v>1.3708109438324843</v>
      </c>
      <c r="AC1673">
        <v>3.8038075552512476</v>
      </c>
      <c r="AD1673">
        <v>0</v>
      </c>
      <c r="AE1673">
        <v>1</v>
      </c>
      <c r="AF1673">
        <v>1</v>
      </c>
      <c r="AG1673">
        <v>1</v>
      </c>
      <c r="AH1673">
        <v>0</v>
      </c>
      <c r="AI1673">
        <v>0</v>
      </c>
      <c r="AJ1673">
        <v>0</v>
      </c>
    </row>
    <row r="1674" spans="1:36" x14ac:dyDescent="0.25">
      <c r="A1674" t="s">
        <v>2005</v>
      </c>
      <c r="B1674" t="s">
        <v>308</v>
      </c>
      <c r="K1674">
        <v>591.52414605418141</v>
      </c>
      <c r="N1674">
        <v>818.57731849496554</v>
      </c>
      <c r="O1674">
        <v>705.05073227457342</v>
      </c>
      <c r="P1674">
        <v>818.57731849496554</v>
      </c>
      <c r="Q1674">
        <v>591.52414605418141</v>
      </c>
      <c r="R1674">
        <v>705.05073227457342</v>
      </c>
      <c r="S1674">
        <v>160.55083792279751</v>
      </c>
      <c r="T1674">
        <v>22.771529845071196</v>
      </c>
      <c r="U1674">
        <v>8225481</v>
      </c>
      <c r="V1674">
        <v>10284</v>
      </c>
      <c r="W1674" s="22" t="str">
        <f t="shared" si="26"/>
        <v>4802</v>
      </c>
      <c r="X1674" s="22" t="str">
        <f>VLOOKUP(W1674,Ponder2015!$K$1:$K$84,1,FALSE)</f>
        <v>4802</v>
      </c>
      <c r="Y1674" s="23">
        <v>5.5425211823378158E-4</v>
      </c>
      <c r="Z1674">
        <v>10</v>
      </c>
      <c r="AA1674">
        <v>1.383844301125092</v>
      </c>
      <c r="AB1674">
        <v>1.1610190317144164</v>
      </c>
      <c r="AC1674">
        <v>1.1919221505625459</v>
      </c>
      <c r="AD1674">
        <v>0</v>
      </c>
      <c r="AE1674">
        <v>1</v>
      </c>
      <c r="AF1674">
        <v>1</v>
      </c>
      <c r="AG1674">
        <v>1</v>
      </c>
      <c r="AH1674">
        <v>1</v>
      </c>
      <c r="AI1674">
        <v>0</v>
      </c>
      <c r="AJ1674">
        <v>0</v>
      </c>
    </row>
    <row r="1675" spans="1:36" x14ac:dyDescent="0.25">
      <c r="A1675" t="s">
        <v>4551</v>
      </c>
      <c r="B1675" t="s">
        <v>4462</v>
      </c>
      <c r="D1675">
        <v>199156</v>
      </c>
      <c r="E1675">
        <v>126218.44444444444</v>
      </c>
      <c r="G1675">
        <v>429489.18367346935</v>
      </c>
      <c r="I1675">
        <v>5312.2650000000003</v>
      </c>
      <c r="J1675" s="17">
        <v>1141.0701754385964</v>
      </c>
      <c r="M1675">
        <v>508374</v>
      </c>
      <c r="N1675">
        <v>43344.135135135133</v>
      </c>
      <c r="O1675">
        <v>187576.44263264112</v>
      </c>
      <c r="P1675">
        <v>508374</v>
      </c>
      <c r="Q1675">
        <v>1141.0701754385964</v>
      </c>
      <c r="R1675">
        <v>126218.44444444444</v>
      </c>
      <c r="S1675">
        <v>205796.45051144235</v>
      </c>
      <c r="T1675">
        <v>109.71337744925901</v>
      </c>
      <c r="U1675">
        <v>8215734</v>
      </c>
      <c r="V1675">
        <v>310.3</v>
      </c>
      <c r="W1675" s="22" t="str">
        <f t="shared" si="26"/>
        <v>9025</v>
      </c>
      <c r="X1675" s="22" t="e">
        <f>VLOOKUP(W1675,Ponder2015!$K$1:$K$84,1,FALSE)</f>
        <v>#N/A</v>
      </c>
      <c r="Y1675" s="23">
        <v>5.5359534261221913E-4</v>
      </c>
      <c r="Z1675">
        <v>5</v>
      </c>
      <c r="AA1675">
        <v>445.52386955920116</v>
      </c>
      <c r="AB1675">
        <v>4.0277314637938106</v>
      </c>
      <c r="AC1675">
        <v>110.61409469924099</v>
      </c>
      <c r="AD1675">
        <v>1</v>
      </c>
      <c r="AE1675">
        <v>0</v>
      </c>
      <c r="AF1675">
        <v>1</v>
      </c>
      <c r="AG1675">
        <v>0</v>
      </c>
      <c r="AH1675">
        <v>0</v>
      </c>
      <c r="AI1675">
        <v>0</v>
      </c>
      <c r="AJ1675">
        <v>0</v>
      </c>
    </row>
    <row r="1676" spans="1:36" x14ac:dyDescent="0.25">
      <c r="A1676" t="s">
        <v>1841</v>
      </c>
      <c r="B1676" t="s">
        <v>1824</v>
      </c>
      <c r="C1676">
        <v>267.09929078014187</v>
      </c>
      <c r="E1676">
        <v>230.76923076923077</v>
      </c>
      <c r="G1676">
        <v>8714.82</v>
      </c>
      <c r="I1676">
        <v>202.28140238256898</v>
      </c>
      <c r="K1676">
        <v>6861.9047619047615</v>
      </c>
      <c r="O1676">
        <v>3255.3749371673407</v>
      </c>
      <c r="P1676">
        <v>8714.82</v>
      </c>
      <c r="Q1676">
        <v>202.28140238256898</v>
      </c>
      <c r="R1676">
        <v>267.09929078014187</v>
      </c>
      <c r="S1676">
        <v>4189.6303214281279</v>
      </c>
      <c r="T1676">
        <v>128.69885657698549</v>
      </c>
      <c r="U1676">
        <v>8211302</v>
      </c>
      <c r="V1676">
        <v>31714</v>
      </c>
      <c r="W1676" s="22" t="str">
        <f t="shared" si="26"/>
        <v>4013</v>
      </c>
      <c r="X1676" s="22" t="e">
        <f>VLOOKUP(W1676,Ponder2015!$K$1:$K$84,1,FALSE)</f>
        <v>#N/A</v>
      </c>
      <c r="Y1676" s="23">
        <v>5.532967041024454E-4</v>
      </c>
      <c r="Z1676">
        <v>7</v>
      </c>
      <c r="AA1676">
        <v>43.082655633946572</v>
      </c>
      <c r="AB1676">
        <v>32.627641857624596</v>
      </c>
      <c r="AC1676">
        <v>1.3204342447408224</v>
      </c>
      <c r="AD1676">
        <v>0</v>
      </c>
      <c r="AE1676">
        <v>0</v>
      </c>
      <c r="AF1676">
        <v>0</v>
      </c>
      <c r="AG1676">
        <v>1</v>
      </c>
      <c r="AH1676">
        <v>0</v>
      </c>
      <c r="AI1676">
        <v>0</v>
      </c>
      <c r="AJ1676">
        <v>0</v>
      </c>
    </row>
    <row r="1677" spans="1:36" x14ac:dyDescent="0.25">
      <c r="A1677" t="s">
        <v>3681</v>
      </c>
      <c r="B1677" t="s">
        <v>3682</v>
      </c>
      <c r="C1677">
        <v>4202.03993344426</v>
      </c>
      <c r="F1677">
        <v>3352.6666666666665</v>
      </c>
      <c r="M1677">
        <v>1306.9376481744903</v>
      </c>
      <c r="O1677">
        <v>2953.8814160951392</v>
      </c>
      <c r="P1677">
        <v>4202.03993344426</v>
      </c>
      <c r="Q1677">
        <v>1306.9376481744903</v>
      </c>
      <c r="R1677">
        <v>3352.6666666666665</v>
      </c>
      <c r="S1677">
        <v>1488.1789434065392</v>
      </c>
      <c r="T1677">
        <v>50.380456551090191</v>
      </c>
      <c r="U1677">
        <v>8188959</v>
      </c>
      <c r="V1677">
        <v>4864</v>
      </c>
      <c r="W1677" s="22" t="str">
        <f t="shared" si="26"/>
        <v>8450</v>
      </c>
      <c r="X1677" s="22" t="e">
        <f>VLOOKUP(W1677,Ponder2015!$K$1:$K$84,1,FALSE)</f>
        <v>#N/A</v>
      </c>
      <c r="Y1677" s="23">
        <v>5.5179118058622831E-4</v>
      </c>
      <c r="Z1677">
        <v>9</v>
      </c>
      <c r="AA1677">
        <v>3.2151801115482459</v>
      </c>
      <c r="AB1677">
        <v>1.2533425929939133</v>
      </c>
      <c r="AC1677">
        <v>2.565284328100593</v>
      </c>
      <c r="AD1677">
        <v>0</v>
      </c>
      <c r="AE1677">
        <v>1</v>
      </c>
      <c r="AF1677">
        <v>1</v>
      </c>
      <c r="AG1677">
        <v>1</v>
      </c>
      <c r="AH1677">
        <v>0</v>
      </c>
      <c r="AI1677">
        <v>0</v>
      </c>
      <c r="AJ1677">
        <v>0</v>
      </c>
    </row>
    <row r="1678" spans="1:36" x14ac:dyDescent="0.25">
      <c r="A1678" t="s">
        <v>2414</v>
      </c>
      <c r="B1678" t="s">
        <v>2314</v>
      </c>
      <c r="J1678" s="17">
        <v>11398.324675324675</v>
      </c>
      <c r="K1678">
        <v>2819.1860254083485</v>
      </c>
      <c r="L1678">
        <v>27077.909090909092</v>
      </c>
      <c r="M1678">
        <v>190</v>
      </c>
      <c r="O1678">
        <v>10371.354947910528</v>
      </c>
      <c r="P1678">
        <v>27077.909090909092</v>
      </c>
      <c r="Q1678">
        <v>190</v>
      </c>
      <c r="R1678">
        <v>7108.7553503665122</v>
      </c>
      <c r="S1678">
        <v>12122.415355631039</v>
      </c>
      <c r="T1678">
        <v>116.88362240531831</v>
      </c>
      <c r="U1678">
        <v>8185812</v>
      </c>
      <c r="V1678">
        <v>2009</v>
      </c>
      <c r="W1678" s="22" t="str">
        <f t="shared" si="26"/>
        <v>6111</v>
      </c>
      <c r="X1678" s="22" t="e">
        <f>VLOOKUP(W1678,Ponder2015!$K$1:$K$84,1,FALSE)</f>
        <v>#N/A</v>
      </c>
      <c r="Y1678" s="23">
        <v>5.5157912837723512E-4</v>
      </c>
      <c r="Z1678">
        <v>8</v>
      </c>
      <c r="AA1678">
        <v>142.51531100478471</v>
      </c>
      <c r="AB1678">
        <v>3.8090928378218858</v>
      </c>
      <c r="AC1678">
        <v>37.414501844034277</v>
      </c>
      <c r="AD1678">
        <v>0</v>
      </c>
      <c r="AE1678">
        <v>0</v>
      </c>
      <c r="AF1678">
        <v>1</v>
      </c>
      <c r="AG1678">
        <v>0</v>
      </c>
      <c r="AH1678">
        <v>0</v>
      </c>
      <c r="AI1678">
        <v>0</v>
      </c>
      <c r="AJ1678">
        <v>0</v>
      </c>
    </row>
    <row r="1679" spans="1:36" x14ac:dyDescent="0.25">
      <c r="A1679" t="s">
        <v>2449</v>
      </c>
      <c r="B1679" t="s">
        <v>2283</v>
      </c>
      <c r="H1679">
        <v>80148.592592592599</v>
      </c>
      <c r="I1679">
        <v>71417.363636363632</v>
      </c>
      <c r="M1679">
        <v>47218.630769230767</v>
      </c>
      <c r="O1679">
        <v>66261.528999395669</v>
      </c>
      <c r="P1679">
        <v>80148.592592592599</v>
      </c>
      <c r="Q1679">
        <v>47218.630769230767</v>
      </c>
      <c r="R1679">
        <v>71417.363636363632</v>
      </c>
      <c r="S1679">
        <v>17059.676712201657</v>
      </c>
      <c r="T1679">
        <v>25.745975032295508</v>
      </c>
      <c r="U1679">
        <v>8182826</v>
      </c>
      <c r="V1679">
        <v>130</v>
      </c>
      <c r="W1679" s="22" t="str">
        <f t="shared" si="26"/>
        <v>6204</v>
      </c>
      <c r="X1679" s="22" t="e">
        <f>VLOOKUP(W1679,Ponder2015!$K$1:$K$84,1,FALSE)</f>
        <v>#N/A</v>
      </c>
      <c r="Y1679" s="23">
        <v>5.5137792472421509E-4</v>
      </c>
      <c r="Z1679">
        <v>9</v>
      </c>
      <c r="AA1679">
        <v>1.6973934077906403</v>
      </c>
      <c r="AB1679">
        <v>1.1222563885259871</v>
      </c>
      <c r="AC1679">
        <v>1.5124827313481009</v>
      </c>
      <c r="AD1679">
        <v>0</v>
      </c>
      <c r="AE1679">
        <v>1</v>
      </c>
      <c r="AF1679">
        <v>1</v>
      </c>
      <c r="AG1679">
        <v>1</v>
      </c>
      <c r="AH1679">
        <v>1</v>
      </c>
      <c r="AI1679">
        <v>0</v>
      </c>
      <c r="AJ1679">
        <v>0</v>
      </c>
    </row>
    <row r="1680" spans="1:36" x14ac:dyDescent="0.25">
      <c r="A1680" t="s">
        <v>4090</v>
      </c>
      <c r="B1680" t="s">
        <v>4091</v>
      </c>
      <c r="C1680">
        <v>2430.6133333333332</v>
      </c>
      <c r="D1680">
        <v>56065.166666666664</v>
      </c>
      <c r="F1680">
        <v>528.66</v>
      </c>
      <c r="G1680">
        <v>666</v>
      </c>
      <c r="H1680">
        <v>8393.8518518518522</v>
      </c>
      <c r="I1680">
        <v>4142.9354838709678</v>
      </c>
      <c r="K1680">
        <v>7565.6631944444443</v>
      </c>
      <c r="M1680">
        <v>1000</v>
      </c>
      <c r="N1680">
        <v>315.16440864152327</v>
      </c>
      <c r="O1680">
        <v>9012.0061043120877</v>
      </c>
      <c r="P1680">
        <v>56065.166666666664</v>
      </c>
      <c r="Q1680">
        <v>315.16440864152327</v>
      </c>
      <c r="R1680">
        <v>2430.6133333333332</v>
      </c>
      <c r="S1680">
        <v>17905.818876925397</v>
      </c>
      <c r="T1680">
        <v>198.68849032800563</v>
      </c>
      <c r="U1680">
        <v>8178817</v>
      </c>
      <c r="V1680">
        <v>3850</v>
      </c>
      <c r="W1680" s="22" t="str">
        <f t="shared" si="26"/>
        <v>8518</v>
      </c>
      <c r="X1680" s="22" t="e">
        <f>VLOOKUP(W1680,Ponder2015!$K$1:$K$84,1,FALSE)</f>
        <v>#N/A</v>
      </c>
      <c r="Y1680" s="23">
        <v>5.5110778894224693E-4</v>
      </c>
      <c r="Z1680">
        <v>3</v>
      </c>
      <c r="AA1680">
        <v>177.89180862245374</v>
      </c>
      <c r="AB1680">
        <v>23.066263110545485</v>
      </c>
      <c r="AC1680">
        <v>7.7122075548130189</v>
      </c>
      <c r="AD1680">
        <v>1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0</v>
      </c>
    </row>
    <row r="1681" spans="1:36" x14ac:dyDescent="0.25">
      <c r="A1681" t="s">
        <v>1918</v>
      </c>
      <c r="B1681" t="s">
        <v>1919</v>
      </c>
      <c r="M1681">
        <v>91.319910514541391</v>
      </c>
      <c r="O1681">
        <v>91.319910514541391</v>
      </c>
      <c r="P1681">
        <v>91.319910514541391</v>
      </c>
      <c r="Q1681">
        <v>91.319910514541391</v>
      </c>
      <c r="R1681">
        <v>91.319910514541391</v>
      </c>
      <c r="S1681" t="e">
        <v>#DIV/0!</v>
      </c>
      <c r="T1681" t="e">
        <v>#DIV/0!</v>
      </c>
      <c r="U1681">
        <v>8164000</v>
      </c>
      <c r="V1681">
        <v>89400</v>
      </c>
      <c r="W1681" s="22" t="str">
        <f t="shared" si="26"/>
        <v>4408</v>
      </c>
      <c r="X1681" s="22" t="e">
        <f>VLOOKUP(W1681,Ponder2015!$K$1:$K$84,1,FALSE)</f>
        <v>#N/A</v>
      </c>
      <c r="Y1681" s="23">
        <v>5.5010938488102919E-4</v>
      </c>
      <c r="Z1681">
        <v>11</v>
      </c>
      <c r="AA1681">
        <v>1</v>
      </c>
      <c r="AB1681">
        <v>1</v>
      </c>
      <c r="AC1681">
        <v>1</v>
      </c>
      <c r="AD1681">
        <v>0</v>
      </c>
      <c r="AE1681">
        <v>1</v>
      </c>
      <c r="AF1681">
        <v>1</v>
      </c>
      <c r="AG1681">
        <v>1</v>
      </c>
      <c r="AH1681" t="e">
        <v>#DIV/0!</v>
      </c>
      <c r="AI1681">
        <v>0</v>
      </c>
      <c r="AJ1681" t="e">
        <v>#DIV/0!</v>
      </c>
    </row>
    <row r="1682" spans="1:36" x14ac:dyDescent="0.25">
      <c r="A1682" t="s">
        <v>3917</v>
      </c>
      <c r="B1682" t="s">
        <v>3918</v>
      </c>
      <c r="F1682">
        <v>65349.333333333336</v>
      </c>
      <c r="G1682">
        <v>101475.88888888889</v>
      </c>
      <c r="I1682">
        <v>1545.4569444444444</v>
      </c>
      <c r="M1682">
        <v>7444.29</v>
      </c>
      <c r="O1682">
        <v>43953.742291666669</v>
      </c>
      <c r="P1682">
        <v>101475.88888888889</v>
      </c>
      <c r="Q1682">
        <v>1545.4569444444444</v>
      </c>
      <c r="R1682">
        <v>36396.811666666668</v>
      </c>
      <c r="S1682">
        <v>47951.264974289174</v>
      </c>
      <c r="T1682">
        <v>109.09484033485906</v>
      </c>
      <c r="U1682">
        <v>8161834</v>
      </c>
      <c r="V1682">
        <v>3812</v>
      </c>
      <c r="W1682" s="22" t="str">
        <f t="shared" si="26"/>
        <v>8501</v>
      </c>
      <c r="X1682" s="22" t="e">
        <f>VLOOKUP(W1682,Ponder2015!$K$1:$K$84,1,FALSE)</f>
        <v>#N/A</v>
      </c>
      <c r="Y1682" s="23">
        <v>5.4996343474290421E-4</v>
      </c>
      <c r="Z1682">
        <v>8</v>
      </c>
      <c r="AA1682">
        <v>65.660767356651988</v>
      </c>
      <c r="AB1682">
        <v>2.7880433544079812</v>
      </c>
      <c r="AC1682">
        <v>23.55084157957598</v>
      </c>
      <c r="AD1682">
        <v>0</v>
      </c>
      <c r="AE1682">
        <v>0</v>
      </c>
      <c r="AF1682">
        <v>1</v>
      </c>
      <c r="AG1682">
        <v>0</v>
      </c>
      <c r="AH1682">
        <v>0</v>
      </c>
      <c r="AI1682">
        <v>0</v>
      </c>
      <c r="AJ1682">
        <v>0</v>
      </c>
    </row>
    <row r="1683" spans="1:36" x14ac:dyDescent="0.25">
      <c r="A1683" t="s">
        <v>2308</v>
      </c>
      <c r="B1683" t="s">
        <v>308</v>
      </c>
      <c r="C1683">
        <v>325</v>
      </c>
      <c r="D1683">
        <v>487.24900000000002</v>
      </c>
      <c r="E1683">
        <v>500</v>
      </c>
      <c r="F1683">
        <v>50.555555555555557</v>
      </c>
      <c r="G1683">
        <v>200</v>
      </c>
      <c r="H1683">
        <v>2000</v>
      </c>
      <c r="I1683">
        <v>7084.335384615385</v>
      </c>
      <c r="J1683" s="17">
        <v>202.02</v>
      </c>
      <c r="M1683">
        <v>537.15300000000002</v>
      </c>
      <c r="N1683">
        <v>349.48226351351349</v>
      </c>
      <c r="O1683">
        <v>1173.5795203684454</v>
      </c>
      <c r="P1683">
        <v>7084.335384615385</v>
      </c>
      <c r="Q1683">
        <v>50.555555555555557</v>
      </c>
      <c r="R1683">
        <v>418.36563175675678</v>
      </c>
      <c r="S1683">
        <v>2147.4013925349495</v>
      </c>
      <c r="T1683">
        <v>182.97877180583151</v>
      </c>
      <c r="U1683">
        <v>8130623</v>
      </c>
      <c r="V1683">
        <v>23177</v>
      </c>
      <c r="W1683" s="22" t="str">
        <f t="shared" si="26"/>
        <v>5608</v>
      </c>
      <c r="X1683" s="22" t="e">
        <f>VLOOKUP(W1683,Ponder2015!$K$1:$K$84,1,FALSE)</f>
        <v>#N/A</v>
      </c>
      <c r="Y1683" s="23">
        <v>5.4786036467779865E-4</v>
      </c>
      <c r="Z1683">
        <v>2</v>
      </c>
      <c r="AA1683">
        <v>140.12971090448013</v>
      </c>
      <c r="AB1683">
        <v>16.933358877658261</v>
      </c>
      <c r="AC1683">
        <v>8.2753641446391448</v>
      </c>
      <c r="AD1683">
        <v>1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</row>
    <row r="1684" spans="1:36" x14ac:dyDescent="0.25">
      <c r="A1684" t="s">
        <v>3504</v>
      </c>
      <c r="B1684" t="s">
        <v>3505</v>
      </c>
      <c r="D1684">
        <v>1142.8571428571429</v>
      </c>
      <c r="F1684">
        <v>153.76971953964949</v>
      </c>
      <c r="O1684">
        <v>648.31343119839619</v>
      </c>
      <c r="P1684">
        <v>1142.8571428571429</v>
      </c>
      <c r="Q1684">
        <v>153.76971953964949</v>
      </c>
      <c r="R1684">
        <v>648.31343119839619</v>
      </c>
      <c r="S1684">
        <v>699.39042421412898</v>
      </c>
      <c r="T1684">
        <v>107.87844128438276</v>
      </c>
      <c r="U1684">
        <v>8108521</v>
      </c>
      <c r="V1684">
        <v>48229</v>
      </c>
      <c r="W1684" s="22" t="str">
        <f t="shared" si="26"/>
        <v>8423</v>
      </c>
      <c r="X1684" s="22" t="e">
        <f>VLOOKUP(W1684,Ponder2015!$K$1:$K$84,1,FALSE)</f>
        <v>#N/A</v>
      </c>
      <c r="Y1684" s="23">
        <v>5.4637108030437375E-4</v>
      </c>
      <c r="Z1684">
        <v>10</v>
      </c>
      <c r="AA1684">
        <v>7.432263948185569</v>
      </c>
      <c r="AB1684">
        <v>1.7628157737602184</v>
      </c>
      <c r="AC1684">
        <v>4.2161319740927841</v>
      </c>
      <c r="AD1684">
        <v>0</v>
      </c>
      <c r="AE1684">
        <v>1</v>
      </c>
      <c r="AF1684">
        <v>1</v>
      </c>
      <c r="AG1684">
        <v>1</v>
      </c>
      <c r="AH1684">
        <v>0</v>
      </c>
      <c r="AI1684">
        <v>0</v>
      </c>
      <c r="AJ1684">
        <v>0</v>
      </c>
    </row>
    <row r="1685" spans="1:36" x14ac:dyDescent="0.25">
      <c r="A1685" t="s">
        <v>3861</v>
      </c>
      <c r="B1685" t="s">
        <v>3862</v>
      </c>
      <c r="F1685">
        <v>507.589010989011</v>
      </c>
      <c r="G1685">
        <v>131.67045075125208</v>
      </c>
      <c r="H1685">
        <v>191859.05555555556</v>
      </c>
      <c r="J1685" s="17">
        <v>1134.3089260808927</v>
      </c>
      <c r="M1685">
        <v>1250</v>
      </c>
      <c r="N1685">
        <v>3233.8249999999998</v>
      </c>
      <c r="O1685">
        <v>33019.40815722946</v>
      </c>
      <c r="P1685">
        <v>191859.05555555556</v>
      </c>
      <c r="Q1685">
        <v>131.67045075125208</v>
      </c>
      <c r="R1685">
        <v>1192.1544630404464</v>
      </c>
      <c r="S1685">
        <v>77822.607348931168</v>
      </c>
      <c r="T1685">
        <v>235.68746895268697</v>
      </c>
      <c r="U1685">
        <v>8103732</v>
      </c>
      <c r="V1685">
        <v>6636</v>
      </c>
      <c r="W1685" s="22" t="str">
        <f t="shared" si="26"/>
        <v>8480</v>
      </c>
      <c r="X1685" s="22" t="e">
        <f>VLOOKUP(W1685,Ponder2015!$K$1:$K$84,1,FALSE)</f>
        <v>#N/A</v>
      </c>
      <c r="Y1685" s="23">
        <v>5.4604838630092022E-4</v>
      </c>
      <c r="Z1685">
        <v>6</v>
      </c>
      <c r="AA1685">
        <v>1457.1155066371728</v>
      </c>
      <c r="AB1685">
        <v>160.93472910065876</v>
      </c>
      <c r="AC1685">
        <v>9.0540774808512605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</row>
    <row r="1686" spans="1:36" x14ac:dyDescent="0.25">
      <c r="A1686" t="s">
        <v>4589</v>
      </c>
      <c r="B1686" t="s">
        <v>4590</v>
      </c>
      <c r="K1686">
        <v>2018865</v>
      </c>
      <c r="O1686">
        <v>2018865</v>
      </c>
      <c r="P1686">
        <v>2018865</v>
      </c>
      <c r="Q1686">
        <v>2018865</v>
      </c>
      <c r="R1686">
        <v>2018865</v>
      </c>
      <c r="S1686" t="e">
        <v>#DIV/0!</v>
      </c>
      <c r="T1686" t="e">
        <v>#DIV/0!</v>
      </c>
      <c r="U1686">
        <v>8075460</v>
      </c>
      <c r="V1686">
        <v>4</v>
      </c>
      <c r="W1686" s="22" t="str">
        <f t="shared" si="26"/>
        <v>9030</v>
      </c>
      <c r="X1686" s="22" t="e">
        <f>VLOOKUP(W1686,Ponder2015!$K$1:$K$84,1,FALSE)</f>
        <v>#N/A</v>
      </c>
      <c r="Y1686" s="23">
        <v>5.4414335291907837E-4</v>
      </c>
      <c r="Z1686">
        <v>11</v>
      </c>
      <c r="AA1686">
        <v>1</v>
      </c>
      <c r="AB1686">
        <v>1</v>
      </c>
      <c r="AC1686">
        <v>1</v>
      </c>
      <c r="AD1686">
        <v>0</v>
      </c>
      <c r="AE1686">
        <v>1</v>
      </c>
      <c r="AF1686">
        <v>1</v>
      </c>
      <c r="AG1686">
        <v>1</v>
      </c>
      <c r="AH1686" t="e">
        <v>#DIV/0!</v>
      </c>
      <c r="AI1686">
        <v>0</v>
      </c>
      <c r="AJ1686" t="e">
        <v>#DIV/0!</v>
      </c>
    </row>
    <row r="1687" spans="1:36" x14ac:dyDescent="0.25">
      <c r="A1687" t="s">
        <v>3639</v>
      </c>
      <c r="B1687" t="s">
        <v>3613</v>
      </c>
      <c r="C1687">
        <v>36806.666666666664</v>
      </c>
      <c r="I1687">
        <v>1646.1753524134986</v>
      </c>
      <c r="L1687">
        <v>521.20000000000005</v>
      </c>
      <c r="O1687">
        <v>12991.347339693386</v>
      </c>
      <c r="P1687">
        <v>36806.666666666664</v>
      </c>
      <c r="Q1687">
        <v>521.20000000000005</v>
      </c>
      <c r="R1687">
        <v>1646.1753524134986</v>
      </c>
      <c r="S1687">
        <v>20632.340351258379</v>
      </c>
      <c r="T1687">
        <v>158.81601662838253</v>
      </c>
      <c r="U1687">
        <v>8064713</v>
      </c>
      <c r="V1687">
        <v>4741</v>
      </c>
      <c r="W1687" s="22" t="str">
        <f t="shared" si="26"/>
        <v>8440</v>
      </c>
      <c r="X1687" s="22" t="e">
        <f>VLOOKUP(W1687,Ponder2015!$K$1:$K$84,1,FALSE)</f>
        <v>#N/A</v>
      </c>
      <c r="Y1687" s="23">
        <v>5.4341919496227826E-4</v>
      </c>
      <c r="Z1687">
        <v>9</v>
      </c>
      <c r="AA1687">
        <v>70.619084164748003</v>
      </c>
      <c r="AB1687">
        <v>22.358897922207071</v>
      </c>
      <c r="AC1687">
        <v>3.1584331397035657</v>
      </c>
      <c r="AD1687">
        <v>0</v>
      </c>
      <c r="AE1687">
        <v>0</v>
      </c>
      <c r="AF1687">
        <v>0</v>
      </c>
      <c r="AG1687">
        <v>1</v>
      </c>
      <c r="AH1687">
        <v>0</v>
      </c>
      <c r="AI1687">
        <v>0</v>
      </c>
      <c r="AJ1687">
        <v>0</v>
      </c>
    </row>
    <row r="1688" spans="1:36" x14ac:dyDescent="0.25">
      <c r="A1688" t="s">
        <v>2160</v>
      </c>
      <c r="B1688" t="s">
        <v>308</v>
      </c>
      <c r="E1688">
        <v>330.18424938474158</v>
      </c>
      <c r="O1688">
        <v>330.18424938474158</v>
      </c>
      <c r="P1688">
        <v>330.18424938474158</v>
      </c>
      <c r="Q1688">
        <v>330.18424938474158</v>
      </c>
      <c r="R1688">
        <v>330.18424938474158</v>
      </c>
      <c r="S1688" t="e">
        <v>#DIV/0!</v>
      </c>
      <c r="T1688" t="e">
        <v>#DIV/0!</v>
      </c>
      <c r="U1688">
        <v>8049892</v>
      </c>
      <c r="V1688">
        <v>24380</v>
      </c>
      <c r="W1688" s="22" t="str">
        <f t="shared" si="26"/>
        <v>5112</v>
      </c>
      <c r="X1688" s="22" t="e">
        <f>VLOOKUP(W1688,Ponder2015!$K$1:$K$84,1,FALSE)</f>
        <v>#N/A</v>
      </c>
      <c r="Y1688" s="23">
        <v>5.4242052137171951E-4</v>
      </c>
      <c r="Z1688">
        <v>11</v>
      </c>
      <c r="AA1688">
        <v>1</v>
      </c>
      <c r="AB1688">
        <v>1</v>
      </c>
      <c r="AC1688">
        <v>1</v>
      </c>
      <c r="AD1688">
        <v>0</v>
      </c>
      <c r="AE1688">
        <v>1</v>
      </c>
      <c r="AF1688">
        <v>1</v>
      </c>
      <c r="AG1688">
        <v>1</v>
      </c>
      <c r="AH1688" t="e">
        <v>#DIV/0!</v>
      </c>
      <c r="AI1688">
        <v>0</v>
      </c>
      <c r="AJ1688" t="e">
        <v>#DIV/0!</v>
      </c>
    </row>
    <row r="1689" spans="1:36" x14ac:dyDescent="0.25">
      <c r="A1689" t="s">
        <v>3031</v>
      </c>
      <c r="B1689" t="s">
        <v>3032</v>
      </c>
      <c r="C1689">
        <v>5904</v>
      </c>
      <c r="D1689">
        <v>13350.705882352941</v>
      </c>
      <c r="E1689">
        <v>6518.308064516129</v>
      </c>
      <c r="F1689">
        <v>23286.5</v>
      </c>
      <c r="G1689">
        <v>27248.448275862069</v>
      </c>
      <c r="I1689">
        <v>11077.198852772468</v>
      </c>
      <c r="J1689" s="17">
        <v>20592.451790633611</v>
      </c>
      <c r="K1689">
        <v>1586264</v>
      </c>
      <c r="M1689">
        <v>5123.0088495575219</v>
      </c>
      <c r="N1689">
        <v>163028</v>
      </c>
      <c r="O1689">
        <v>186239.26217156945</v>
      </c>
      <c r="P1689">
        <v>1586264</v>
      </c>
      <c r="Q1689">
        <v>5123.0088495575219</v>
      </c>
      <c r="R1689">
        <v>16971.578836493274</v>
      </c>
      <c r="S1689">
        <v>494196.80102409195</v>
      </c>
      <c r="T1689">
        <v>265.35586280878965</v>
      </c>
      <c r="U1689">
        <v>8013540</v>
      </c>
      <c r="V1689">
        <v>867.55</v>
      </c>
      <c r="W1689" s="22" t="str">
        <f t="shared" si="26"/>
        <v>7318</v>
      </c>
      <c r="X1689" s="22" t="e">
        <f>VLOOKUP(W1689,Ponder2015!$K$1:$K$84,1,FALSE)</f>
        <v>#N/A</v>
      </c>
      <c r="Y1689" s="23">
        <v>5.3997103872115658E-4</v>
      </c>
      <c r="Z1689">
        <v>2</v>
      </c>
      <c r="AA1689">
        <v>309.63522542753498</v>
      </c>
      <c r="AB1689">
        <v>93.465906459399235</v>
      </c>
      <c r="AC1689">
        <v>3.3128146631952671</v>
      </c>
      <c r="AD1689">
        <v>1</v>
      </c>
      <c r="AE1689">
        <v>0</v>
      </c>
      <c r="AF1689">
        <v>0</v>
      </c>
      <c r="AG1689">
        <v>1</v>
      </c>
      <c r="AH1689">
        <v>0</v>
      </c>
      <c r="AI1689">
        <v>0</v>
      </c>
      <c r="AJ1689">
        <v>0</v>
      </c>
    </row>
    <row r="1690" spans="1:36" x14ac:dyDescent="0.25">
      <c r="A1690" t="s">
        <v>3312</v>
      </c>
      <c r="B1690" t="s">
        <v>3075</v>
      </c>
      <c r="G1690">
        <v>2891.1667272066838</v>
      </c>
      <c r="O1690">
        <v>2891.1667272066838</v>
      </c>
      <c r="P1690">
        <v>2891.1667272066838</v>
      </c>
      <c r="Q1690">
        <v>2891.1667272066838</v>
      </c>
      <c r="R1690">
        <v>2891.1667272066838</v>
      </c>
      <c r="S1690" t="e">
        <v>#DIV/0!</v>
      </c>
      <c r="T1690" t="e">
        <v>#DIV/0!</v>
      </c>
      <c r="U1690">
        <v>7959382</v>
      </c>
      <c r="V1690">
        <v>2753</v>
      </c>
      <c r="W1690" s="22" t="str">
        <f t="shared" si="26"/>
        <v>8308</v>
      </c>
      <c r="X1690" s="22" t="e">
        <f>VLOOKUP(W1690,Ponder2015!$K$1:$K$84,1,FALSE)</f>
        <v>#N/A</v>
      </c>
      <c r="Y1690" s="23">
        <v>5.3632174620935026E-4</v>
      </c>
      <c r="Z1690">
        <v>11</v>
      </c>
      <c r="AA1690">
        <v>1</v>
      </c>
      <c r="AB1690">
        <v>1</v>
      </c>
      <c r="AC1690">
        <v>1</v>
      </c>
      <c r="AD1690">
        <v>0</v>
      </c>
      <c r="AE1690">
        <v>1</v>
      </c>
      <c r="AF1690">
        <v>1</v>
      </c>
      <c r="AG1690">
        <v>1</v>
      </c>
      <c r="AH1690" t="e">
        <v>#DIV/0!</v>
      </c>
      <c r="AI1690">
        <v>0</v>
      </c>
      <c r="AJ1690" t="e">
        <v>#DIV/0!</v>
      </c>
    </row>
    <row r="1691" spans="1:36" x14ac:dyDescent="0.25">
      <c r="A1691" t="s">
        <v>3600</v>
      </c>
      <c r="B1691" t="s">
        <v>3601</v>
      </c>
      <c r="E1691">
        <v>2065.867741935484</v>
      </c>
      <c r="L1691">
        <v>21940.279069767443</v>
      </c>
      <c r="O1691">
        <v>12003.073405851463</v>
      </c>
      <c r="P1691">
        <v>21940.279069767443</v>
      </c>
      <c r="Q1691">
        <v>2065.867741935484</v>
      </c>
      <c r="R1691">
        <v>12003.073405851464</v>
      </c>
      <c r="S1691">
        <v>14053.331022000713</v>
      </c>
      <c r="T1691">
        <v>117.08110537047749</v>
      </c>
      <c r="U1691">
        <v>7953648</v>
      </c>
      <c r="V1691">
        <v>2609</v>
      </c>
      <c r="W1691" s="22" t="str">
        <f t="shared" si="26"/>
        <v>8433</v>
      </c>
      <c r="X1691" s="22" t="e">
        <f>VLOOKUP(W1691,Ponder2015!$K$1:$K$84,1,FALSE)</f>
        <v>#N/A</v>
      </c>
      <c r="Y1691" s="23">
        <v>5.3593537589909698E-4</v>
      </c>
      <c r="Z1691">
        <v>10</v>
      </c>
      <c r="AA1691">
        <v>10.620369651162608</v>
      </c>
      <c r="AB1691">
        <v>1.8278884355628133</v>
      </c>
      <c r="AC1691">
        <v>5.8101848255813051</v>
      </c>
      <c r="AD1691">
        <v>0</v>
      </c>
      <c r="AE1691">
        <v>0</v>
      </c>
      <c r="AF1691">
        <v>1</v>
      </c>
      <c r="AG1691">
        <v>0</v>
      </c>
      <c r="AH1691">
        <v>0</v>
      </c>
      <c r="AI1691">
        <v>0</v>
      </c>
      <c r="AJ1691">
        <v>0</v>
      </c>
    </row>
    <row r="1692" spans="1:36" x14ac:dyDescent="0.25">
      <c r="A1692" t="s">
        <v>4050</v>
      </c>
      <c r="B1692" t="s">
        <v>4048</v>
      </c>
      <c r="F1692">
        <v>10295.873462214411</v>
      </c>
      <c r="J1692" s="17">
        <v>5429.9610389610389</v>
      </c>
      <c r="O1692">
        <v>7862.917250587725</v>
      </c>
      <c r="P1692">
        <v>10295.873462214411</v>
      </c>
      <c r="Q1692">
        <v>5429.9610389610389</v>
      </c>
      <c r="R1692">
        <v>7862.917250587725</v>
      </c>
      <c r="S1692">
        <v>3440.7196711423276</v>
      </c>
      <c r="T1692">
        <v>43.758818279375205</v>
      </c>
      <c r="U1692">
        <v>7948887</v>
      </c>
      <c r="V1692">
        <v>954</v>
      </c>
      <c r="W1692" s="22" t="str">
        <f t="shared" si="26"/>
        <v>8515</v>
      </c>
      <c r="X1692" s="22" t="e">
        <f>VLOOKUP(W1692,Ponder2015!$K$1:$K$84,1,FALSE)</f>
        <v>#N/A</v>
      </c>
      <c r="Y1692" s="23">
        <v>5.356145686010301E-4</v>
      </c>
      <c r="Z1692">
        <v>10</v>
      </c>
      <c r="AA1692">
        <v>1.8961228981827849</v>
      </c>
      <c r="AB1692">
        <v>1.3094215714205604</v>
      </c>
      <c r="AC1692">
        <v>1.4480614490913926</v>
      </c>
      <c r="AD1692">
        <v>0</v>
      </c>
      <c r="AE1692">
        <v>1</v>
      </c>
      <c r="AF1692">
        <v>1</v>
      </c>
      <c r="AG1692">
        <v>1</v>
      </c>
      <c r="AH1692">
        <v>0</v>
      </c>
      <c r="AI1692">
        <v>0</v>
      </c>
      <c r="AJ1692">
        <v>0</v>
      </c>
    </row>
    <row r="1693" spans="1:36" x14ac:dyDescent="0.25">
      <c r="A1693" t="s">
        <v>1605</v>
      </c>
      <c r="B1693" t="s">
        <v>1606</v>
      </c>
      <c r="H1693">
        <v>266.41341463414636</v>
      </c>
      <c r="I1693">
        <v>1662.2868131868131</v>
      </c>
      <c r="J1693" s="17">
        <v>268.97506265664163</v>
      </c>
      <c r="K1693">
        <v>291.05161290322582</v>
      </c>
      <c r="L1693">
        <v>194.84386317907445</v>
      </c>
      <c r="M1693">
        <v>300.74666666666667</v>
      </c>
      <c r="O1693">
        <v>497.38623887109469</v>
      </c>
      <c r="P1693">
        <v>1662.2868131868131</v>
      </c>
      <c r="Q1693">
        <v>194.84386317907445</v>
      </c>
      <c r="R1693">
        <v>280.01333777993375</v>
      </c>
      <c r="S1693">
        <v>571.88922831544312</v>
      </c>
      <c r="T1693">
        <v>114.97890042423491</v>
      </c>
      <c r="U1693">
        <v>7938966</v>
      </c>
      <c r="V1693">
        <v>16730</v>
      </c>
      <c r="W1693" s="22" t="str">
        <f t="shared" si="26"/>
        <v>3813</v>
      </c>
      <c r="X1693" s="22" t="e">
        <f>VLOOKUP(W1693,Ponder2015!$K$1:$K$84,1,FALSE)</f>
        <v>#N/A</v>
      </c>
      <c r="Y1693" s="23">
        <v>5.3494606845313629E-4</v>
      </c>
      <c r="Z1693">
        <v>6</v>
      </c>
      <c r="AA1693">
        <v>8.5313788490174876</v>
      </c>
      <c r="AB1693">
        <v>5.9364558358760275</v>
      </c>
      <c r="AC1693">
        <v>1.4371165363447085</v>
      </c>
      <c r="AD1693">
        <v>0</v>
      </c>
      <c r="AE1693">
        <v>1</v>
      </c>
      <c r="AF1693">
        <v>0</v>
      </c>
      <c r="AG1693">
        <v>1</v>
      </c>
      <c r="AH1693">
        <v>0</v>
      </c>
      <c r="AI1693">
        <v>0</v>
      </c>
      <c r="AJ1693">
        <v>0</v>
      </c>
    </row>
    <row r="1694" spans="1:36" x14ac:dyDescent="0.25">
      <c r="A1694" t="s">
        <v>4448</v>
      </c>
      <c r="B1694" t="s">
        <v>4449</v>
      </c>
      <c r="C1694">
        <v>3059.6634653861543</v>
      </c>
      <c r="G1694">
        <v>986.68</v>
      </c>
      <c r="H1694">
        <v>453</v>
      </c>
      <c r="O1694">
        <v>1499.781155128718</v>
      </c>
      <c r="P1694">
        <v>3059.6634653861543</v>
      </c>
      <c r="Q1694">
        <v>453</v>
      </c>
      <c r="R1694">
        <v>986.68</v>
      </c>
      <c r="S1694">
        <v>1376.999710236192</v>
      </c>
      <c r="T1694">
        <v>91.81337594003918</v>
      </c>
      <c r="U1694">
        <v>7925967</v>
      </c>
      <c r="V1694">
        <v>2999</v>
      </c>
      <c r="W1694" s="22" t="str">
        <f t="shared" si="26"/>
        <v>9006</v>
      </c>
      <c r="X1694" s="22" t="e">
        <f>VLOOKUP(W1694,Ponder2015!$K$1:$K$84,1,FALSE)</f>
        <v>#N/A</v>
      </c>
      <c r="Y1694" s="23">
        <v>5.340701654773807E-4</v>
      </c>
      <c r="Z1694">
        <v>9</v>
      </c>
      <c r="AA1694">
        <v>6.7542239853998991</v>
      </c>
      <c r="AB1694">
        <v>3.100968363994562</v>
      </c>
      <c r="AC1694">
        <v>2.1781015452538632</v>
      </c>
      <c r="AD1694">
        <v>0</v>
      </c>
      <c r="AE1694">
        <v>1</v>
      </c>
      <c r="AF1694">
        <v>1</v>
      </c>
      <c r="AG1694">
        <v>1</v>
      </c>
      <c r="AH1694">
        <v>0</v>
      </c>
      <c r="AI1694">
        <v>0</v>
      </c>
      <c r="AJ1694">
        <v>0</v>
      </c>
    </row>
    <row r="1695" spans="1:36" x14ac:dyDescent="0.25">
      <c r="A1695" s="16" t="s">
        <v>877</v>
      </c>
      <c r="B1695" s="16" t="s">
        <v>878</v>
      </c>
      <c r="C1695" s="20"/>
      <c r="D1695" s="20"/>
      <c r="E1695" s="20"/>
      <c r="F1695" s="20"/>
      <c r="G1695" s="20">
        <v>822.52630320420849</v>
      </c>
      <c r="H1695" s="20"/>
      <c r="I1695" s="20"/>
      <c r="J1695" s="21">
        <v>177.596211280826</v>
      </c>
      <c r="K1695" s="20"/>
      <c r="L1695" s="20"/>
      <c r="M1695" s="20">
        <v>125</v>
      </c>
      <c r="N1695" s="20">
        <v>125</v>
      </c>
      <c r="O1695">
        <v>312.53062862125864</v>
      </c>
      <c r="P1695">
        <v>822.52630320420849</v>
      </c>
      <c r="Q1695">
        <v>125</v>
      </c>
      <c r="R1695">
        <v>151.29810564041298</v>
      </c>
      <c r="S1695">
        <v>340.89996500365959</v>
      </c>
      <c r="T1695">
        <v>109.07729796198005</v>
      </c>
      <c r="U1695" s="22">
        <v>7914805</v>
      </c>
      <c r="V1695" s="22">
        <v>30120</v>
      </c>
      <c r="W1695" s="22" t="str">
        <f t="shared" si="26"/>
        <v>2008</v>
      </c>
      <c r="X1695" s="22" t="e">
        <f>VLOOKUP(W1695,Ponder2015!$K$1:$K$84,1,FALSE)</f>
        <v>#N/A</v>
      </c>
      <c r="Y1695" s="23">
        <v>5.3331804385145694E-4</v>
      </c>
      <c r="Z1695">
        <v>8</v>
      </c>
      <c r="AA1695">
        <v>6.580210425633668</v>
      </c>
      <c r="AB1695">
        <v>5.4364613471043013</v>
      </c>
      <c r="AC1695">
        <v>1.2103848451233039</v>
      </c>
      <c r="AD1695">
        <v>0</v>
      </c>
      <c r="AE1695">
        <v>1</v>
      </c>
      <c r="AF1695">
        <v>0</v>
      </c>
      <c r="AG1695">
        <v>1</v>
      </c>
      <c r="AH1695">
        <v>0</v>
      </c>
      <c r="AI1695">
        <v>0</v>
      </c>
      <c r="AJ1695">
        <v>0</v>
      </c>
    </row>
    <row r="1696" spans="1:36" x14ac:dyDescent="0.25">
      <c r="A1696" t="s">
        <v>3055</v>
      </c>
      <c r="B1696" t="s">
        <v>3056</v>
      </c>
      <c r="H1696">
        <v>2107.955460155621</v>
      </c>
      <c r="O1696">
        <v>2107.955460155621</v>
      </c>
      <c r="P1696">
        <v>2107.955460155621</v>
      </c>
      <c r="Q1696">
        <v>2107.955460155621</v>
      </c>
      <c r="R1696">
        <v>2107.955460155621</v>
      </c>
      <c r="S1696" t="e">
        <v>#DIV/0!</v>
      </c>
      <c r="T1696" t="e">
        <v>#DIV/0!</v>
      </c>
      <c r="U1696">
        <v>7856350</v>
      </c>
      <c r="V1696">
        <v>3727</v>
      </c>
      <c r="W1696" s="22" t="str">
        <f t="shared" si="26"/>
        <v>7322</v>
      </c>
      <c r="X1696" s="22" t="e">
        <f>VLOOKUP(W1696,Ponder2015!$K$1:$K$84,1,FALSE)</f>
        <v>#N/A</v>
      </c>
      <c r="Y1696" s="23">
        <v>5.2937920944513394E-4</v>
      </c>
      <c r="Z1696">
        <v>11</v>
      </c>
      <c r="AA1696">
        <v>1</v>
      </c>
      <c r="AB1696">
        <v>1</v>
      </c>
      <c r="AC1696">
        <v>1</v>
      </c>
      <c r="AD1696">
        <v>0</v>
      </c>
      <c r="AE1696">
        <v>1</v>
      </c>
      <c r="AF1696">
        <v>1</v>
      </c>
      <c r="AG1696">
        <v>1</v>
      </c>
      <c r="AH1696" t="e">
        <v>#DIV/0!</v>
      </c>
      <c r="AI1696">
        <v>0</v>
      </c>
      <c r="AJ1696" t="e">
        <v>#DIV/0!</v>
      </c>
    </row>
    <row r="1697" spans="1:36" x14ac:dyDescent="0.25">
      <c r="A1697" t="s">
        <v>3860</v>
      </c>
      <c r="B1697" t="s">
        <v>308</v>
      </c>
      <c r="N1697">
        <v>23413.985074626864</v>
      </c>
      <c r="O1697">
        <v>23413.985074626864</v>
      </c>
      <c r="P1697">
        <v>23413.985074626864</v>
      </c>
      <c r="Q1697">
        <v>23413.985074626864</v>
      </c>
      <c r="R1697">
        <v>23413.985074626864</v>
      </c>
      <c r="S1697" t="e">
        <v>#DIV/0!</v>
      </c>
      <c r="T1697" t="e">
        <v>#DIV/0!</v>
      </c>
      <c r="U1697">
        <v>7843685</v>
      </c>
      <c r="V1697">
        <v>335</v>
      </c>
      <c r="W1697" s="22" t="str">
        <f t="shared" si="26"/>
        <v>8480</v>
      </c>
      <c r="X1697" s="22" t="e">
        <f>VLOOKUP(W1697,Ponder2015!$K$1:$K$84,1,FALSE)</f>
        <v>#N/A</v>
      </c>
      <c r="Y1697" s="23">
        <v>5.2852581216934779E-4</v>
      </c>
      <c r="Z1697">
        <v>11</v>
      </c>
      <c r="AA1697">
        <v>1</v>
      </c>
      <c r="AB1697">
        <v>1</v>
      </c>
      <c r="AC1697">
        <v>1</v>
      </c>
      <c r="AD1697">
        <v>0</v>
      </c>
      <c r="AE1697">
        <v>1</v>
      </c>
      <c r="AF1697">
        <v>1</v>
      </c>
      <c r="AG1697">
        <v>1</v>
      </c>
      <c r="AH1697" t="e">
        <v>#DIV/0!</v>
      </c>
      <c r="AI1697">
        <v>0</v>
      </c>
      <c r="AJ1697" t="e">
        <v>#DIV/0!</v>
      </c>
    </row>
    <row r="1698" spans="1:36" x14ac:dyDescent="0.25">
      <c r="A1698" t="s">
        <v>2485</v>
      </c>
      <c r="B1698" t="s">
        <v>2285</v>
      </c>
      <c r="G1698">
        <v>5808.2592152199759</v>
      </c>
      <c r="I1698">
        <v>16894.577464788734</v>
      </c>
      <c r="N1698">
        <v>5658.4506578947367</v>
      </c>
      <c r="O1698">
        <v>9453.7624459678154</v>
      </c>
      <c r="P1698">
        <v>16894.577464788734</v>
      </c>
      <c r="Q1698">
        <v>5658.4506578947367</v>
      </c>
      <c r="R1698">
        <v>5808.2592152199759</v>
      </c>
      <c r="S1698">
        <v>6444.3701600075065</v>
      </c>
      <c r="T1698">
        <v>68.167252951824864</v>
      </c>
      <c r="U1698">
        <v>7804430</v>
      </c>
      <c r="V1698">
        <v>1216</v>
      </c>
      <c r="W1698" s="22" t="str">
        <f t="shared" si="26"/>
        <v>6211</v>
      </c>
      <c r="X1698" s="22" t="e">
        <f>VLOOKUP(W1698,Ponder2015!$K$1:$K$84,1,FALSE)</f>
        <v>#N/A</v>
      </c>
      <c r="Y1698" s="23">
        <v>5.2588071859958972E-4</v>
      </c>
      <c r="Z1698">
        <v>9</v>
      </c>
      <c r="AA1698">
        <v>2.9857249777758903</v>
      </c>
      <c r="AB1698">
        <v>2.9087161641336778</v>
      </c>
      <c r="AC1698">
        <v>1.0264751901858904</v>
      </c>
      <c r="AD1698">
        <v>0</v>
      </c>
      <c r="AE1698">
        <v>1</v>
      </c>
      <c r="AF1698">
        <v>1</v>
      </c>
      <c r="AG1698">
        <v>1</v>
      </c>
      <c r="AH1698">
        <v>0</v>
      </c>
      <c r="AI1698">
        <v>0</v>
      </c>
      <c r="AJ1698">
        <v>0</v>
      </c>
    </row>
    <row r="1699" spans="1:36" x14ac:dyDescent="0.25">
      <c r="A1699" t="s">
        <v>4710</v>
      </c>
      <c r="B1699" t="s">
        <v>4711</v>
      </c>
      <c r="E1699">
        <v>169.80047145102148</v>
      </c>
      <c r="H1699">
        <v>264.85000000000002</v>
      </c>
      <c r="I1699">
        <v>135.84038763750655</v>
      </c>
      <c r="K1699">
        <v>391.41176470588238</v>
      </c>
      <c r="L1699">
        <v>149.70059880239521</v>
      </c>
      <c r="N1699">
        <v>437.1635</v>
      </c>
      <c r="O1699">
        <v>258.12778709946764</v>
      </c>
      <c r="P1699">
        <v>437.1635</v>
      </c>
      <c r="Q1699">
        <v>135.84038763750655</v>
      </c>
      <c r="R1699">
        <v>217.32523572551077</v>
      </c>
      <c r="S1699">
        <v>129.90455823065446</v>
      </c>
      <c r="T1699">
        <v>50.325677715819374</v>
      </c>
      <c r="U1699">
        <v>7801363</v>
      </c>
      <c r="V1699">
        <v>43285</v>
      </c>
      <c r="W1699" s="22" t="str">
        <f t="shared" si="26"/>
        <v>9504</v>
      </c>
      <c r="X1699" s="22" t="e">
        <f>VLOOKUP(W1699,Ponder2015!$K$1:$K$84,1,FALSE)</f>
        <v>#N/A</v>
      </c>
      <c r="Y1699" s="23">
        <v>5.2567405697741558E-4</v>
      </c>
      <c r="Z1699">
        <v>6</v>
      </c>
      <c r="AA1699">
        <v>3.2182144618622677</v>
      </c>
      <c r="AB1699">
        <v>2.0115634456375444</v>
      </c>
      <c r="AC1699">
        <v>1.5998572994759743</v>
      </c>
      <c r="AD1699">
        <v>0</v>
      </c>
      <c r="AE1699">
        <v>1</v>
      </c>
      <c r="AF1699">
        <v>1</v>
      </c>
      <c r="AG1699">
        <v>1</v>
      </c>
      <c r="AH1699">
        <v>0</v>
      </c>
      <c r="AI1699">
        <v>0</v>
      </c>
      <c r="AJ1699">
        <v>0</v>
      </c>
    </row>
    <row r="1700" spans="1:36" x14ac:dyDescent="0.25">
      <c r="A1700" s="16" t="s">
        <v>1443</v>
      </c>
      <c r="B1700" s="16" t="s">
        <v>1444</v>
      </c>
      <c r="C1700" s="20"/>
      <c r="D1700" s="20"/>
      <c r="E1700" s="20">
        <v>88007.969696969696</v>
      </c>
      <c r="F1700" s="20">
        <v>59414.060606060608</v>
      </c>
      <c r="G1700" s="20"/>
      <c r="H1700" s="20"/>
      <c r="I1700" s="20"/>
      <c r="J1700" s="21"/>
      <c r="K1700" s="20"/>
      <c r="L1700" s="20"/>
      <c r="M1700" s="20"/>
      <c r="N1700" s="20"/>
      <c r="O1700">
        <v>73711.015151515152</v>
      </c>
      <c r="P1700">
        <v>88007.969696969696</v>
      </c>
      <c r="Q1700">
        <v>59414.060606060608</v>
      </c>
      <c r="R1700">
        <v>73711.015151515152</v>
      </c>
      <c r="S1700">
        <v>20218.947018813498</v>
      </c>
      <c r="T1700">
        <v>27.430021113198428</v>
      </c>
      <c r="U1700" s="22">
        <v>7769190</v>
      </c>
      <c r="V1700" s="22">
        <v>99</v>
      </c>
      <c r="W1700" s="22" t="str">
        <f t="shared" si="26"/>
        <v>3212</v>
      </c>
      <c r="X1700" s="22" t="e">
        <f>VLOOKUP(W1700,Ponder2015!$K$1:$K$84,1,FALSE)</f>
        <v>#N/A</v>
      </c>
      <c r="Y1700" s="23">
        <v>5.2350616510581126E-4</v>
      </c>
      <c r="Z1700">
        <v>10</v>
      </c>
      <c r="AA1700">
        <v>1.4812650204216531</v>
      </c>
      <c r="AB1700">
        <v>1.1939595393723277</v>
      </c>
      <c r="AC1700">
        <v>1.2406325102108264</v>
      </c>
      <c r="AD1700">
        <v>0</v>
      </c>
      <c r="AE1700">
        <v>1</v>
      </c>
      <c r="AF1700">
        <v>1</v>
      </c>
      <c r="AG1700">
        <v>1</v>
      </c>
      <c r="AH1700">
        <v>1</v>
      </c>
      <c r="AI1700">
        <v>0</v>
      </c>
      <c r="AJ1700">
        <v>0</v>
      </c>
    </row>
    <row r="1701" spans="1:36" x14ac:dyDescent="0.25">
      <c r="A1701" t="s">
        <v>2696</v>
      </c>
      <c r="B1701" t="s">
        <v>308</v>
      </c>
      <c r="H1701">
        <v>6619.7426343154248</v>
      </c>
      <c r="O1701">
        <v>6619.7426343154248</v>
      </c>
      <c r="P1701">
        <v>6619.7426343154248</v>
      </c>
      <c r="Q1701">
        <v>6619.7426343154248</v>
      </c>
      <c r="R1701">
        <v>6619.7426343154248</v>
      </c>
      <c r="S1701" t="e">
        <v>#DIV/0!</v>
      </c>
      <c r="T1701" t="e">
        <v>#DIV/0!</v>
      </c>
      <c r="U1701">
        <v>7639183</v>
      </c>
      <c r="V1701">
        <v>1154</v>
      </c>
      <c r="W1701" s="22" t="str">
        <f t="shared" si="26"/>
        <v>6903</v>
      </c>
      <c r="X1701" s="22" t="e">
        <f>VLOOKUP(W1701,Ponder2015!$K$1:$K$84,1,FALSE)</f>
        <v>#N/A</v>
      </c>
      <c r="Y1701" s="23">
        <v>5.1474598984855647E-4</v>
      </c>
      <c r="Z1701">
        <v>11</v>
      </c>
      <c r="AA1701">
        <v>1</v>
      </c>
      <c r="AB1701">
        <v>1</v>
      </c>
      <c r="AC1701">
        <v>1</v>
      </c>
      <c r="AD1701">
        <v>0</v>
      </c>
      <c r="AE1701">
        <v>1</v>
      </c>
      <c r="AF1701">
        <v>1</v>
      </c>
      <c r="AG1701">
        <v>1</v>
      </c>
      <c r="AH1701" t="e">
        <v>#DIV/0!</v>
      </c>
      <c r="AI1701">
        <v>0</v>
      </c>
      <c r="AJ1701" t="e">
        <v>#DIV/0!</v>
      </c>
    </row>
    <row r="1702" spans="1:36" x14ac:dyDescent="0.25">
      <c r="A1702" t="s">
        <v>4517</v>
      </c>
      <c r="B1702" t="s">
        <v>4518</v>
      </c>
      <c r="E1702">
        <v>11578.947368421053</v>
      </c>
      <c r="I1702">
        <v>3450</v>
      </c>
      <c r="J1702" s="17">
        <v>221.79030694668822</v>
      </c>
      <c r="L1702">
        <v>305021</v>
      </c>
      <c r="M1702">
        <v>3328997.5</v>
      </c>
      <c r="N1702">
        <v>5519.3370165745855</v>
      </c>
      <c r="O1702">
        <v>609131.4291153237</v>
      </c>
      <c r="P1702">
        <v>3328997.5</v>
      </c>
      <c r="Q1702">
        <v>221.79030694668822</v>
      </c>
      <c r="R1702">
        <v>8549.1421924978204</v>
      </c>
      <c r="S1702">
        <v>1337848.4267378717</v>
      </c>
      <c r="T1702">
        <v>219.63214550936985</v>
      </c>
      <c r="U1702">
        <v>7622983</v>
      </c>
      <c r="V1702">
        <v>12781.8</v>
      </c>
      <c r="W1702" s="22" t="str">
        <f t="shared" si="26"/>
        <v>9018</v>
      </c>
      <c r="X1702" s="22" t="e">
        <f>VLOOKUP(W1702,Ponder2015!$K$1:$K$84,1,FALSE)</f>
        <v>#N/A</v>
      </c>
      <c r="Y1702" s="23">
        <v>5.1365439601770485E-4</v>
      </c>
      <c r="Z1702">
        <v>6</v>
      </c>
      <c r="AA1702">
        <v>15009.661809973471</v>
      </c>
      <c r="AB1702">
        <v>389.39550016156181</v>
      </c>
      <c r="AC1702">
        <v>38.546058708295035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</row>
    <row r="1703" spans="1:36" x14ac:dyDescent="0.25">
      <c r="A1703" t="s">
        <v>4035</v>
      </c>
      <c r="B1703" t="s">
        <v>4036</v>
      </c>
      <c r="N1703">
        <v>9410.1950617283946</v>
      </c>
      <c r="O1703">
        <v>9410.1950617283946</v>
      </c>
      <c r="P1703">
        <v>9410.1950617283946</v>
      </c>
      <c r="Q1703">
        <v>9410.1950617283946</v>
      </c>
      <c r="R1703">
        <v>9410.1950617283946</v>
      </c>
      <c r="S1703" t="e">
        <v>#DIV/0!</v>
      </c>
      <c r="T1703" t="e">
        <v>#DIV/0!</v>
      </c>
      <c r="U1703">
        <v>7622258</v>
      </c>
      <c r="V1703">
        <v>810</v>
      </c>
      <c r="W1703" s="22" t="str">
        <f t="shared" si="26"/>
        <v>8514</v>
      </c>
      <c r="X1703" s="22" t="e">
        <f>VLOOKUP(W1703,Ponder2015!$K$1:$K$84,1,FALSE)</f>
        <v>#N/A</v>
      </c>
      <c r="Y1703" s="23">
        <v>5.1360554382465749E-4</v>
      </c>
      <c r="Z1703">
        <v>11</v>
      </c>
      <c r="AA1703">
        <v>1</v>
      </c>
      <c r="AB1703">
        <v>1</v>
      </c>
      <c r="AC1703">
        <v>1</v>
      </c>
      <c r="AD1703">
        <v>0</v>
      </c>
      <c r="AE1703">
        <v>1</v>
      </c>
      <c r="AF1703">
        <v>1</v>
      </c>
      <c r="AG1703">
        <v>1</v>
      </c>
      <c r="AH1703" t="e">
        <v>#DIV/0!</v>
      </c>
      <c r="AI1703">
        <v>0</v>
      </c>
      <c r="AJ1703" t="e">
        <v>#DIV/0!</v>
      </c>
    </row>
    <row r="1704" spans="1:36" x14ac:dyDescent="0.25">
      <c r="A1704" t="s">
        <v>2080</v>
      </c>
      <c r="B1704" t="s">
        <v>2081</v>
      </c>
      <c r="C1704">
        <v>424.06115702479337</v>
      </c>
      <c r="D1704">
        <v>374.43721037998148</v>
      </c>
      <c r="E1704">
        <v>355.73114547175766</v>
      </c>
      <c r="J1704" s="17">
        <v>4350.0294117647063</v>
      </c>
      <c r="K1704">
        <v>150.52000000000001</v>
      </c>
      <c r="L1704">
        <v>288.04059040590408</v>
      </c>
      <c r="O1704">
        <v>990.46991917452397</v>
      </c>
      <c r="P1704">
        <v>4350.0294117647063</v>
      </c>
      <c r="Q1704">
        <v>150.52000000000001</v>
      </c>
      <c r="R1704">
        <v>365.08417792586954</v>
      </c>
      <c r="S1704">
        <v>1648.5612701913658</v>
      </c>
      <c r="T1704">
        <v>166.44233593336256</v>
      </c>
      <c r="U1704">
        <v>7603804</v>
      </c>
      <c r="V1704">
        <v>13886</v>
      </c>
      <c r="W1704" s="22" t="str">
        <f t="shared" si="26"/>
        <v>4818</v>
      </c>
      <c r="X1704" s="22" t="str">
        <f>VLOOKUP(W1704,Ponder2015!$K$1:$K$84,1,FALSE)</f>
        <v>4818</v>
      </c>
      <c r="Y1704" s="23">
        <v>5.1236207021017994E-4</v>
      </c>
      <c r="Z1704">
        <v>6</v>
      </c>
      <c r="AA1704">
        <v>28.900009379249973</v>
      </c>
      <c r="AB1704">
        <v>11.915140876491177</v>
      </c>
      <c r="AC1704">
        <v>2.4254861674586068</v>
      </c>
      <c r="AD1704">
        <v>0</v>
      </c>
      <c r="AE1704">
        <v>0</v>
      </c>
      <c r="AF1704">
        <v>0</v>
      </c>
      <c r="AG1704">
        <v>1</v>
      </c>
      <c r="AH1704">
        <v>0</v>
      </c>
      <c r="AI1704">
        <v>0</v>
      </c>
      <c r="AJ1704">
        <v>0</v>
      </c>
    </row>
    <row r="1705" spans="1:36" x14ac:dyDescent="0.25">
      <c r="A1705" s="16" t="s">
        <v>1154</v>
      </c>
      <c r="B1705" s="16" t="s">
        <v>308</v>
      </c>
      <c r="C1705" s="20">
        <v>420.1766202167662</v>
      </c>
      <c r="D1705" s="20"/>
      <c r="E1705" s="20"/>
      <c r="F1705" s="20"/>
      <c r="G1705" s="20"/>
      <c r="H1705" s="20"/>
      <c r="I1705" s="20"/>
      <c r="J1705" s="21"/>
      <c r="K1705" s="20"/>
      <c r="L1705" s="20"/>
      <c r="M1705" s="20"/>
      <c r="N1705" s="20"/>
      <c r="O1705">
        <v>420.1766202167662</v>
      </c>
      <c r="P1705">
        <v>420.1766202167662</v>
      </c>
      <c r="Q1705">
        <v>420.1766202167662</v>
      </c>
      <c r="R1705">
        <v>420.1766202167662</v>
      </c>
      <c r="S1705" t="e">
        <v>#DIV/0!</v>
      </c>
      <c r="T1705" t="e">
        <v>#DIV/0!</v>
      </c>
      <c r="U1705" s="22">
        <v>7598474</v>
      </c>
      <c r="V1705" s="22">
        <v>18084</v>
      </c>
      <c r="W1705" s="22" t="str">
        <f t="shared" si="26"/>
        <v>2829</v>
      </c>
      <c r="X1705" s="22" t="e">
        <f>VLOOKUP(W1705,Ponder2015!$K$1:$K$84,1,FALSE)</f>
        <v>#N/A</v>
      </c>
      <c r="Y1705" s="23">
        <v>5.1200292236336267E-4</v>
      </c>
      <c r="Z1705">
        <v>11</v>
      </c>
      <c r="AA1705">
        <v>1</v>
      </c>
      <c r="AB1705">
        <v>1</v>
      </c>
      <c r="AC1705">
        <v>1</v>
      </c>
      <c r="AD1705">
        <v>0</v>
      </c>
      <c r="AE1705">
        <v>1</v>
      </c>
      <c r="AF1705">
        <v>1</v>
      </c>
      <c r="AG1705">
        <v>1</v>
      </c>
      <c r="AH1705" t="e">
        <v>#DIV/0!</v>
      </c>
      <c r="AI1705">
        <v>0</v>
      </c>
      <c r="AJ1705" t="e">
        <v>#DIV/0!</v>
      </c>
    </row>
    <row r="1706" spans="1:36" x14ac:dyDescent="0.25">
      <c r="A1706" t="s">
        <v>1848</v>
      </c>
      <c r="B1706" t="s">
        <v>308</v>
      </c>
      <c r="E1706">
        <v>3676.9741100323627</v>
      </c>
      <c r="H1706">
        <v>8138.961165048544</v>
      </c>
      <c r="I1706">
        <v>14457.397849462366</v>
      </c>
      <c r="J1706" s="17">
        <v>2359.1060606060605</v>
      </c>
      <c r="L1706">
        <v>8830.4853801169593</v>
      </c>
      <c r="N1706">
        <v>232.71721748400856</v>
      </c>
      <c r="O1706">
        <v>6282.6069637917171</v>
      </c>
      <c r="P1706">
        <v>14457.397849462366</v>
      </c>
      <c r="Q1706">
        <v>232.71721748400856</v>
      </c>
      <c r="R1706">
        <v>5907.9676375404533</v>
      </c>
      <c r="S1706">
        <v>5206.7127675283127</v>
      </c>
      <c r="T1706">
        <v>82.875035754041917</v>
      </c>
      <c r="U1706">
        <v>7589546</v>
      </c>
      <c r="V1706">
        <v>5904.4</v>
      </c>
      <c r="W1706" s="22" t="str">
        <f t="shared" si="26"/>
        <v>4015</v>
      </c>
      <c r="X1706" s="22" t="e">
        <f>VLOOKUP(W1706,Ponder2015!$K$1:$K$84,1,FALSE)</f>
        <v>#N/A</v>
      </c>
      <c r="Y1706" s="23">
        <v>5.1140133287436E-4</v>
      </c>
      <c r="Z1706">
        <v>6</v>
      </c>
      <c r="AA1706">
        <v>62.124315535251803</v>
      </c>
      <c r="AB1706">
        <v>2.4471017338681849</v>
      </c>
      <c r="AC1706">
        <v>25.386895311888242</v>
      </c>
      <c r="AD1706">
        <v>0</v>
      </c>
      <c r="AE1706">
        <v>0</v>
      </c>
      <c r="AF1706">
        <v>1</v>
      </c>
      <c r="AG1706">
        <v>0</v>
      </c>
      <c r="AH1706">
        <v>0</v>
      </c>
      <c r="AI1706">
        <v>0</v>
      </c>
      <c r="AJ1706">
        <v>0</v>
      </c>
    </row>
    <row r="1707" spans="1:36" x14ac:dyDescent="0.25">
      <c r="A1707" s="16" t="s">
        <v>993</v>
      </c>
      <c r="B1707" s="16" t="s">
        <v>994</v>
      </c>
      <c r="C1707" s="20"/>
      <c r="D1707" s="20"/>
      <c r="E1707" s="20">
        <v>1029.0421195652175</v>
      </c>
      <c r="F1707" s="20"/>
      <c r="G1707" s="20"/>
      <c r="H1707" s="20"/>
      <c r="I1707" s="20"/>
      <c r="J1707" s="21"/>
      <c r="K1707" s="20"/>
      <c r="L1707" s="20"/>
      <c r="M1707" s="20"/>
      <c r="N1707" s="20"/>
      <c r="O1707">
        <v>1029.0421195652175</v>
      </c>
      <c r="P1707">
        <v>1029.0421195652175</v>
      </c>
      <c r="Q1707">
        <v>1029.0421195652175</v>
      </c>
      <c r="R1707">
        <v>1029.0421195652175</v>
      </c>
      <c r="S1707" t="e">
        <v>#DIV/0!</v>
      </c>
      <c r="T1707" t="e">
        <v>#DIV/0!</v>
      </c>
      <c r="U1707" s="22">
        <v>7573750</v>
      </c>
      <c r="V1707" s="22">
        <v>7360</v>
      </c>
      <c r="W1707" s="22" t="str">
        <f t="shared" si="26"/>
        <v>2403</v>
      </c>
      <c r="X1707" s="22" t="e">
        <f>VLOOKUP(W1707,Ponder2015!$K$1:$K$84,1,FALSE)</f>
        <v>#N/A</v>
      </c>
      <c r="Y1707" s="23">
        <v>5.103369615069445E-4</v>
      </c>
      <c r="Z1707">
        <v>11</v>
      </c>
      <c r="AA1707">
        <v>1</v>
      </c>
      <c r="AB1707">
        <v>1</v>
      </c>
      <c r="AC1707">
        <v>1</v>
      </c>
      <c r="AD1707">
        <v>0</v>
      </c>
      <c r="AE1707">
        <v>1</v>
      </c>
      <c r="AF1707">
        <v>1</v>
      </c>
      <c r="AG1707">
        <v>1</v>
      </c>
      <c r="AH1707" t="e">
        <v>#DIV/0!</v>
      </c>
      <c r="AI1707">
        <v>0</v>
      </c>
      <c r="AJ1707" t="e">
        <v>#DIV/0!</v>
      </c>
    </row>
    <row r="1708" spans="1:36" x14ac:dyDescent="0.25">
      <c r="A1708" t="s">
        <v>2640</v>
      </c>
      <c r="B1708" t="s">
        <v>2641</v>
      </c>
      <c r="E1708">
        <v>33673.566666666666</v>
      </c>
      <c r="J1708" s="17">
        <v>7015.7555555555555</v>
      </c>
      <c r="L1708">
        <v>71624.238095238092</v>
      </c>
      <c r="N1708">
        <v>23477.440860215054</v>
      </c>
      <c r="O1708">
        <v>33947.750294418845</v>
      </c>
      <c r="P1708">
        <v>71624.238095238092</v>
      </c>
      <c r="Q1708">
        <v>7015.7555555555555</v>
      </c>
      <c r="R1708">
        <v>28575.503763440858</v>
      </c>
      <c r="S1708">
        <v>27413.820297611106</v>
      </c>
      <c r="T1708">
        <v>80.752980859877638</v>
      </c>
      <c r="U1708">
        <v>7512538</v>
      </c>
      <c r="V1708">
        <v>327</v>
      </c>
      <c r="W1708" s="22" t="str">
        <f t="shared" si="26"/>
        <v>6804</v>
      </c>
      <c r="X1708" s="22" t="e">
        <f>VLOOKUP(W1708,Ponder2015!$K$1:$K$84,1,FALSE)</f>
        <v>#N/A</v>
      </c>
      <c r="Y1708" s="23">
        <v>5.0621235400237106E-4</v>
      </c>
      <c r="Z1708">
        <v>8</v>
      </c>
      <c r="AA1708">
        <v>10.209055536223909</v>
      </c>
      <c r="AB1708">
        <v>2.5064908282342602</v>
      </c>
      <c r="AC1708">
        <v>4.0730472344939121</v>
      </c>
      <c r="AD1708">
        <v>0</v>
      </c>
      <c r="AE1708">
        <v>0</v>
      </c>
      <c r="AF1708">
        <v>1</v>
      </c>
      <c r="AG1708">
        <v>1</v>
      </c>
      <c r="AH1708">
        <v>0</v>
      </c>
      <c r="AI1708">
        <v>0</v>
      </c>
      <c r="AJ1708">
        <v>0</v>
      </c>
    </row>
    <row r="1709" spans="1:36" x14ac:dyDescent="0.25">
      <c r="A1709" s="16" t="s">
        <v>826</v>
      </c>
      <c r="B1709" s="16" t="s">
        <v>827</v>
      </c>
      <c r="C1709" s="20">
        <v>16119.605678233438</v>
      </c>
      <c r="D1709" s="20"/>
      <c r="E1709" s="20"/>
      <c r="F1709" s="20"/>
      <c r="G1709" s="20"/>
      <c r="H1709" s="20"/>
      <c r="I1709" s="20"/>
      <c r="J1709" s="21">
        <v>6183.561594202899</v>
      </c>
      <c r="K1709" s="20">
        <v>3397.33</v>
      </c>
      <c r="L1709" s="20"/>
      <c r="M1709" s="20"/>
      <c r="N1709" s="20"/>
      <c r="O1709">
        <v>8566.8324241454466</v>
      </c>
      <c r="P1709">
        <v>16119.605678233438</v>
      </c>
      <c r="Q1709">
        <v>3397.33</v>
      </c>
      <c r="R1709">
        <v>6183.561594202899</v>
      </c>
      <c r="S1709">
        <v>6687.604914682368</v>
      </c>
      <c r="T1709">
        <v>78.063916551390534</v>
      </c>
      <c r="U1709" s="22">
        <v>7496044</v>
      </c>
      <c r="V1709" s="22">
        <v>793</v>
      </c>
      <c r="W1709" s="22" t="str">
        <f t="shared" si="26"/>
        <v>1806</v>
      </c>
      <c r="X1709" s="22" t="e">
        <f>VLOOKUP(W1709,Ponder2015!$K$1:$K$84,1,FALSE)</f>
        <v>#N/A</v>
      </c>
      <c r="Y1709" s="23">
        <v>5.0510094976495947E-4</v>
      </c>
      <c r="Z1709">
        <v>9</v>
      </c>
      <c r="AA1709">
        <v>4.7447865465625769</v>
      </c>
      <c r="AB1709">
        <v>2.6068480814269885</v>
      </c>
      <c r="AC1709">
        <v>1.8201239191373517</v>
      </c>
      <c r="AD1709">
        <v>0</v>
      </c>
      <c r="AE1709">
        <v>1</v>
      </c>
      <c r="AF1709">
        <v>1</v>
      </c>
      <c r="AG1709">
        <v>1</v>
      </c>
      <c r="AH1709">
        <v>0</v>
      </c>
      <c r="AI1709">
        <v>0</v>
      </c>
      <c r="AJ1709">
        <v>0</v>
      </c>
    </row>
    <row r="1710" spans="1:36" x14ac:dyDescent="0.25">
      <c r="A1710" t="s">
        <v>4389</v>
      </c>
      <c r="B1710" t="s">
        <v>4390</v>
      </c>
      <c r="C1710">
        <v>750</v>
      </c>
      <c r="D1710">
        <v>1142</v>
      </c>
      <c r="E1710">
        <v>750</v>
      </c>
      <c r="H1710">
        <v>1250</v>
      </c>
      <c r="I1710">
        <v>8163.2653061224491</v>
      </c>
      <c r="L1710">
        <v>1833.3333333333333</v>
      </c>
      <c r="O1710">
        <v>2314.7664399092969</v>
      </c>
      <c r="P1710">
        <v>8163.2653061224491</v>
      </c>
      <c r="Q1710">
        <v>750</v>
      </c>
      <c r="R1710">
        <v>1196</v>
      </c>
      <c r="S1710">
        <v>2892.8468172812536</v>
      </c>
      <c r="T1710">
        <v>124.97359419962079</v>
      </c>
      <c r="U1710">
        <v>7486900</v>
      </c>
      <c r="V1710">
        <v>2276</v>
      </c>
      <c r="W1710" s="22" t="str">
        <f t="shared" si="26"/>
        <v>8714</v>
      </c>
      <c r="X1710" s="22" t="str">
        <f>VLOOKUP(W1710,Ponder2015!$K$1:$K$84,1,FALSE)</f>
        <v>8714</v>
      </c>
      <c r="Y1710" s="23">
        <v>5.0448480569154552E-4</v>
      </c>
      <c r="Z1710">
        <v>6</v>
      </c>
      <c r="AA1710">
        <v>10.884353741496598</v>
      </c>
      <c r="AB1710">
        <v>6.8254726639819809</v>
      </c>
      <c r="AC1710">
        <v>1.5946666666666667</v>
      </c>
      <c r="AD1710">
        <v>0</v>
      </c>
      <c r="AE1710">
        <v>0</v>
      </c>
      <c r="AF1710">
        <v>0</v>
      </c>
      <c r="AG1710">
        <v>1</v>
      </c>
      <c r="AH1710">
        <v>0</v>
      </c>
      <c r="AI1710">
        <v>0</v>
      </c>
      <c r="AJ1710">
        <v>0</v>
      </c>
    </row>
    <row r="1711" spans="1:36" x14ac:dyDescent="0.25">
      <c r="A1711" t="s">
        <v>3849</v>
      </c>
      <c r="B1711" t="s">
        <v>308</v>
      </c>
      <c r="H1711">
        <v>205.23884615384614</v>
      </c>
      <c r="K1711">
        <v>2136564</v>
      </c>
      <c r="O1711">
        <v>1068384.619423077</v>
      </c>
      <c r="P1711">
        <v>2136564</v>
      </c>
      <c r="Q1711">
        <v>205.23884615384614</v>
      </c>
      <c r="R1711">
        <v>1068384.619423077</v>
      </c>
      <c r="S1711">
        <v>1510633.7670591765</v>
      </c>
      <c r="T1711">
        <v>141.3941889087576</v>
      </c>
      <c r="U1711">
        <v>7472774</v>
      </c>
      <c r="V1711">
        <v>26001</v>
      </c>
      <c r="W1711" s="22" t="str">
        <f t="shared" si="26"/>
        <v>8479</v>
      </c>
      <c r="X1711" s="22" t="e">
        <f>VLOOKUP(W1711,Ponder2015!$K$1:$K$84,1,FALSE)</f>
        <v>#N/A</v>
      </c>
      <c r="Y1711" s="23">
        <v>5.0353296282397691E-4</v>
      </c>
      <c r="Z1711">
        <v>10</v>
      </c>
      <c r="AA1711">
        <v>10410.134533685894</v>
      </c>
      <c r="AB1711">
        <v>1.9998078979775422</v>
      </c>
      <c r="AC1711">
        <v>5205.567266842947</v>
      </c>
      <c r="AD1711">
        <v>0</v>
      </c>
      <c r="AE1711">
        <v>0</v>
      </c>
      <c r="AF1711">
        <v>1</v>
      </c>
      <c r="AG1711">
        <v>0</v>
      </c>
      <c r="AH1711">
        <v>0</v>
      </c>
      <c r="AI1711">
        <v>0</v>
      </c>
      <c r="AJ1711">
        <v>0</v>
      </c>
    </row>
    <row r="1712" spans="1:36" x14ac:dyDescent="0.25">
      <c r="A1712" t="s">
        <v>4797</v>
      </c>
      <c r="B1712" t="s">
        <v>308</v>
      </c>
      <c r="C1712">
        <v>336.73571428571427</v>
      </c>
      <c r="D1712">
        <v>239.95789473684209</v>
      </c>
      <c r="E1712">
        <v>267.18604651162792</v>
      </c>
      <c r="F1712">
        <v>584.84453961456097</v>
      </c>
      <c r="G1712">
        <v>330.66</v>
      </c>
      <c r="H1712">
        <v>379.97989949748745</v>
      </c>
      <c r="I1712">
        <v>218.32291666666666</v>
      </c>
      <c r="J1712" s="17">
        <v>345.74549763033173</v>
      </c>
      <c r="K1712">
        <v>155.88095238095238</v>
      </c>
      <c r="L1712">
        <v>272.4505928853755</v>
      </c>
      <c r="M1712">
        <v>349.72206303724926</v>
      </c>
      <c r="N1712">
        <v>141.02714285714285</v>
      </c>
      <c r="O1712">
        <v>301.87610500866259</v>
      </c>
      <c r="P1712">
        <v>584.84453961456097</v>
      </c>
      <c r="Q1712">
        <v>141.02714285714285</v>
      </c>
      <c r="R1712">
        <v>301.55529644268779</v>
      </c>
      <c r="S1712">
        <v>117.74395802255439</v>
      </c>
      <c r="T1712">
        <v>39.004066923142403</v>
      </c>
      <c r="U1712">
        <v>7472631</v>
      </c>
      <c r="V1712">
        <v>19917</v>
      </c>
      <c r="W1712" s="22" t="str">
        <f t="shared" si="26"/>
        <v>9615</v>
      </c>
      <c r="X1712" s="22" t="e">
        <f>VLOOKUP(W1712,Ponder2015!$K$1:$K$84,1,FALSE)</f>
        <v>#N/A</v>
      </c>
      <c r="Y1712" s="23">
        <v>5.0352332715003793E-4</v>
      </c>
      <c r="Z1712">
        <v>0</v>
      </c>
      <c r="AA1712">
        <v>4.1470352994883735</v>
      </c>
      <c r="AB1712">
        <v>1.9394271847110927</v>
      </c>
      <c r="AC1712">
        <v>2.1382784216805426</v>
      </c>
      <c r="AD1712">
        <v>1</v>
      </c>
      <c r="AE1712">
        <v>1</v>
      </c>
      <c r="AF1712">
        <v>1</v>
      </c>
      <c r="AG1712">
        <v>1</v>
      </c>
      <c r="AH1712">
        <v>0</v>
      </c>
      <c r="AI1712">
        <v>0</v>
      </c>
      <c r="AJ1712">
        <v>0</v>
      </c>
    </row>
    <row r="1713" spans="1:36" x14ac:dyDescent="0.25">
      <c r="A1713" t="s">
        <v>4700</v>
      </c>
      <c r="B1713" t="s">
        <v>2614</v>
      </c>
      <c r="C1713">
        <v>992.53517241379313</v>
      </c>
      <c r="D1713">
        <v>520.83333333333337</v>
      </c>
      <c r="F1713">
        <v>7248.1</v>
      </c>
      <c r="H1713">
        <v>1034.5745062836625</v>
      </c>
      <c r="J1713" s="17">
        <v>1019.3813664596273</v>
      </c>
      <c r="L1713">
        <v>1003.4610894941634</v>
      </c>
      <c r="M1713">
        <v>1081.204081632653</v>
      </c>
      <c r="O1713">
        <v>1842.8699356596048</v>
      </c>
      <c r="P1713">
        <v>7248.1</v>
      </c>
      <c r="Q1713">
        <v>520.83333333333337</v>
      </c>
      <c r="R1713">
        <v>1019.3813664596273</v>
      </c>
      <c r="S1713">
        <v>2391.0799179759915</v>
      </c>
      <c r="T1713">
        <v>129.74762199483004</v>
      </c>
      <c r="U1713">
        <v>7468316</v>
      </c>
      <c r="V1713">
        <v>7301</v>
      </c>
      <c r="W1713" s="22" t="str">
        <f t="shared" si="26"/>
        <v>9405</v>
      </c>
      <c r="X1713" s="22" t="e">
        <f>VLOOKUP(W1713,Ponder2015!$K$1:$K$84,1,FALSE)</f>
        <v>#N/A</v>
      </c>
      <c r="Y1713" s="23">
        <v>5.0323257237348709E-4</v>
      </c>
      <c r="Z1713">
        <v>5</v>
      </c>
      <c r="AA1713">
        <v>13.916352</v>
      </c>
      <c r="AB1713">
        <v>7.1102928094252764</v>
      </c>
      <c r="AC1713">
        <v>1.9572122236024843</v>
      </c>
      <c r="AD1713">
        <v>1</v>
      </c>
      <c r="AE1713">
        <v>0</v>
      </c>
      <c r="AF1713">
        <v>0</v>
      </c>
      <c r="AG1713">
        <v>1</v>
      </c>
      <c r="AH1713">
        <v>0</v>
      </c>
      <c r="AI1713">
        <v>0</v>
      </c>
      <c r="AJ1713">
        <v>0</v>
      </c>
    </row>
    <row r="1714" spans="1:36" x14ac:dyDescent="0.25">
      <c r="A1714" t="s">
        <v>4209</v>
      </c>
      <c r="B1714" t="s">
        <v>4210</v>
      </c>
      <c r="F1714">
        <v>47854.939393939392</v>
      </c>
      <c r="I1714">
        <v>28984.978021978022</v>
      </c>
      <c r="J1714" s="17">
        <v>68999</v>
      </c>
      <c r="K1714">
        <v>77871</v>
      </c>
      <c r="L1714">
        <v>13219.11945812808</v>
      </c>
      <c r="N1714">
        <v>65547.5</v>
      </c>
      <c r="O1714">
        <v>50412.756145674248</v>
      </c>
      <c r="P1714">
        <v>77871</v>
      </c>
      <c r="Q1714">
        <v>13219.11945812808</v>
      </c>
      <c r="R1714">
        <v>56701.219696969696</v>
      </c>
      <c r="S1714">
        <v>25209.215773645639</v>
      </c>
      <c r="T1714">
        <v>50.005628934074373</v>
      </c>
      <c r="U1714">
        <v>7459499</v>
      </c>
      <c r="V1714">
        <v>207.48</v>
      </c>
      <c r="W1714" s="22" t="str">
        <f t="shared" si="26"/>
        <v>8536</v>
      </c>
      <c r="X1714" s="22" t="e">
        <f>VLOOKUP(W1714,Ponder2015!$K$1:$K$84,1,FALSE)</f>
        <v>#N/A</v>
      </c>
      <c r="Y1714" s="23">
        <v>5.0263846232369573E-4</v>
      </c>
      <c r="Z1714">
        <v>6</v>
      </c>
      <c r="AA1714">
        <v>5.8907857097939473</v>
      </c>
      <c r="AB1714">
        <v>1.3733567005466321</v>
      </c>
      <c r="AC1714">
        <v>4.289334087385499</v>
      </c>
      <c r="AD1714">
        <v>0</v>
      </c>
      <c r="AE1714">
        <v>1</v>
      </c>
      <c r="AF1714">
        <v>1</v>
      </c>
      <c r="AG1714">
        <v>1</v>
      </c>
      <c r="AH1714">
        <v>0</v>
      </c>
      <c r="AI1714">
        <v>0</v>
      </c>
      <c r="AJ1714">
        <v>0</v>
      </c>
    </row>
    <row r="1715" spans="1:36" x14ac:dyDescent="0.25">
      <c r="A1715" t="s">
        <v>4775</v>
      </c>
      <c r="B1715" t="s">
        <v>4776</v>
      </c>
      <c r="F1715">
        <v>1168.625</v>
      </c>
      <c r="J1715" s="17">
        <v>66.725560897435898</v>
      </c>
      <c r="L1715">
        <v>849.68775774714265</v>
      </c>
      <c r="O1715">
        <v>695.01277288152608</v>
      </c>
      <c r="P1715">
        <v>1168.625</v>
      </c>
      <c r="Q1715">
        <v>66.725560897435898</v>
      </c>
      <c r="R1715">
        <v>849.68775774714265</v>
      </c>
      <c r="S1715">
        <v>566.99987361640615</v>
      </c>
      <c r="T1715">
        <v>81.581216308532305</v>
      </c>
      <c r="U1715">
        <v>7415243</v>
      </c>
      <c r="V1715">
        <v>11015</v>
      </c>
      <c r="W1715" s="22" t="str">
        <f t="shared" si="26"/>
        <v>9609</v>
      </c>
      <c r="X1715" s="22" t="e">
        <f>VLOOKUP(W1715,Ponder2015!$K$1:$K$84,1,FALSE)</f>
        <v>#N/A</v>
      </c>
      <c r="Y1715" s="23">
        <v>4.9965638969541365E-4</v>
      </c>
      <c r="Z1715">
        <v>9</v>
      </c>
      <c r="AA1715">
        <v>17.513902982341321</v>
      </c>
      <c r="AB1715">
        <v>1.3753581705101716</v>
      </c>
      <c r="AC1715">
        <v>12.734066920069818</v>
      </c>
      <c r="AD1715">
        <v>0</v>
      </c>
      <c r="AE1715">
        <v>0</v>
      </c>
      <c r="AF1715">
        <v>1</v>
      </c>
      <c r="AG1715">
        <v>0</v>
      </c>
      <c r="AH1715">
        <v>0</v>
      </c>
      <c r="AI1715">
        <v>0</v>
      </c>
      <c r="AJ1715">
        <v>0</v>
      </c>
    </row>
    <row r="1716" spans="1:36" x14ac:dyDescent="0.25">
      <c r="A1716" s="16" t="s">
        <v>971</v>
      </c>
      <c r="B1716" s="16" t="s">
        <v>972</v>
      </c>
      <c r="C1716" s="20">
        <v>30.941029143897996</v>
      </c>
      <c r="D1716" s="20">
        <v>34.602914458743378</v>
      </c>
      <c r="E1716" s="20">
        <v>26.952918781725888</v>
      </c>
      <c r="F1716" s="20"/>
      <c r="G1716" s="20"/>
      <c r="H1716" s="20"/>
      <c r="I1716" s="20"/>
      <c r="J1716" s="21">
        <v>18</v>
      </c>
      <c r="K1716" s="20"/>
      <c r="L1716" s="20"/>
      <c r="M1716" s="20"/>
      <c r="N1716" s="20">
        <v>30</v>
      </c>
      <c r="O1716">
        <v>28.099372476873452</v>
      </c>
      <c r="P1716">
        <v>34.602914458743378</v>
      </c>
      <c r="Q1716">
        <v>18</v>
      </c>
      <c r="R1716">
        <v>30</v>
      </c>
      <c r="S1716">
        <v>6.2708678906233253</v>
      </c>
      <c r="T1716">
        <v>22.316754211448746</v>
      </c>
      <c r="U1716" s="22">
        <v>7392126</v>
      </c>
      <c r="V1716" s="22">
        <v>302520</v>
      </c>
      <c r="W1716" s="22" t="str">
        <f t="shared" si="26"/>
        <v>2304</v>
      </c>
      <c r="X1716" s="22" t="e">
        <f>VLOOKUP(W1716,Ponder2015!$K$1:$K$84,1,FALSE)</f>
        <v>#N/A</v>
      </c>
      <c r="Y1716" s="23">
        <v>4.9809871225172254E-4</v>
      </c>
      <c r="Z1716">
        <v>7</v>
      </c>
      <c r="AA1716">
        <v>1.9223841365968544</v>
      </c>
      <c r="AB1716">
        <v>1.1534304819581125</v>
      </c>
      <c r="AC1716">
        <v>1.6666666666666667</v>
      </c>
      <c r="AD1716">
        <v>0</v>
      </c>
      <c r="AE1716">
        <v>1</v>
      </c>
      <c r="AF1716">
        <v>1</v>
      </c>
      <c r="AG1716">
        <v>1</v>
      </c>
      <c r="AH1716">
        <v>1</v>
      </c>
      <c r="AI1716">
        <v>0</v>
      </c>
      <c r="AJ1716">
        <v>0</v>
      </c>
    </row>
    <row r="1717" spans="1:36" x14ac:dyDescent="0.25">
      <c r="A1717" s="16" t="s">
        <v>1504</v>
      </c>
      <c r="B1717" s="16" t="s">
        <v>1505</v>
      </c>
      <c r="C1717" s="20">
        <v>241.84466666666665</v>
      </c>
      <c r="D1717" s="20"/>
      <c r="E1717" s="20"/>
      <c r="F1717" s="20"/>
      <c r="G1717" s="20"/>
      <c r="H1717" s="20"/>
      <c r="I1717" s="20">
        <v>150234</v>
      </c>
      <c r="J1717" s="21">
        <v>4237.3489461358313</v>
      </c>
      <c r="K1717" s="20"/>
      <c r="L1717" s="20"/>
      <c r="M1717" s="20"/>
      <c r="N1717" s="20"/>
      <c r="O1717">
        <v>51571.06453760084</v>
      </c>
      <c r="P1717">
        <v>150234</v>
      </c>
      <c r="Q1717">
        <v>241.84466666666665</v>
      </c>
      <c r="R1717">
        <v>4237.3489461358313</v>
      </c>
      <c r="S1717">
        <v>85467.959722664324</v>
      </c>
      <c r="T1717">
        <v>165.72851557165166</v>
      </c>
      <c r="U1717" s="22">
        <v>7392113</v>
      </c>
      <c r="V1717" s="22">
        <v>8782</v>
      </c>
      <c r="W1717" s="22" t="str">
        <f t="shared" si="26"/>
        <v>3402</v>
      </c>
      <c r="X1717" s="22" t="str">
        <f>VLOOKUP(W1717,Ponder2015!$K$1:$K$84,1,FALSE)</f>
        <v>3402</v>
      </c>
      <c r="Y1717" s="23">
        <v>4.9809783628136444E-4</v>
      </c>
      <c r="Z1717">
        <v>9</v>
      </c>
      <c r="AA1717">
        <v>621.20038482000848</v>
      </c>
      <c r="AB1717">
        <v>35.454715179169511</v>
      </c>
      <c r="AC1717">
        <v>17.520952620287257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</row>
    <row r="1718" spans="1:36" x14ac:dyDescent="0.25">
      <c r="A1718" s="16" t="s">
        <v>709</v>
      </c>
      <c r="B1718" s="16" t="s">
        <v>710</v>
      </c>
      <c r="C1718" s="20"/>
      <c r="D1718" s="20"/>
      <c r="E1718" s="20"/>
      <c r="F1718" s="20"/>
      <c r="G1718" s="20"/>
      <c r="H1718" s="20"/>
      <c r="I1718" s="20"/>
      <c r="J1718" s="21"/>
      <c r="K1718" s="20"/>
      <c r="L1718" s="20">
        <v>295.20175999999998</v>
      </c>
      <c r="M1718" s="20"/>
      <c r="N1718" s="20"/>
      <c r="O1718">
        <v>295.20175999999998</v>
      </c>
      <c r="P1718">
        <v>295.20175999999998</v>
      </c>
      <c r="Q1718">
        <v>295.20175999999998</v>
      </c>
      <c r="R1718">
        <v>295.20175999999998</v>
      </c>
      <c r="S1718" t="e">
        <v>#DIV/0!</v>
      </c>
      <c r="T1718" t="e">
        <v>#DIV/0!</v>
      </c>
      <c r="U1718" s="22">
        <v>7380044</v>
      </c>
      <c r="V1718" s="22">
        <v>25000</v>
      </c>
      <c r="W1718" s="22" t="str">
        <f t="shared" si="26"/>
        <v>1208</v>
      </c>
      <c r="X1718" s="22" t="e">
        <f>VLOOKUP(W1718,Ponder2015!$K$1:$K$84,1,FALSE)</f>
        <v>#N/A</v>
      </c>
      <c r="Y1718" s="23">
        <v>4.9728459887737994E-4</v>
      </c>
      <c r="Z1718">
        <v>11</v>
      </c>
      <c r="AA1718">
        <v>1</v>
      </c>
      <c r="AB1718">
        <v>1</v>
      </c>
      <c r="AC1718">
        <v>1</v>
      </c>
      <c r="AD1718">
        <v>0</v>
      </c>
      <c r="AE1718">
        <v>1</v>
      </c>
      <c r="AF1718">
        <v>1</v>
      </c>
      <c r="AG1718">
        <v>1</v>
      </c>
      <c r="AH1718" t="e">
        <v>#DIV/0!</v>
      </c>
      <c r="AI1718">
        <v>0</v>
      </c>
      <c r="AJ1718" t="e">
        <v>#DIV/0!</v>
      </c>
    </row>
    <row r="1719" spans="1:36" x14ac:dyDescent="0.25">
      <c r="A1719" t="s">
        <v>2748</v>
      </c>
      <c r="B1719" t="s">
        <v>2749</v>
      </c>
      <c r="C1719">
        <v>21685.684210526317</v>
      </c>
      <c r="D1719">
        <v>15767</v>
      </c>
      <c r="E1719">
        <v>47142</v>
      </c>
      <c r="G1719">
        <v>17237.48905109489</v>
      </c>
      <c r="H1719">
        <v>46518.25</v>
      </c>
      <c r="I1719">
        <v>29519.666666666668</v>
      </c>
      <c r="K1719">
        <v>25999.888888888891</v>
      </c>
      <c r="L1719">
        <v>28276.5</v>
      </c>
      <c r="M1719">
        <v>22455.590476190475</v>
      </c>
      <c r="N1719">
        <v>26857.777777777777</v>
      </c>
      <c r="O1719">
        <v>28145.984707114501</v>
      </c>
      <c r="P1719">
        <v>47142</v>
      </c>
      <c r="Q1719">
        <v>15767</v>
      </c>
      <c r="R1719">
        <v>26428.833333333336</v>
      </c>
      <c r="S1719">
        <v>10816.18426549924</v>
      </c>
      <c r="T1719">
        <v>38.428871393386416</v>
      </c>
      <c r="U1719">
        <v>7353570</v>
      </c>
      <c r="V1719">
        <v>332</v>
      </c>
      <c r="W1719" s="22" t="str">
        <f t="shared" si="26"/>
        <v>7009</v>
      </c>
      <c r="X1719" s="22" t="e">
        <f>VLOOKUP(W1719,Ponder2015!$K$1:$K$84,1,FALSE)</f>
        <v>#N/A</v>
      </c>
      <c r="Y1719" s="23">
        <v>4.9550071893429562E-4</v>
      </c>
      <c r="Z1719">
        <v>2</v>
      </c>
      <c r="AA1719">
        <v>2.989915646603666</v>
      </c>
      <c r="AB1719">
        <v>1.7837336747113315</v>
      </c>
      <c r="AC1719">
        <v>1.6762119194097378</v>
      </c>
      <c r="AD1719">
        <v>1</v>
      </c>
      <c r="AE1719">
        <v>1</v>
      </c>
      <c r="AF1719">
        <v>1</v>
      </c>
      <c r="AG1719">
        <v>1</v>
      </c>
      <c r="AH1719">
        <v>0</v>
      </c>
      <c r="AI1719">
        <v>0</v>
      </c>
      <c r="AJ1719">
        <v>0</v>
      </c>
    </row>
    <row r="1720" spans="1:36" x14ac:dyDescent="0.25">
      <c r="A1720" t="s">
        <v>4234</v>
      </c>
      <c r="B1720" t="s">
        <v>2502</v>
      </c>
      <c r="C1720">
        <v>7628.4444444444443</v>
      </c>
      <c r="D1720">
        <v>70292</v>
      </c>
      <c r="K1720">
        <v>1867.9155555555556</v>
      </c>
      <c r="N1720">
        <v>8614.82191780822</v>
      </c>
      <c r="O1720">
        <v>22100.795479452056</v>
      </c>
      <c r="P1720">
        <v>70292</v>
      </c>
      <c r="Q1720">
        <v>1867.9155555555556</v>
      </c>
      <c r="R1720">
        <v>8121.6331811263317</v>
      </c>
      <c r="S1720">
        <v>32264.955449847523</v>
      </c>
      <c r="T1720">
        <v>145.99001868437483</v>
      </c>
      <c r="U1720">
        <v>7353048</v>
      </c>
      <c r="V1720">
        <v>3251</v>
      </c>
      <c r="W1720" s="22" t="str">
        <f t="shared" si="26"/>
        <v>8539</v>
      </c>
      <c r="X1720" s="22" t="e">
        <f>VLOOKUP(W1720,Ponder2015!$K$1:$K$84,1,FALSE)</f>
        <v>#N/A</v>
      </c>
      <c r="Y1720" s="23">
        <v>4.9546554535530155E-4</v>
      </c>
      <c r="Z1720">
        <v>8</v>
      </c>
      <c r="AA1720">
        <v>37.631251472229295</v>
      </c>
      <c r="AB1720">
        <v>8.6549094784716321</v>
      </c>
      <c r="AC1720">
        <v>4.3479659222125786</v>
      </c>
      <c r="AD1720">
        <v>0</v>
      </c>
      <c r="AE1720">
        <v>0</v>
      </c>
      <c r="AF1720">
        <v>0</v>
      </c>
      <c r="AG1720">
        <v>1</v>
      </c>
      <c r="AH1720">
        <v>0</v>
      </c>
      <c r="AI1720">
        <v>0</v>
      </c>
      <c r="AJ1720">
        <v>0</v>
      </c>
    </row>
    <row r="1721" spans="1:36" x14ac:dyDescent="0.25">
      <c r="A1721" s="16" t="s">
        <v>1513</v>
      </c>
      <c r="B1721" s="16" t="s">
        <v>1514</v>
      </c>
      <c r="C1721" s="20">
        <v>139.81440000000001</v>
      </c>
      <c r="D1721" s="20">
        <v>118.48842934515017</v>
      </c>
      <c r="E1721" s="20">
        <v>502.90909090909093</v>
      </c>
      <c r="F1721" s="20">
        <v>12390</v>
      </c>
      <c r="G1721" s="20">
        <v>12390</v>
      </c>
      <c r="H1721" s="20">
        <v>180.16722339627788</v>
      </c>
      <c r="I1721" s="20">
        <v>1255.7142857142858</v>
      </c>
      <c r="J1721" s="21">
        <v>812</v>
      </c>
      <c r="K1721" s="20">
        <v>232.14285714285714</v>
      </c>
      <c r="L1721" s="20">
        <v>431.56562500000001</v>
      </c>
      <c r="M1721" s="20">
        <v>920</v>
      </c>
      <c r="N1721" s="20">
        <v>2135.3475445223962</v>
      </c>
      <c r="O1721">
        <v>2625.6791213358383</v>
      </c>
      <c r="P1721">
        <v>12390</v>
      </c>
      <c r="Q1721">
        <v>118.48842934515017</v>
      </c>
      <c r="R1721">
        <v>657.4545454545455</v>
      </c>
      <c r="S1721">
        <v>4597.3835036489945</v>
      </c>
      <c r="T1721">
        <v>175.09312033947367</v>
      </c>
      <c r="U1721" s="22">
        <v>7336457</v>
      </c>
      <c r="V1721" s="22">
        <v>19875</v>
      </c>
      <c r="W1721" s="22" t="str">
        <f t="shared" si="26"/>
        <v>3405</v>
      </c>
      <c r="X1721" s="22" t="e">
        <f>VLOOKUP(W1721,Ponder2015!$K$1:$K$84,1,FALSE)</f>
        <v>#N/A</v>
      </c>
      <c r="Y1721" s="23">
        <v>4.9434760503137192E-4</v>
      </c>
      <c r="Z1721">
        <v>0</v>
      </c>
      <c r="AA1721">
        <v>104.56717224184501</v>
      </c>
      <c r="AB1721">
        <v>18.845409292035399</v>
      </c>
      <c r="AC1721">
        <v>5.5486814120846955</v>
      </c>
      <c r="AD1721">
        <v>1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</row>
    <row r="1722" spans="1:36" x14ac:dyDescent="0.25">
      <c r="A1722" t="s">
        <v>2576</v>
      </c>
      <c r="B1722" t="s">
        <v>2569</v>
      </c>
      <c r="C1722">
        <v>295.25235243798119</v>
      </c>
      <c r="M1722">
        <v>414.96381909547739</v>
      </c>
      <c r="O1722">
        <v>355.10808576672929</v>
      </c>
      <c r="P1722">
        <v>414.96381909547739</v>
      </c>
      <c r="Q1722">
        <v>295.25235243798119</v>
      </c>
      <c r="R1722">
        <v>355.10808576672929</v>
      </c>
      <c r="S1722">
        <v>84.648789859302838</v>
      </c>
      <c r="T1722">
        <v>23.837471815527365</v>
      </c>
      <c r="U1722">
        <v>7315889</v>
      </c>
      <c r="V1722">
        <v>24375</v>
      </c>
      <c r="W1722" s="22" t="str">
        <f t="shared" si="26"/>
        <v>6403</v>
      </c>
      <c r="X1722" s="22" t="e">
        <f>VLOOKUP(W1722,Ponder2015!$K$1:$K$84,1,FALSE)</f>
        <v>#N/A</v>
      </c>
      <c r="Y1722" s="23">
        <v>4.9296168516020178E-4</v>
      </c>
      <c r="Z1722">
        <v>10</v>
      </c>
      <c r="AA1722">
        <v>1.4054547429309374</v>
      </c>
      <c r="AB1722">
        <v>1.1685563796710261</v>
      </c>
      <c r="AC1722">
        <v>1.2027273714654687</v>
      </c>
      <c r="AD1722">
        <v>0</v>
      </c>
      <c r="AE1722">
        <v>1</v>
      </c>
      <c r="AF1722">
        <v>1</v>
      </c>
      <c r="AG1722">
        <v>1</v>
      </c>
      <c r="AH1722">
        <v>1</v>
      </c>
      <c r="AI1722">
        <v>0</v>
      </c>
      <c r="AJ1722">
        <v>0</v>
      </c>
    </row>
    <row r="1723" spans="1:36" x14ac:dyDescent="0.25">
      <c r="A1723" t="s">
        <v>2403</v>
      </c>
      <c r="B1723" t="s">
        <v>2283</v>
      </c>
      <c r="H1723">
        <v>13179.416216216216</v>
      </c>
      <c r="O1723">
        <v>13179.416216216216</v>
      </c>
      <c r="P1723">
        <v>13179.416216216216</v>
      </c>
      <c r="Q1723">
        <v>13179.416216216216</v>
      </c>
      <c r="R1723">
        <v>13179.416216216216</v>
      </c>
      <c r="S1723" t="e">
        <v>#DIV/0!</v>
      </c>
      <c r="T1723" t="e">
        <v>#DIV/0!</v>
      </c>
      <c r="U1723">
        <v>7314576</v>
      </c>
      <c r="V1723">
        <v>555</v>
      </c>
      <c r="W1723" s="22" t="str">
        <f t="shared" si="26"/>
        <v>6108</v>
      </c>
      <c r="X1723" s="22" t="e">
        <f>VLOOKUP(W1723,Ponder2015!$K$1:$K$84,1,FALSE)</f>
        <v>#N/A</v>
      </c>
      <c r="Y1723" s="23">
        <v>4.9287321215403469E-4</v>
      </c>
      <c r="Z1723">
        <v>11</v>
      </c>
      <c r="AA1723">
        <v>1</v>
      </c>
      <c r="AB1723">
        <v>1</v>
      </c>
      <c r="AC1723">
        <v>1</v>
      </c>
      <c r="AD1723">
        <v>0</v>
      </c>
      <c r="AE1723">
        <v>1</v>
      </c>
      <c r="AF1723">
        <v>1</v>
      </c>
      <c r="AG1723">
        <v>1</v>
      </c>
      <c r="AH1723" t="e">
        <v>#DIV/0!</v>
      </c>
      <c r="AI1723">
        <v>0</v>
      </c>
      <c r="AJ1723" t="e">
        <v>#DIV/0!</v>
      </c>
    </row>
    <row r="1724" spans="1:36" x14ac:dyDescent="0.25">
      <c r="A1724" t="s">
        <v>3818</v>
      </c>
      <c r="B1724" t="s">
        <v>3819</v>
      </c>
      <c r="C1724">
        <v>21134.12222222222</v>
      </c>
      <c r="F1724">
        <v>44570</v>
      </c>
      <c r="I1724">
        <v>81345</v>
      </c>
      <c r="M1724">
        <v>1082573.6363636362</v>
      </c>
      <c r="N1724">
        <v>13299.013513513513</v>
      </c>
      <c r="O1724">
        <v>248584.35441987441</v>
      </c>
      <c r="P1724">
        <v>1082573.6363636362</v>
      </c>
      <c r="Q1724">
        <v>13299.013513513513</v>
      </c>
      <c r="R1724">
        <v>44570</v>
      </c>
      <c r="S1724">
        <v>466964.0726665688</v>
      </c>
      <c r="T1724">
        <v>187.84934142630613</v>
      </c>
      <c r="U1724">
        <v>7311992</v>
      </c>
      <c r="V1724">
        <v>336.1</v>
      </c>
      <c r="W1724" s="22" t="str">
        <f t="shared" si="26"/>
        <v>8473</v>
      </c>
      <c r="X1724" s="22" t="e">
        <f>VLOOKUP(W1724,Ponder2015!$K$1:$K$84,1,FALSE)</f>
        <v>#N/A</v>
      </c>
      <c r="Y1724" s="23">
        <v>4.9269909619978033E-4</v>
      </c>
      <c r="Z1724">
        <v>7</v>
      </c>
      <c r="AA1724">
        <v>81.402551795560001</v>
      </c>
      <c r="AB1724">
        <v>24.289289575132067</v>
      </c>
      <c r="AC1724">
        <v>3.3513763975584454</v>
      </c>
      <c r="AD1724">
        <v>0</v>
      </c>
      <c r="AE1724">
        <v>0</v>
      </c>
      <c r="AF1724">
        <v>0</v>
      </c>
      <c r="AG1724">
        <v>1</v>
      </c>
      <c r="AH1724">
        <v>0</v>
      </c>
      <c r="AI1724">
        <v>0</v>
      </c>
      <c r="AJ1724">
        <v>0</v>
      </c>
    </row>
    <row r="1725" spans="1:36" x14ac:dyDescent="0.25">
      <c r="A1725" t="s">
        <v>3352</v>
      </c>
      <c r="B1725" t="s">
        <v>3353</v>
      </c>
      <c r="G1725">
        <v>2443.1125000000002</v>
      </c>
      <c r="H1725">
        <v>34515.079908675798</v>
      </c>
      <c r="J1725" s="17">
        <v>2776.4439655172414</v>
      </c>
      <c r="K1725">
        <v>138198</v>
      </c>
      <c r="M1725">
        <v>1020</v>
      </c>
      <c r="N1725">
        <v>1463.02</v>
      </c>
      <c r="O1725">
        <v>30069.276062365505</v>
      </c>
      <c r="P1725">
        <v>138198</v>
      </c>
      <c r="Q1725">
        <v>1020</v>
      </c>
      <c r="R1725">
        <v>2609.778232758621</v>
      </c>
      <c r="S1725">
        <v>54556.150954618322</v>
      </c>
      <c r="T1725">
        <v>181.43486674393341</v>
      </c>
      <c r="U1725">
        <v>7301975</v>
      </c>
      <c r="V1725">
        <v>738.2</v>
      </c>
      <c r="W1725" s="22" t="str">
        <f t="shared" si="26"/>
        <v>8409</v>
      </c>
      <c r="X1725" s="22" t="e">
        <f>VLOOKUP(W1725,Ponder2015!$K$1:$K$84,1,FALSE)</f>
        <v>#N/A</v>
      </c>
      <c r="Y1725" s="23">
        <v>4.9202412734770365E-4</v>
      </c>
      <c r="Z1725">
        <v>6</v>
      </c>
      <c r="AA1725">
        <v>135.48823529411766</v>
      </c>
      <c r="AB1725">
        <v>52.953924691877056</v>
      </c>
      <c r="AC1725">
        <v>2.5586061105476676</v>
      </c>
      <c r="AD1725">
        <v>0</v>
      </c>
      <c r="AE1725">
        <v>0</v>
      </c>
      <c r="AF1725">
        <v>0</v>
      </c>
      <c r="AG1725">
        <v>1</v>
      </c>
      <c r="AH1725">
        <v>0</v>
      </c>
      <c r="AI1725">
        <v>0</v>
      </c>
      <c r="AJ1725">
        <v>0</v>
      </c>
    </row>
    <row r="1726" spans="1:36" x14ac:dyDescent="0.25">
      <c r="A1726" s="16" t="s">
        <v>1026</v>
      </c>
      <c r="B1726" s="16" t="s">
        <v>1027</v>
      </c>
      <c r="C1726" s="20"/>
      <c r="D1726" s="20"/>
      <c r="E1726" s="20"/>
      <c r="F1726" s="20"/>
      <c r="G1726" s="20">
        <v>157.50593853820598</v>
      </c>
      <c r="H1726" s="20"/>
      <c r="I1726" s="20"/>
      <c r="J1726" s="21"/>
      <c r="K1726" s="20"/>
      <c r="L1726" s="20"/>
      <c r="M1726" s="20"/>
      <c r="N1726" s="20">
        <v>135.60653067556038</v>
      </c>
      <c r="O1726">
        <v>146.55623460688318</v>
      </c>
      <c r="P1726">
        <v>157.50593853820598</v>
      </c>
      <c r="Q1726">
        <v>135.60653067556038</v>
      </c>
      <c r="R1726">
        <v>146.55623460688318</v>
      </c>
      <c r="S1726">
        <v>15.485219803646704</v>
      </c>
      <c r="T1726">
        <v>10.566060082795975</v>
      </c>
      <c r="U1726" s="22">
        <v>7289493</v>
      </c>
      <c r="V1726" s="22">
        <v>49866</v>
      </c>
      <c r="W1726" s="22" t="str">
        <f t="shared" si="26"/>
        <v>2517</v>
      </c>
      <c r="X1726" s="22" t="e">
        <f>VLOOKUP(W1726,Ponder2015!$K$1:$K$84,1,FALSE)</f>
        <v>#N/A</v>
      </c>
      <c r="Y1726" s="23">
        <v>4.9118306103926605E-4</v>
      </c>
      <c r="Z1726">
        <v>10</v>
      </c>
      <c r="AA1726">
        <v>1.161492280302046</v>
      </c>
      <c r="AB1726">
        <v>1.0747133273496954</v>
      </c>
      <c r="AC1726">
        <v>1.080746140151023</v>
      </c>
      <c r="AD1726">
        <v>0</v>
      </c>
      <c r="AE1726">
        <v>1</v>
      </c>
      <c r="AF1726">
        <v>1</v>
      </c>
      <c r="AG1726">
        <v>1</v>
      </c>
      <c r="AH1726">
        <v>1</v>
      </c>
      <c r="AI1726">
        <v>0</v>
      </c>
      <c r="AJ1726">
        <v>0</v>
      </c>
    </row>
    <row r="1727" spans="1:36" x14ac:dyDescent="0.25">
      <c r="A1727" t="s">
        <v>3607</v>
      </c>
      <c r="B1727" t="s">
        <v>308</v>
      </c>
      <c r="C1727">
        <v>3483.5219999999999</v>
      </c>
      <c r="F1727">
        <v>1064</v>
      </c>
      <c r="O1727">
        <v>2273.761</v>
      </c>
      <c r="P1727">
        <v>3483.5219999999999</v>
      </c>
      <c r="Q1727">
        <v>1064</v>
      </c>
      <c r="R1727">
        <v>2273.761</v>
      </c>
      <c r="S1727">
        <v>1710.8604134300374</v>
      </c>
      <c r="T1727">
        <v>75.243634376261952</v>
      </c>
      <c r="U1727">
        <v>7286244</v>
      </c>
      <c r="V1727">
        <v>2300</v>
      </c>
      <c r="W1727" s="22" t="str">
        <f t="shared" si="26"/>
        <v>8433</v>
      </c>
      <c r="X1727" s="22" t="e">
        <f>VLOOKUP(W1727,Ponder2015!$K$1:$K$84,1,FALSE)</f>
        <v>#N/A</v>
      </c>
      <c r="Y1727" s="23">
        <v>4.9096413583207853E-4</v>
      </c>
      <c r="Z1727">
        <v>10</v>
      </c>
      <c r="AA1727">
        <v>3.2739868421052631</v>
      </c>
      <c r="AB1727">
        <v>1.5320528410857606</v>
      </c>
      <c r="AC1727">
        <v>2.1369934210526313</v>
      </c>
      <c r="AD1727">
        <v>0</v>
      </c>
      <c r="AE1727">
        <v>1</v>
      </c>
      <c r="AF1727">
        <v>1</v>
      </c>
      <c r="AG1727">
        <v>1</v>
      </c>
      <c r="AH1727">
        <v>0</v>
      </c>
      <c r="AI1727">
        <v>0</v>
      </c>
      <c r="AJ1727">
        <v>0</v>
      </c>
    </row>
    <row r="1728" spans="1:36" x14ac:dyDescent="0.25">
      <c r="A1728" t="s">
        <v>2474</v>
      </c>
      <c r="B1728" t="s">
        <v>2475</v>
      </c>
      <c r="C1728">
        <v>111.31774647887325</v>
      </c>
      <c r="D1728">
        <v>201.79372197309416</v>
      </c>
      <c r="E1728">
        <v>193.21974354470402</v>
      </c>
      <c r="F1728">
        <v>108.01698841698841</v>
      </c>
      <c r="G1728">
        <v>134.80705915178572</v>
      </c>
      <c r="H1728">
        <v>397.62923076923079</v>
      </c>
      <c r="N1728">
        <v>656</v>
      </c>
      <c r="O1728">
        <v>257.54064147638235</v>
      </c>
      <c r="P1728">
        <v>656</v>
      </c>
      <c r="Q1728">
        <v>108.01698841698841</v>
      </c>
      <c r="R1728">
        <v>193.21974354470402</v>
      </c>
      <c r="S1728">
        <v>201.84216617027931</v>
      </c>
      <c r="T1728">
        <v>78.372937573345752</v>
      </c>
      <c r="U1728">
        <v>7215335</v>
      </c>
      <c r="V1728">
        <v>37001</v>
      </c>
      <c r="W1728" s="22" t="str">
        <f t="shared" si="26"/>
        <v>6210</v>
      </c>
      <c r="X1728" s="22" t="e">
        <f>VLOOKUP(W1728,Ponder2015!$K$1:$K$84,1,FALSE)</f>
        <v>#N/A</v>
      </c>
      <c r="Y1728" s="23">
        <v>4.8618612182270464E-4</v>
      </c>
      <c r="Z1728">
        <v>5</v>
      </c>
      <c r="AA1728">
        <v>6.0731187715360093</v>
      </c>
      <c r="AB1728">
        <v>3.3950981818181818</v>
      </c>
      <c r="AC1728">
        <v>1.7887903224888957</v>
      </c>
      <c r="AD1728">
        <v>1</v>
      </c>
      <c r="AE1728">
        <v>1</v>
      </c>
      <c r="AF1728">
        <v>1</v>
      </c>
      <c r="AG1728">
        <v>1</v>
      </c>
      <c r="AH1728">
        <v>0</v>
      </c>
      <c r="AI1728">
        <v>0</v>
      </c>
      <c r="AJ1728">
        <v>0</v>
      </c>
    </row>
    <row r="1729" spans="1:36" x14ac:dyDescent="0.25">
      <c r="A1729" t="s">
        <v>4524</v>
      </c>
      <c r="B1729" t="s">
        <v>4525</v>
      </c>
      <c r="E1729">
        <v>23667.903571428571</v>
      </c>
      <c r="J1729" s="17">
        <v>15717</v>
      </c>
      <c r="K1729">
        <v>6156.076086956522</v>
      </c>
      <c r="O1729">
        <v>15180.32655279503</v>
      </c>
      <c r="P1729">
        <v>23667.903571428571</v>
      </c>
      <c r="Q1729">
        <v>6156.076086956522</v>
      </c>
      <c r="R1729">
        <v>15717</v>
      </c>
      <c r="S1729">
        <v>8768.2403738252306</v>
      </c>
      <c r="T1729">
        <v>57.760551746568368</v>
      </c>
      <c r="U1729">
        <v>7209089</v>
      </c>
      <c r="V1729">
        <v>373</v>
      </c>
      <c r="W1729" s="22" t="str">
        <f t="shared" si="26"/>
        <v>9020</v>
      </c>
      <c r="X1729" s="22" t="e">
        <f>VLOOKUP(W1729,Ponder2015!$K$1:$K$84,1,FALSE)</f>
        <v>#N/A</v>
      </c>
      <c r="Y1729" s="23">
        <v>4.8576525175680961E-4</v>
      </c>
      <c r="Z1729">
        <v>9</v>
      </c>
      <c r="AA1729">
        <v>3.8446411703026322</v>
      </c>
      <c r="AB1729">
        <v>1.5058792117725119</v>
      </c>
      <c r="AC1729">
        <v>2.5530873527215068</v>
      </c>
      <c r="AD1729">
        <v>0</v>
      </c>
      <c r="AE1729">
        <v>1</v>
      </c>
      <c r="AF1729">
        <v>1</v>
      </c>
      <c r="AG1729">
        <v>1</v>
      </c>
      <c r="AH1729">
        <v>0</v>
      </c>
      <c r="AI1729">
        <v>0</v>
      </c>
      <c r="AJ1729">
        <v>0</v>
      </c>
    </row>
    <row r="1730" spans="1:36" x14ac:dyDescent="0.25">
      <c r="A1730" t="s">
        <v>3708</v>
      </c>
      <c r="B1730" t="s">
        <v>308</v>
      </c>
      <c r="F1730">
        <v>1193.8411111111111</v>
      </c>
      <c r="H1730">
        <v>190.57892857142858</v>
      </c>
      <c r="K1730">
        <v>2500</v>
      </c>
      <c r="O1730">
        <v>1294.80667989418</v>
      </c>
      <c r="P1730">
        <v>2500</v>
      </c>
      <c r="Q1730">
        <v>190.57892857142858</v>
      </c>
      <c r="R1730">
        <v>1193.8411111111111</v>
      </c>
      <c r="S1730">
        <v>1158.0163884200167</v>
      </c>
      <c r="T1730">
        <v>89.435466035335665</v>
      </c>
      <c r="U1730">
        <v>7160667</v>
      </c>
      <c r="V1730">
        <v>29200</v>
      </c>
      <c r="W1730" s="22" t="str">
        <f t="shared" si="26"/>
        <v>8458</v>
      </c>
      <c r="X1730" s="22" t="e">
        <f>VLOOKUP(W1730,Ponder2015!$K$1:$K$84,1,FALSE)</f>
        <v>#N/A</v>
      </c>
      <c r="Y1730" s="23">
        <v>4.8250246431992707E-4</v>
      </c>
      <c r="Z1730">
        <v>9</v>
      </c>
      <c r="AA1730">
        <v>13.117924519462315</v>
      </c>
      <c r="AB1730">
        <v>2.0940810102219074</v>
      </c>
      <c r="AC1730">
        <v>6.2642870335146315</v>
      </c>
      <c r="AD1730">
        <v>0</v>
      </c>
      <c r="AE1730">
        <v>0</v>
      </c>
      <c r="AF1730">
        <v>1</v>
      </c>
      <c r="AG1730">
        <v>0</v>
      </c>
      <c r="AH1730">
        <v>0</v>
      </c>
      <c r="AI1730">
        <v>0</v>
      </c>
      <c r="AJ1730">
        <v>0</v>
      </c>
    </row>
    <row r="1731" spans="1:36" x14ac:dyDescent="0.25">
      <c r="A1731" s="16" t="s">
        <v>1430</v>
      </c>
      <c r="B1731" s="16" t="s">
        <v>1431</v>
      </c>
      <c r="C1731" s="20"/>
      <c r="D1731" s="20"/>
      <c r="E1731" s="20"/>
      <c r="F1731" s="20"/>
      <c r="G1731" s="20">
        <v>483.04680000000002</v>
      </c>
      <c r="H1731" s="20"/>
      <c r="I1731" s="20"/>
      <c r="J1731" s="21"/>
      <c r="K1731" s="20"/>
      <c r="L1731" s="20">
        <v>471.04270000000002</v>
      </c>
      <c r="M1731" s="20"/>
      <c r="N1731" s="20"/>
      <c r="O1731">
        <v>477.04475000000002</v>
      </c>
      <c r="P1731">
        <v>483.04680000000002</v>
      </c>
      <c r="Q1731">
        <v>471.04270000000002</v>
      </c>
      <c r="R1731">
        <v>477.04475000000002</v>
      </c>
      <c r="S1731">
        <v>8.4881805120414313</v>
      </c>
      <c r="T1731">
        <v>1.7793258414522812</v>
      </c>
      <c r="U1731" s="22">
        <v>7125661</v>
      </c>
      <c r="V1731" s="22">
        <v>15000</v>
      </c>
      <c r="W1731" s="22" t="str">
        <f t="shared" si="26"/>
        <v>3207</v>
      </c>
      <c r="X1731" s="22" t="e">
        <f>VLOOKUP(W1731,Ponder2015!$K$1:$K$84,1,FALSE)</f>
        <v>#N/A</v>
      </c>
      <c r="Y1731" s="23">
        <v>4.8014367829259422E-4</v>
      </c>
      <c r="Z1731">
        <v>10</v>
      </c>
      <c r="AA1731">
        <v>1.0254841015474818</v>
      </c>
      <c r="AB1731">
        <v>1.0125817336843137</v>
      </c>
      <c r="AC1731">
        <v>1.0127420507737408</v>
      </c>
      <c r="AD1731">
        <v>0</v>
      </c>
      <c r="AE1731">
        <v>1</v>
      </c>
      <c r="AF1731">
        <v>1</v>
      </c>
      <c r="AG1731">
        <v>1</v>
      </c>
      <c r="AH1731">
        <v>1</v>
      </c>
      <c r="AI1731">
        <v>0</v>
      </c>
      <c r="AJ1731">
        <v>0</v>
      </c>
    </row>
    <row r="1732" spans="1:36" x14ac:dyDescent="0.25">
      <c r="A1732" t="s">
        <v>3488</v>
      </c>
      <c r="B1732" t="s">
        <v>3489</v>
      </c>
      <c r="C1732">
        <v>898.47627118644073</v>
      </c>
      <c r="D1732">
        <v>5436.4460431654679</v>
      </c>
      <c r="F1732">
        <v>5297.454545454545</v>
      </c>
      <c r="G1732">
        <v>821.45360000000005</v>
      </c>
      <c r="I1732">
        <v>531.79584089783793</v>
      </c>
      <c r="K1732">
        <v>965.81399999999996</v>
      </c>
      <c r="M1732">
        <v>7394.1290322580644</v>
      </c>
      <c r="N1732">
        <v>753.7688442211055</v>
      </c>
      <c r="O1732">
        <v>2762.4172721479322</v>
      </c>
      <c r="P1732">
        <v>7394.1290322580644</v>
      </c>
      <c r="Q1732">
        <v>531.79584089783793</v>
      </c>
      <c r="R1732">
        <v>932.1451355932204</v>
      </c>
      <c r="S1732">
        <v>2790.5283037893687</v>
      </c>
      <c r="T1732">
        <v>101.01762438009875</v>
      </c>
      <c r="U1732">
        <v>7112855</v>
      </c>
      <c r="V1732">
        <v>9312</v>
      </c>
      <c r="W1732" s="22" t="str">
        <f t="shared" si="26"/>
        <v>8422</v>
      </c>
      <c r="X1732" s="22" t="e">
        <f>VLOOKUP(W1732,Ponder2015!$K$1:$K$84,1,FALSE)</f>
        <v>#N/A</v>
      </c>
      <c r="Y1732" s="23">
        <v>4.7928078010753955E-4</v>
      </c>
      <c r="Z1732">
        <v>4</v>
      </c>
      <c r="AA1732">
        <v>13.90407457827135</v>
      </c>
      <c r="AB1732">
        <v>7.932379572578486</v>
      </c>
      <c r="AC1732">
        <v>1.7528251706885625</v>
      </c>
      <c r="AD1732">
        <v>1</v>
      </c>
      <c r="AE1732">
        <v>0</v>
      </c>
      <c r="AF1732">
        <v>0</v>
      </c>
      <c r="AG1732">
        <v>1</v>
      </c>
      <c r="AH1732">
        <v>0</v>
      </c>
      <c r="AI1732">
        <v>0</v>
      </c>
      <c r="AJ1732">
        <v>0</v>
      </c>
    </row>
    <row r="1733" spans="1:36" x14ac:dyDescent="0.25">
      <c r="A1733" t="s">
        <v>2260</v>
      </c>
      <c r="B1733" t="s">
        <v>2258</v>
      </c>
      <c r="C1733">
        <v>273.07692307692309</v>
      </c>
      <c r="O1733">
        <v>273.07692307692309</v>
      </c>
      <c r="P1733">
        <v>273.07692307692309</v>
      </c>
      <c r="Q1733">
        <v>273.07692307692309</v>
      </c>
      <c r="R1733">
        <v>273.07692307692309</v>
      </c>
      <c r="S1733" t="e">
        <v>#DIV/0!</v>
      </c>
      <c r="T1733" t="e">
        <v>#DIV/0!</v>
      </c>
      <c r="U1733">
        <v>7100000</v>
      </c>
      <c r="V1733">
        <v>26000</v>
      </c>
      <c r="W1733" s="22" t="str">
        <f t="shared" ref="W1733:W1796" si="27">LEFT(A1733,4)</f>
        <v>5513</v>
      </c>
      <c r="X1733" s="22" t="e">
        <f>VLOOKUP(W1733,Ponder2015!$K$1:$K$84,1,FALSE)</f>
        <v>#N/A</v>
      </c>
      <c r="Y1733" s="23">
        <v>4.7841458018805822E-4</v>
      </c>
      <c r="Z1733">
        <v>11</v>
      </c>
      <c r="AA1733">
        <v>1</v>
      </c>
      <c r="AB1733">
        <v>1</v>
      </c>
      <c r="AC1733">
        <v>1</v>
      </c>
      <c r="AD1733">
        <v>0</v>
      </c>
      <c r="AE1733">
        <v>1</v>
      </c>
      <c r="AF1733">
        <v>1</v>
      </c>
      <c r="AG1733">
        <v>1</v>
      </c>
      <c r="AH1733" t="e">
        <v>#DIV/0!</v>
      </c>
      <c r="AI1733">
        <v>0</v>
      </c>
      <c r="AJ1733" t="e">
        <v>#DIV/0!</v>
      </c>
    </row>
    <row r="1734" spans="1:36" x14ac:dyDescent="0.25">
      <c r="A1734" s="16" t="s">
        <v>995</v>
      </c>
      <c r="B1734" s="16" t="s">
        <v>308</v>
      </c>
      <c r="C1734" s="20"/>
      <c r="D1734" s="20">
        <v>3142.8571428571427</v>
      </c>
      <c r="E1734" s="20"/>
      <c r="F1734" s="20"/>
      <c r="G1734" s="20"/>
      <c r="H1734" s="20"/>
      <c r="I1734" s="20"/>
      <c r="J1734" s="21">
        <v>1268.979482439926</v>
      </c>
      <c r="K1734" s="20"/>
      <c r="L1734" s="20"/>
      <c r="M1734" s="20"/>
      <c r="N1734" s="20"/>
      <c r="O1734">
        <v>2205.9183126485341</v>
      </c>
      <c r="P1734">
        <v>3142.8571428571427</v>
      </c>
      <c r="Q1734">
        <v>1268.979482439926</v>
      </c>
      <c r="R1734">
        <v>2205.9183126485341</v>
      </c>
      <c r="S1734">
        <v>1325.0316007949975</v>
      </c>
      <c r="T1734">
        <v>60.067120037826761</v>
      </c>
      <c r="U1734" s="22">
        <v>7085179</v>
      </c>
      <c r="V1734" s="22">
        <v>5480</v>
      </c>
      <c r="W1734" s="22" t="str">
        <f t="shared" si="27"/>
        <v>2403</v>
      </c>
      <c r="X1734" s="22" t="e">
        <f>VLOOKUP(W1734,Ponder2015!$K$1:$K$84,1,FALSE)</f>
        <v>#N/A</v>
      </c>
      <c r="Y1734" s="23">
        <v>4.7741590659749946E-4</v>
      </c>
      <c r="Z1734">
        <v>10</v>
      </c>
      <c r="AA1734">
        <v>2.4766808182069462</v>
      </c>
      <c r="AB1734">
        <v>1.4247386790509362</v>
      </c>
      <c r="AC1734">
        <v>1.7383404091034729</v>
      </c>
      <c r="AD1734">
        <v>0</v>
      </c>
      <c r="AE1734">
        <v>1</v>
      </c>
      <c r="AF1734">
        <v>1</v>
      </c>
      <c r="AG1734">
        <v>1</v>
      </c>
      <c r="AH1734">
        <v>0</v>
      </c>
      <c r="AI1734">
        <v>0</v>
      </c>
      <c r="AJ1734">
        <v>0</v>
      </c>
    </row>
    <row r="1735" spans="1:36" x14ac:dyDescent="0.25">
      <c r="A1735" t="s">
        <v>3220</v>
      </c>
      <c r="B1735" t="s">
        <v>3221</v>
      </c>
      <c r="E1735">
        <v>23555.849056603773</v>
      </c>
      <c r="I1735">
        <v>145054.33333333334</v>
      </c>
      <c r="M1735">
        <v>128680.6</v>
      </c>
      <c r="O1735">
        <v>99096.927463312357</v>
      </c>
      <c r="P1735">
        <v>145054.33333333334</v>
      </c>
      <c r="Q1735">
        <v>23555.849056603773</v>
      </c>
      <c r="R1735">
        <v>128680.6</v>
      </c>
      <c r="S1735">
        <v>65930.764298270922</v>
      </c>
      <c r="T1735">
        <v>66.53159284144283</v>
      </c>
      <c r="U1735">
        <v>7057770</v>
      </c>
      <c r="V1735">
        <v>97</v>
      </c>
      <c r="W1735" s="22" t="str">
        <f t="shared" si="27"/>
        <v>8207</v>
      </c>
      <c r="X1735" s="22" t="e">
        <f>VLOOKUP(W1735,Ponder2015!$K$1:$K$84,1,FALSE)</f>
        <v>#N/A</v>
      </c>
      <c r="Y1735" s="23">
        <v>4.7556902417096781E-4</v>
      </c>
      <c r="Z1735">
        <v>9</v>
      </c>
      <c r="AA1735">
        <v>6.1578902541264178</v>
      </c>
      <c r="AB1735">
        <v>1.1272432156310535</v>
      </c>
      <c r="AC1735">
        <v>5.4627875943161976</v>
      </c>
      <c r="AD1735">
        <v>0</v>
      </c>
      <c r="AE1735">
        <v>1</v>
      </c>
      <c r="AF1735">
        <v>1</v>
      </c>
      <c r="AG1735">
        <v>0</v>
      </c>
      <c r="AH1735">
        <v>0</v>
      </c>
      <c r="AI1735">
        <v>0</v>
      </c>
      <c r="AJ1735">
        <v>0</v>
      </c>
    </row>
    <row r="1736" spans="1:36" x14ac:dyDescent="0.25">
      <c r="A1736" t="s">
        <v>2737</v>
      </c>
      <c r="B1736" t="s">
        <v>2738</v>
      </c>
      <c r="C1736">
        <v>600</v>
      </c>
      <c r="E1736">
        <v>504.76190476190476</v>
      </c>
      <c r="G1736">
        <v>750</v>
      </c>
      <c r="I1736">
        <v>900</v>
      </c>
      <c r="K1736">
        <v>875</v>
      </c>
      <c r="L1736">
        <v>900</v>
      </c>
      <c r="N1736">
        <v>290.89101632994408</v>
      </c>
      <c r="O1736">
        <v>688.66470301312131</v>
      </c>
      <c r="P1736">
        <v>900</v>
      </c>
      <c r="Q1736">
        <v>290.89101632994408</v>
      </c>
      <c r="R1736">
        <v>750</v>
      </c>
      <c r="S1736">
        <v>233.70695740866057</v>
      </c>
      <c r="T1736">
        <v>33.936247405467462</v>
      </c>
      <c r="U1736">
        <v>7039753</v>
      </c>
      <c r="V1736">
        <v>23359</v>
      </c>
      <c r="W1736" s="22" t="str">
        <f t="shared" si="27"/>
        <v>7005</v>
      </c>
      <c r="X1736" s="22" t="str">
        <f>VLOOKUP(W1736,Ponder2015!$K$1:$K$84,1,FALSE)</f>
        <v>7005</v>
      </c>
      <c r="Y1736" s="23">
        <v>4.7435499663698921E-4</v>
      </c>
      <c r="Z1736">
        <v>5</v>
      </c>
      <c r="AA1736">
        <v>3.0939422308565625</v>
      </c>
      <c r="AB1736">
        <v>1.2</v>
      </c>
      <c r="AC1736">
        <v>2.578285192380469</v>
      </c>
      <c r="AD1736">
        <v>1</v>
      </c>
      <c r="AE1736">
        <v>1</v>
      </c>
      <c r="AF1736">
        <v>1</v>
      </c>
      <c r="AG1736">
        <v>1</v>
      </c>
      <c r="AH1736">
        <v>0</v>
      </c>
      <c r="AI1736">
        <v>0</v>
      </c>
      <c r="AJ1736">
        <v>0</v>
      </c>
    </row>
    <row r="1737" spans="1:36" x14ac:dyDescent="0.25">
      <c r="A1737" t="s">
        <v>2472</v>
      </c>
      <c r="B1737" t="s">
        <v>2473</v>
      </c>
      <c r="D1737">
        <v>2500</v>
      </c>
      <c r="E1737">
        <v>10344.819672131147</v>
      </c>
      <c r="F1737">
        <v>36411.941176470587</v>
      </c>
      <c r="N1737">
        <v>2640.7304925290537</v>
      </c>
      <c r="O1737">
        <v>12974.372835282697</v>
      </c>
      <c r="P1737">
        <v>36411.941176470587</v>
      </c>
      <c r="Q1737">
        <v>2500</v>
      </c>
      <c r="R1737">
        <v>6492.7750823301003</v>
      </c>
      <c r="S1737">
        <v>16049.203614158474</v>
      </c>
      <c r="T1737">
        <v>123.6992632932055</v>
      </c>
      <c r="U1737">
        <v>7033340</v>
      </c>
      <c r="V1737">
        <v>2059</v>
      </c>
      <c r="W1737" s="22" t="str">
        <f t="shared" si="27"/>
        <v>6210</v>
      </c>
      <c r="X1737" s="22" t="e">
        <f>VLOOKUP(W1737,Ponder2015!$K$1:$K$84,1,FALSE)</f>
        <v>#N/A</v>
      </c>
      <c r="Y1737" s="23">
        <v>4.7392287372110945E-4</v>
      </c>
      <c r="Z1737">
        <v>8</v>
      </c>
      <c r="AA1737">
        <v>14.564776470588235</v>
      </c>
      <c r="AB1737">
        <v>5.6080706192279219</v>
      </c>
      <c r="AC1737">
        <v>2.59711003293204</v>
      </c>
      <c r="AD1737">
        <v>0</v>
      </c>
      <c r="AE1737">
        <v>0</v>
      </c>
      <c r="AF1737">
        <v>0</v>
      </c>
      <c r="AG1737">
        <v>1</v>
      </c>
      <c r="AH1737">
        <v>0</v>
      </c>
      <c r="AI1737">
        <v>0</v>
      </c>
      <c r="AJ1737">
        <v>0</v>
      </c>
    </row>
    <row r="1738" spans="1:36" x14ac:dyDescent="0.25">
      <c r="A1738" t="s">
        <v>4170</v>
      </c>
      <c r="B1738" t="s">
        <v>2502</v>
      </c>
      <c r="E1738">
        <v>50954.9</v>
      </c>
      <c r="F1738">
        <v>690378.82352941181</v>
      </c>
      <c r="K1738">
        <v>54663.333333333336</v>
      </c>
      <c r="M1738">
        <v>3818.2540650406504</v>
      </c>
      <c r="O1738">
        <v>199953.82773194645</v>
      </c>
      <c r="P1738">
        <v>690378.82352941181</v>
      </c>
      <c r="Q1738">
        <v>3818.2540650406504</v>
      </c>
      <c r="R1738">
        <v>52809.116666666669</v>
      </c>
      <c r="S1738">
        <v>327768.13348689716</v>
      </c>
      <c r="T1738">
        <v>163.92190997528473</v>
      </c>
      <c r="U1738">
        <v>7024321</v>
      </c>
      <c r="V1738">
        <v>560.54999999999995</v>
      </c>
      <c r="W1738" s="22" t="str">
        <f t="shared" si="27"/>
        <v>8531</v>
      </c>
      <c r="X1738" s="22" t="e">
        <f>VLOOKUP(W1738,Ponder2015!$K$1:$K$84,1,FALSE)</f>
        <v>#N/A</v>
      </c>
      <c r="Y1738" s="23">
        <v>4.7331515243960015E-4</v>
      </c>
      <c r="Z1738">
        <v>8</v>
      </c>
      <c r="AA1738">
        <v>180.81008014904367</v>
      </c>
      <c r="AB1738">
        <v>13.073099250781102</v>
      </c>
      <c r="AC1738">
        <v>13.830697425343917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</row>
    <row r="1739" spans="1:36" x14ac:dyDescent="0.25">
      <c r="A1739" t="s">
        <v>3304</v>
      </c>
      <c r="B1739" t="s">
        <v>3305</v>
      </c>
      <c r="E1739">
        <v>543.22500000000002</v>
      </c>
      <c r="G1739">
        <v>350.54128014842303</v>
      </c>
      <c r="H1739">
        <v>642.67987804878044</v>
      </c>
      <c r="L1739">
        <v>238.92800632911391</v>
      </c>
      <c r="N1739">
        <v>647.01294498381878</v>
      </c>
      <c r="O1739">
        <v>484.47742190202723</v>
      </c>
      <c r="P1739">
        <v>647.01294498381878</v>
      </c>
      <c r="Q1739">
        <v>238.92800632911391</v>
      </c>
      <c r="R1739">
        <v>543.22500000000002</v>
      </c>
      <c r="S1739">
        <v>182.43526035470452</v>
      </c>
      <c r="T1739">
        <v>37.656091307304976</v>
      </c>
      <c r="U1739">
        <v>7022318</v>
      </c>
      <c r="V1739">
        <v>17113</v>
      </c>
      <c r="W1739" s="22" t="str">
        <f t="shared" si="27"/>
        <v>8306</v>
      </c>
      <c r="X1739" s="22" t="e">
        <f>VLOOKUP(W1739,Ponder2015!$K$1:$K$84,1,FALSE)</f>
        <v>#N/A</v>
      </c>
      <c r="Y1739" s="23">
        <v>4.7318018562211893E-4</v>
      </c>
      <c r="Z1739">
        <v>7</v>
      </c>
      <c r="AA1739">
        <v>2.7079828561101538</v>
      </c>
      <c r="AB1739">
        <v>1.1910588521953496</v>
      </c>
      <c r="AC1739">
        <v>2.2735928213109058</v>
      </c>
      <c r="AD1739">
        <v>0</v>
      </c>
      <c r="AE1739">
        <v>1</v>
      </c>
      <c r="AF1739">
        <v>1</v>
      </c>
      <c r="AG1739">
        <v>1</v>
      </c>
      <c r="AH1739">
        <v>0</v>
      </c>
      <c r="AI1739">
        <v>0</v>
      </c>
      <c r="AJ1739">
        <v>0</v>
      </c>
    </row>
    <row r="1740" spans="1:36" x14ac:dyDescent="0.25">
      <c r="A1740" t="s">
        <v>3605</v>
      </c>
      <c r="B1740" t="s">
        <v>3606</v>
      </c>
      <c r="F1740">
        <v>1383.7687302839117</v>
      </c>
      <c r="O1740">
        <v>1383.7687302839117</v>
      </c>
      <c r="P1740">
        <v>1383.7687302839117</v>
      </c>
      <c r="Q1740">
        <v>1383.7687302839117</v>
      </c>
      <c r="R1740">
        <v>1383.7687302839117</v>
      </c>
      <c r="S1740" t="e">
        <v>#DIV/0!</v>
      </c>
      <c r="T1740" t="e">
        <v>#DIV/0!</v>
      </c>
      <c r="U1740">
        <v>7018475</v>
      </c>
      <c r="V1740">
        <v>5072</v>
      </c>
      <c r="W1740" s="22" t="str">
        <f t="shared" si="27"/>
        <v>8433</v>
      </c>
      <c r="X1740" s="22" t="e">
        <f>VLOOKUP(W1740,Ponder2015!$K$1:$K$84,1,FALSE)</f>
        <v>#N/A</v>
      </c>
      <c r="Y1740" s="23">
        <v>4.7292123530780027E-4</v>
      </c>
      <c r="Z1740">
        <v>11</v>
      </c>
      <c r="AA1740">
        <v>1</v>
      </c>
      <c r="AB1740">
        <v>1</v>
      </c>
      <c r="AC1740">
        <v>1</v>
      </c>
      <c r="AD1740">
        <v>0</v>
      </c>
      <c r="AE1740">
        <v>1</v>
      </c>
      <c r="AF1740">
        <v>1</v>
      </c>
      <c r="AG1740">
        <v>1</v>
      </c>
      <c r="AH1740" t="e">
        <v>#DIV/0!</v>
      </c>
      <c r="AI1740">
        <v>0</v>
      </c>
      <c r="AJ1740" t="e">
        <v>#DIV/0!</v>
      </c>
    </row>
    <row r="1741" spans="1:36" x14ac:dyDescent="0.25">
      <c r="A1741" t="s">
        <v>2297</v>
      </c>
      <c r="B1741" t="s">
        <v>308</v>
      </c>
      <c r="C1741">
        <v>221.98412698412699</v>
      </c>
      <c r="D1741">
        <v>347.89473684210526</v>
      </c>
      <c r="E1741">
        <v>388.69244604316549</v>
      </c>
      <c r="F1741">
        <v>450.17553191489361</v>
      </c>
      <c r="G1741">
        <v>342.3943661971831</v>
      </c>
      <c r="H1741">
        <v>316.86274509803923</v>
      </c>
      <c r="I1741">
        <v>326.05608591885442</v>
      </c>
      <c r="J1741" s="17">
        <v>346.80405405405406</v>
      </c>
      <c r="K1741">
        <v>364.82540983606555</v>
      </c>
      <c r="L1741">
        <v>326.56060606060606</v>
      </c>
      <c r="M1741">
        <v>246</v>
      </c>
      <c r="N1741">
        <v>151.42786908273635</v>
      </c>
      <c r="O1741">
        <v>319.13983150265256</v>
      </c>
      <c r="P1741">
        <v>450.17553191489361</v>
      </c>
      <c r="Q1741">
        <v>151.42786908273635</v>
      </c>
      <c r="R1741">
        <v>334.47748612889461</v>
      </c>
      <c r="S1741">
        <v>79.345089793697937</v>
      </c>
      <c r="T1741">
        <v>24.862170735663391</v>
      </c>
      <c r="U1741">
        <v>7012968</v>
      </c>
      <c r="V1741">
        <v>25115</v>
      </c>
      <c r="W1741" s="22" t="str">
        <f t="shared" si="27"/>
        <v>5604</v>
      </c>
      <c r="X1741" s="22" t="e">
        <f>VLOOKUP(W1741,Ponder2015!$K$1:$K$84,1,FALSE)</f>
        <v>#N/A</v>
      </c>
      <c r="Y1741" s="23">
        <v>4.7255016078764591E-4</v>
      </c>
      <c r="Z1741">
        <v>0</v>
      </c>
      <c r="AA1741">
        <v>2.972871074801489</v>
      </c>
      <c r="AB1741">
        <v>1.3459068265701253</v>
      </c>
      <c r="AC1741">
        <v>2.2088238324620719</v>
      </c>
      <c r="AD1741">
        <v>1</v>
      </c>
      <c r="AE1741">
        <v>1</v>
      </c>
      <c r="AF1741">
        <v>1</v>
      </c>
      <c r="AG1741">
        <v>1</v>
      </c>
      <c r="AH1741">
        <v>1</v>
      </c>
      <c r="AI1741">
        <v>0</v>
      </c>
      <c r="AJ1741">
        <v>0</v>
      </c>
    </row>
    <row r="1742" spans="1:36" x14ac:dyDescent="0.25">
      <c r="A1742" t="s">
        <v>4701</v>
      </c>
      <c r="B1742" t="s">
        <v>308</v>
      </c>
      <c r="C1742">
        <v>300</v>
      </c>
      <c r="D1742">
        <v>2184.2631578947367</v>
      </c>
      <c r="G1742">
        <v>506.00623608017816</v>
      </c>
      <c r="I1742">
        <v>3733.1559220389804</v>
      </c>
      <c r="J1742" s="17">
        <v>484.55555555555554</v>
      </c>
      <c r="K1742">
        <v>1501.6</v>
      </c>
      <c r="L1742">
        <v>229.50819672131146</v>
      </c>
      <c r="M1742">
        <v>385.7677902621723</v>
      </c>
      <c r="N1742">
        <v>572.25769007544977</v>
      </c>
      <c r="O1742">
        <v>1099.6793942920428</v>
      </c>
      <c r="P1742">
        <v>3733.1559220389804</v>
      </c>
      <c r="Q1742">
        <v>229.50819672131146</v>
      </c>
      <c r="R1742">
        <v>506.00623608017816</v>
      </c>
      <c r="S1742">
        <v>1182.6038205325076</v>
      </c>
      <c r="T1742">
        <v>107.54078203800938</v>
      </c>
      <c r="U1742">
        <v>7012955</v>
      </c>
      <c r="V1742">
        <v>8853</v>
      </c>
      <c r="W1742" s="22" t="str">
        <f t="shared" si="27"/>
        <v>9405</v>
      </c>
      <c r="X1742" s="22" t="e">
        <f>VLOOKUP(W1742,Ponder2015!$K$1:$K$84,1,FALSE)</f>
        <v>#N/A</v>
      </c>
      <c r="Y1742" s="23">
        <v>4.7254928481728787E-4</v>
      </c>
      <c r="Z1742">
        <v>3</v>
      </c>
      <c r="AA1742">
        <v>16.265893660312702</v>
      </c>
      <c r="AB1742">
        <v>7.3776875774460828</v>
      </c>
      <c r="AC1742">
        <v>2.2047414572064907</v>
      </c>
      <c r="AD1742">
        <v>1</v>
      </c>
      <c r="AE1742">
        <v>0</v>
      </c>
      <c r="AF1742">
        <v>0</v>
      </c>
      <c r="AG1742">
        <v>1</v>
      </c>
      <c r="AH1742">
        <v>0</v>
      </c>
      <c r="AI1742">
        <v>0</v>
      </c>
      <c r="AJ1742">
        <v>0</v>
      </c>
    </row>
    <row r="1743" spans="1:36" x14ac:dyDescent="0.25">
      <c r="A1743" t="s">
        <v>2022</v>
      </c>
      <c r="B1743" t="s">
        <v>2023</v>
      </c>
      <c r="I1743">
        <v>363.34544794690999</v>
      </c>
      <c r="O1743">
        <v>363.34544794690999</v>
      </c>
      <c r="P1743">
        <v>363.34544794690999</v>
      </c>
      <c r="Q1743">
        <v>363.34544794690999</v>
      </c>
      <c r="R1743">
        <v>363.34544794690999</v>
      </c>
      <c r="S1743" t="e">
        <v>#DIV/0!</v>
      </c>
      <c r="T1743" t="e">
        <v>#DIV/0!</v>
      </c>
      <c r="U1743">
        <v>7008207</v>
      </c>
      <c r="V1743">
        <v>19288</v>
      </c>
      <c r="W1743" s="22" t="str">
        <f t="shared" si="27"/>
        <v>4805</v>
      </c>
      <c r="X1743" s="22" t="e">
        <f>VLOOKUP(W1743,Ponder2015!$K$1:$K$84,1,FALSE)</f>
        <v>#N/A</v>
      </c>
      <c r="Y1743" s="23">
        <v>4.7222935348957898E-4</v>
      </c>
      <c r="Z1743">
        <v>11</v>
      </c>
      <c r="AA1743">
        <v>1</v>
      </c>
      <c r="AB1743">
        <v>1</v>
      </c>
      <c r="AC1743">
        <v>1</v>
      </c>
      <c r="AD1743">
        <v>0</v>
      </c>
      <c r="AE1743">
        <v>1</v>
      </c>
      <c r="AF1743">
        <v>1</v>
      </c>
      <c r="AG1743">
        <v>1</v>
      </c>
      <c r="AH1743" t="e">
        <v>#DIV/0!</v>
      </c>
      <c r="AI1743">
        <v>0</v>
      </c>
      <c r="AJ1743" t="e">
        <v>#DIV/0!</v>
      </c>
    </row>
    <row r="1744" spans="1:36" x14ac:dyDescent="0.25">
      <c r="A1744" t="s">
        <v>3040</v>
      </c>
      <c r="B1744" t="s">
        <v>308</v>
      </c>
      <c r="D1744">
        <v>464.82600000000002</v>
      </c>
      <c r="F1744">
        <v>4311.2775000000001</v>
      </c>
      <c r="G1744">
        <v>473.89380530973449</v>
      </c>
      <c r="I1744">
        <v>17576.5</v>
      </c>
      <c r="J1744" s="17">
        <v>749.14112903225805</v>
      </c>
      <c r="O1744">
        <v>4715.1276868683981</v>
      </c>
      <c r="P1744">
        <v>17576.5</v>
      </c>
      <c r="Q1744">
        <v>464.82600000000002</v>
      </c>
      <c r="R1744">
        <v>749.14112903225805</v>
      </c>
      <c r="S1744">
        <v>7371.5699039423798</v>
      </c>
      <c r="T1744">
        <v>156.33871219377912</v>
      </c>
      <c r="U1744">
        <v>6997364</v>
      </c>
      <c r="V1744">
        <v>11320</v>
      </c>
      <c r="W1744" s="22" t="str">
        <f t="shared" si="27"/>
        <v>7319</v>
      </c>
      <c r="X1744" s="22" t="e">
        <f>VLOOKUP(W1744,Ponder2015!$K$1:$K$84,1,FALSE)</f>
        <v>#N/A</v>
      </c>
      <c r="Y1744" s="23">
        <v>4.71498726828596E-4</v>
      </c>
      <c r="Z1744">
        <v>7</v>
      </c>
      <c r="AA1744">
        <v>37.813074139570503</v>
      </c>
      <c r="AB1744">
        <v>23.462201338091472</v>
      </c>
      <c r="AC1744">
        <v>1.6116592639659959</v>
      </c>
      <c r="AD1744">
        <v>0</v>
      </c>
      <c r="AE1744">
        <v>0</v>
      </c>
      <c r="AF1744">
        <v>0</v>
      </c>
      <c r="AG1744">
        <v>1</v>
      </c>
      <c r="AH1744">
        <v>0</v>
      </c>
      <c r="AI1744">
        <v>0</v>
      </c>
      <c r="AJ1744">
        <v>0</v>
      </c>
    </row>
    <row r="1745" spans="1:36" x14ac:dyDescent="0.25">
      <c r="A1745" t="s">
        <v>2335</v>
      </c>
      <c r="B1745" t="s">
        <v>2336</v>
      </c>
      <c r="D1745">
        <v>1775.4824248599084</v>
      </c>
      <c r="O1745">
        <v>1775.4824248599084</v>
      </c>
      <c r="P1745">
        <v>1775.4824248599084</v>
      </c>
      <c r="Q1745">
        <v>1775.4824248599084</v>
      </c>
      <c r="R1745">
        <v>1775.4824248599084</v>
      </c>
      <c r="S1745" t="e">
        <v>#DIV/0!</v>
      </c>
      <c r="T1745" t="e">
        <v>#DIV/0!</v>
      </c>
      <c r="U1745">
        <v>6970544</v>
      </c>
      <c r="V1745">
        <v>3926</v>
      </c>
      <c r="W1745" s="22" t="str">
        <f t="shared" si="27"/>
        <v>5801</v>
      </c>
      <c r="X1745" s="22" t="e">
        <f>VLOOKUP(W1745,Ponder2015!$K$1:$K$84,1,FALSE)</f>
        <v>#N/A</v>
      </c>
      <c r="Y1745" s="23">
        <v>4.6969153259751942E-4</v>
      </c>
      <c r="Z1745">
        <v>11</v>
      </c>
      <c r="AA1745">
        <v>1</v>
      </c>
      <c r="AB1745">
        <v>1</v>
      </c>
      <c r="AC1745">
        <v>1</v>
      </c>
      <c r="AD1745">
        <v>0</v>
      </c>
      <c r="AE1745">
        <v>1</v>
      </c>
      <c r="AF1745">
        <v>1</v>
      </c>
      <c r="AG1745">
        <v>1</v>
      </c>
      <c r="AH1745" t="e">
        <v>#DIV/0!</v>
      </c>
      <c r="AI1745">
        <v>0</v>
      </c>
      <c r="AJ1745" t="e">
        <v>#DIV/0!</v>
      </c>
    </row>
    <row r="1746" spans="1:36" x14ac:dyDescent="0.25">
      <c r="A1746" s="16" t="s">
        <v>1089</v>
      </c>
      <c r="B1746" s="16" t="s">
        <v>1090</v>
      </c>
      <c r="C1746" s="20"/>
      <c r="D1746" s="20"/>
      <c r="E1746" s="20"/>
      <c r="F1746" s="20"/>
      <c r="G1746" s="20">
        <v>12190.172413793103</v>
      </c>
      <c r="H1746" s="20">
        <v>3635.977011494253</v>
      </c>
      <c r="I1746" s="20">
        <v>27333.028571428571</v>
      </c>
      <c r="J1746" s="21"/>
      <c r="K1746" s="20"/>
      <c r="L1746" s="20">
        <v>445.55764634084323</v>
      </c>
      <c r="M1746" s="20"/>
      <c r="N1746" s="20"/>
      <c r="O1746">
        <v>10901.183910764192</v>
      </c>
      <c r="P1746">
        <v>27333.028571428571</v>
      </c>
      <c r="Q1746">
        <v>445.55764634084323</v>
      </c>
      <c r="R1746">
        <v>7913.0747126436781</v>
      </c>
      <c r="S1746">
        <v>12024.56322399618</v>
      </c>
      <c r="T1746">
        <v>110.30511293477699</v>
      </c>
      <c r="U1746" s="22">
        <v>6924680</v>
      </c>
      <c r="V1746" s="22">
        <v>5478.95</v>
      </c>
      <c r="W1746" s="22" t="str">
        <f t="shared" si="27"/>
        <v>2804</v>
      </c>
      <c r="X1746" s="22" t="e">
        <f>VLOOKUP(W1746,Ponder2015!$K$1:$K$84,1,FALSE)</f>
        <v>#N/A</v>
      </c>
      <c r="Y1746" s="23">
        <v>4.6660110917417504E-4</v>
      </c>
      <c r="Z1746">
        <v>8</v>
      </c>
      <c r="AA1746">
        <v>61.345661545485669</v>
      </c>
      <c r="AB1746">
        <v>3.4541603060761301</v>
      </c>
      <c r="AC1746">
        <v>17.759934719177334</v>
      </c>
      <c r="AD1746">
        <v>0</v>
      </c>
      <c r="AE1746">
        <v>0</v>
      </c>
      <c r="AF1746">
        <v>1</v>
      </c>
      <c r="AG1746">
        <v>0</v>
      </c>
      <c r="AH1746">
        <v>0</v>
      </c>
      <c r="AI1746">
        <v>0</v>
      </c>
      <c r="AJ1746">
        <v>0</v>
      </c>
    </row>
    <row r="1747" spans="1:36" x14ac:dyDescent="0.25">
      <c r="A1747" s="16" t="s">
        <v>648</v>
      </c>
      <c r="B1747" s="16" t="s">
        <v>639</v>
      </c>
      <c r="C1747" s="20">
        <v>90</v>
      </c>
      <c r="D1747" s="20"/>
      <c r="E1747" s="20"/>
      <c r="F1747" s="20"/>
      <c r="G1747" s="20">
        <v>446.2672</v>
      </c>
      <c r="H1747" s="20"/>
      <c r="I1747" s="20"/>
      <c r="J1747" s="21"/>
      <c r="K1747" s="20"/>
      <c r="L1747" s="20"/>
      <c r="M1747" s="20"/>
      <c r="N1747" s="20"/>
      <c r="O1747">
        <v>268.1336</v>
      </c>
      <c r="P1747">
        <v>446.2672</v>
      </c>
      <c r="Q1747">
        <v>90</v>
      </c>
      <c r="R1747">
        <v>268.1336</v>
      </c>
      <c r="S1747">
        <v>251.91895303434393</v>
      </c>
      <c r="T1747">
        <v>93.952773182601476</v>
      </c>
      <c r="U1747" s="22">
        <v>6919008</v>
      </c>
      <c r="V1747" s="22">
        <v>17500</v>
      </c>
      <c r="W1747" s="22" t="str">
        <f t="shared" si="27"/>
        <v>0910</v>
      </c>
      <c r="X1747" s="22" t="e">
        <f>VLOOKUP(W1747,Ponder2015!$K$1:$K$84,1,FALSE)</f>
        <v>#N/A</v>
      </c>
      <c r="Y1747" s="23">
        <v>4.6621891656870653E-4</v>
      </c>
      <c r="Z1747">
        <v>10</v>
      </c>
      <c r="AA1747">
        <v>4.9585244444444445</v>
      </c>
      <c r="AB1747">
        <v>1.6643464302869913</v>
      </c>
      <c r="AC1747">
        <v>2.9792622222222223</v>
      </c>
      <c r="AD1747">
        <v>0</v>
      </c>
      <c r="AE1747">
        <v>1</v>
      </c>
      <c r="AF1747">
        <v>1</v>
      </c>
      <c r="AG1747">
        <v>1</v>
      </c>
      <c r="AH1747">
        <v>0</v>
      </c>
      <c r="AI1747">
        <v>0</v>
      </c>
      <c r="AJ1747">
        <v>0</v>
      </c>
    </row>
    <row r="1748" spans="1:36" x14ac:dyDescent="0.25">
      <c r="A1748" s="16" t="s">
        <v>1250</v>
      </c>
      <c r="B1748" s="16" t="s">
        <v>308</v>
      </c>
      <c r="C1748" s="20"/>
      <c r="D1748" s="20"/>
      <c r="E1748" s="20"/>
      <c r="F1748" s="20">
        <v>387.57818304626818</v>
      </c>
      <c r="G1748" s="20"/>
      <c r="H1748" s="20"/>
      <c r="I1748" s="20"/>
      <c r="J1748" s="21"/>
      <c r="K1748" s="20"/>
      <c r="L1748" s="20"/>
      <c r="M1748" s="20"/>
      <c r="N1748" s="20"/>
      <c r="O1748">
        <v>387.57818304626818</v>
      </c>
      <c r="P1748">
        <v>387.57818304626818</v>
      </c>
      <c r="Q1748">
        <v>387.57818304626818</v>
      </c>
      <c r="R1748">
        <v>387.57818304626818</v>
      </c>
      <c r="S1748" t="e">
        <v>#DIV/0!</v>
      </c>
      <c r="T1748" t="e">
        <v>#DIV/0!</v>
      </c>
      <c r="U1748" s="22">
        <v>6885714</v>
      </c>
      <c r="V1748" s="22">
        <v>17766</v>
      </c>
      <c r="W1748" s="22" t="str">
        <f t="shared" si="27"/>
        <v>2912</v>
      </c>
      <c r="X1748" s="22" t="e">
        <f>VLOOKUP(W1748,Ponder2015!$K$1:$K$84,1,FALSE)</f>
        <v>#N/A</v>
      </c>
      <c r="Y1748" s="23">
        <v>4.6397548909930071E-4</v>
      </c>
      <c r="Z1748">
        <v>11</v>
      </c>
      <c r="AA1748">
        <v>1</v>
      </c>
      <c r="AB1748">
        <v>1</v>
      </c>
      <c r="AC1748">
        <v>1</v>
      </c>
      <c r="AD1748">
        <v>0</v>
      </c>
      <c r="AE1748">
        <v>1</v>
      </c>
      <c r="AF1748">
        <v>1</v>
      </c>
      <c r="AG1748">
        <v>1</v>
      </c>
      <c r="AH1748" t="e">
        <v>#DIV/0!</v>
      </c>
      <c r="AI1748">
        <v>0</v>
      </c>
      <c r="AJ1748" t="e">
        <v>#DIV/0!</v>
      </c>
    </row>
    <row r="1749" spans="1:36" x14ac:dyDescent="0.25">
      <c r="A1749" t="s">
        <v>4633</v>
      </c>
      <c r="B1749" t="s">
        <v>308</v>
      </c>
      <c r="D1749">
        <v>10799.642066420663</v>
      </c>
      <c r="H1749">
        <v>12440</v>
      </c>
      <c r="K1749">
        <v>800</v>
      </c>
      <c r="N1749">
        <v>561.39341463414632</v>
      </c>
      <c r="O1749">
        <v>6150.2588702637022</v>
      </c>
      <c r="P1749">
        <v>12440</v>
      </c>
      <c r="Q1749">
        <v>561.39341463414632</v>
      </c>
      <c r="R1749">
        <v>5799.8210332103317</v>
      </c>
      <c r="S1749">
        <v>6351.8578553514026</v>
      </c>
      <c r="T1749">
        <v>103.27789430234272</v>
      </c>
      <c r="U1749">
        <v>6872416</v>
      </c>
      <c r="V1749">
        <v>4971</v>
      </c>
      <c r="W1749" s="22" t="str">
        <f t="shared" si="27"/>
        <v>9202</v>
      </c>
      <c r="X1749" s="22" t="e">
        <f>VLOOKUP(W1749,Ponder2015!$K$1:$K$84,1,FALSE)</f>
        <v>#N/A</v>
      </c>
      <c r="Y1749" s="23">
        <v>4.6307943880530901E-4</v>
      </c>
      <c r="Z1749">
        <v>8</v>
      </c>
      <c r="AA1749">
        <v>22.159148425542195</v>
      </c>
      <c r="AB1749">
        <v>2.1448937697848547</v>
      </c>
      <c r="AC1749">
        <v>10.331116970778877</v>
      </c>
      <c r="AD1749">
        <v>0</v>
      </c>
      <c r="AE1749">
        <v>0</v>
      </c>
      <c r="AF1749">
        <v>1</v>
      </c>
      <c r="AG1749">
        <v>0</v>
      </c>
      <c r="AH1749">
        <v>0</v>
      </c>
      <c r="AI1749">
        <v>0</v>
      </c>
      <c r="AJ1749">
        <v>0</v>
      </c>
    </row>
    <row r="1750" spans="1:36" x14ac:dyDescent="0.25">
      <c r="A1750" t="s">
        <v>1904</v>
      </c>
      <c r="B1750" t="s">
        <v>1905</v>
      </c>
      <c r="E1750">
        <v>2682.2125000000001</v>
      </c>
      <c r="F1750">
        <v>689.40728476821187</v>
      </c>
      <c r="G1750">
        <v>5210.1395348837214</v>
      </c>
      <c r="J1750" s="17">
        <v>1972.4855818743563</v>
      </c>
      <c r="M1750">
        <v>984.29526671675433</v>
      </c>
      <c r="O1750">
        <v>2307.7080336486088</v>
      </c>
      <c r="P1750">
        <v>5210.1395348837214</v>
      </c>
      <c r="Q1750">
        <v>689.40728476821187</v>
      </c>
      <c r="R1750">
        <v>1972.4855818743563</v>
      </c>
      <c r="S1750">
        <v>1806.0353659575487</v>
      </c>
      <c r="T1750">
        <v>78.260999208903868</v>
      </c>
      <c r="U1750">
        <v>6860363</v>
      </c>
      <c r="V1750">
        <v>4098</v>
      </c>
      <c r="W1750" s="22" t="str">
        <f t="shared" si="27"/>
        <v>4205</v>
      </c>
      <c r="X1750" s="22" t="e">
        <f>VLOOKUP(W1750,Ponder2015!$K$1:$K$84,1,FALSE)</f>
        <v>#N/A</v>
      </c>
      <c r="Y1750" s="23">
        <v>4.622672795186884E-4</v>
      </c>
      <c r="Z1750">
        <v>7</v>
      </c>
      <c r="AA1750">
        <v>7.5574187421524579</v>
      </c>
      <c r="AB1750">
        <v>2.6414081718826972</v>
      </c>
      <c r="AC1750">
        <v>2.8611324908432509</v>
      </c>
      <c r="AD1750">
        <v>0</v>
      </c>
      <c r="AE1750">
        <v>1</v>
      </c>
      <c r="AF1750">
        <v>1</v>
      </c>
      <c r="AG1750">
        <v>1</v>
      </c>
      <c r="AH1750">
        <v>0</v>
      </c>
      <c r="AI1750">
        <v>0</v>
      </c>
      <c r="AJ1750">
        <v>0</v>
      </c>
    </row>
    <row r="1751" spans="1:36" x14ac:dyDescent="0.25">
      <c r="A1751" t="s">
        <v>3192</v>
      </c>
      <c r="B1751" t="s">
        <v>3193</v>
      </c>
      <c r="C1751">
        <v>2776.9272300469484</v>
      </c>
      <c r="D1751">
        <v>3117.469696969697</v>
      </c>
      <c r="E1751">
        <v>214.25863202893785</v>
      </c>
      <c r="F1751">
        <v>13590.323943661971</v>
      </c>
      <c r="L1751">
        <v>4867.6530386740333</v>
      </c>
      <c r="M1751">
        <v>7195.8561151079139</v>
      </c>
      <c r="O1751">
        <v>5293.7481094149161</v>
      </c>
      <c r="P1751">
        <v>13590.323943661971</v>
      </c>
      <c r="Q1751">
        <v>214.25863202893785</v>
      </c>
      <c r="R1751">
        <v>3992.5613678218651</v>
      </c>
      <c r="S1751">
        <v>4679.8404004028989</v>
      </c>
      <c r="T1751">
        <v>88.403156018697146</v>
      </c>
      <c r="U1751">
        <v>6859595</v>
      </c>
      <c r="V1751">
        <v>7236.5</v>
      </c>
      <c r="W1751" s="22" t="str">
        <f t="shared" si="27"/>
        <v>8203</v>
      </c>
      <c r="X1751" s="22" t="e">
        <f>VLOOKUP(W1751,Ponder2015!$K$1:$K$84,1,FALSE)</f>
        <v>#N/A</v>
      </c>
      <c r="Y1751" s="23">
        <v>4.6221552988522579E-4</v>
      </c>
      <c r="Z1751">
        <v>6</v>
      </c>
      <c r="AA1751">
        <v>63.429528206016258</v>
      </c>
      <c r="AB1751">
        <v>3.4039110965691051</v>
      </c>
      <c r="AC1751">
        <v>18.634308125717091</v>
      </c>
      <c r="AD1751">
        <v>0</v>
      </c>
      <c r="AE1751">
        <v>0</v>
      </c>
      <c r="AF1751">
        <v>1</v>
      </c>
      <c r="AG1751">
        <v>0</v>
      </c>
      <c r="AH1751">
        <v>0</v>
      </c>
      <c r="AI1751">
        <v>0</v>
      </c>
      <c r="AJ1751">
        <v>0</v>
      </c>
    </row>
    <row r="1752" spans="1:36" x14ac:dyDescent="0.25">
      <c r="A1752" t="s">
        <v>4579</v>
      </c>
      <c r="B1752" t="s">
        <v>4580</v>
      </c>
      <c r="I1752">
        <v>36056.6</v>
      </c>
      <c r="N1752">
        <v>62378.273584905663</v>
      </c>
      <c r="O1752">
        <v>49217.436792452834</v>
      </c>
      <c r="P1752">
        <v>62378.273584905663</v>
      </c>
      <c r="Q1752">
        <v>36056.6</v>
      </c>
      <c r="R1752">
        <v>49217.436792452834</v>
      </c>
      <c r="S1752">
        <v>18612.233884065608</v>
      </c>
      <c r="T1752">
        <v>37.816341315278876</v>
      </c>
      <c r="U1752">
        <v>6792380</v>
      </c>
      <c r="V1752">
        <v>111</v>
      </c>
      <c r="W1752" s="22" t="str">
        <f t="shared" si="27"/>
        <v>9030</v>
      </c>
      <c r="X1752" s="22" t="e">
        <f>VLOOKUP(W1752,Ponder2015!$K$1:$K$84,1,FALSE)</f>
        <v>#N/A</v>
      </c>
      <c r="Y1752" s="23">
        <v>4.5768642622222012E-4</v>
      </c>
      <c r="Z1752">
        <v>10</v>
      </c>
      <c r="AA1752">
        <v>1.7300098618534656</v>
      </c>
      <c r="AB1752">
        <v>1.267401913836987</v>
      </c>
      <c r="AC1752">
        <v>1.3650049309267329</v>
      </c>
      <c r="AD1752">
        <v>0</v>
      </c>
      <c r="AE1752">
        <v>1</v>
      </c>
      <c r="AF1752">
        <v>1</v>
      </c>
      <c r="AG1752">
        <v>1</v>
      </c>
      <c r="AH1752">
        <v>0</v>
      </c>
      <c r="AI1752">
        <v>0</v>
      </c>
      <c r="AJ1752">
        <v>0</v>
      </c>
    </row>
    <row r="1753" spans="1:36" x14ac:dyDescent="0.25">
      <c r="A1753" t="s">
        <v>2580</v>
      </c>
      <c r="B1753" t="s">
        <v>2581</v>
      </c>
      <c r="F1753">
        <v>617.09187568157029</v>
      </c>
      <c r="H1753">
        <v>173.07692307692307</v>
      </c>
      <c r="I1753">
        <v>352.94117647058823</v>
      </c>
      <c r="J1753" s="17">
        <v>10212.5</v>
      </c>
      <c r="K1753">
        <v>2379.9492671927846</v>
      </c>
      <c r="L1753">
        <v>6061.7654867256633</v>
      </c>
      <c r="M1753">
        <v>2830.7692307692309</v>
      </c>
      <c r="O1753">
        <v>3232.5848514166801</v>
      </c>
      <c r="P1753">
        <v>10212.5</v>
      </c>
      <c r="Q1753">
        <v>173.07692307692307</v>
      </c>
      <c r="R1753">
        <v>2379.9492671927846</v>
      </c>
      <c r="S1753">
        <v>3699.2265350444527</v>
      </c>
      <c r="T1753">
        <v>114.43555869610869</v>
      </c>
      <c r="U1753">
        <v>6790967</v>
      </c>
      <c r="V1753">
        <v>5981</v>
      </c>
      <c r="W1753" s="22" t="str">
        <f t="shared" si="27"/>
        <v>6404</v>
      </c>
      <c r="X1753" s="22" t="e">
        <f>VLOOKUP(W1753,Ponder2015!$K$1:$K$84,1,FALSE)</f>
        <v>#N/A</v>
      </c>
      <c r="Y1753" s="23">
        <v>4.5759121498252915E-4</v>
      </c>
      <c r="Z1753">
        <v>5</v>
      </c>
      <c r="AA1753">
        <v>59.00555555555556</v>
      </c>
      <c r="AB1753">
        <v>4.2910578560550254</v>
      </c>
      <c r="AC1753">
        <v>13.750817988224979</v>
      </c>
      <c r="AD1753">
        <v>1</v>
      </c>
      <c r="AE1753">
        <v>0</v>
      </c>
      <c r="AF1753">
        <v>1</v>
      </c>
      <c r="AG1753">
        <v>0</v>
      </c>
      <c r="AH1753">
        <v>0</v>
      </c>
      <c r="AI1753">
        <v>0</v>
      </c>
      <c r="AJ1753">
        <v>0</v>
      </c>
    </row>
    <row r="1754" spans="1:36" x14ac:dyDescent="0.25">
      <c r="A1754" t="s">
        <v>1663</v>
      </c>
      <c r="B1754" t="s">
        <v>1662</v>
      </c>
      <c r="E1754">
        <v>3375.5195052331114</v>
      </c>
      <c r="G1754">
        <v>891.89100968188109</v>
      </c>
      <c r="O1754">
        <v>2133.7052574574964</v>
      </c>
      <c r="P1754">
        <v>3375.5195052331114</v>
      </c>
      <c r="Q1754">
        <v>891.89100968188109</v>
      </c>
      <c r="R1754">
        <v>2133.7052574574964</v>
      </c>
      <c r="S1754">
        <v>1756.1905511524178</v>
      </c>
      <c r="T1754">
        <v>82.307082715120572</v>
      </c>
      <c r="U1754">
        <v>6771857</v>
      </c>
      <c r="V1754">
        <v>4666</v>
      </c>
      <c r="W1754" s="22" t="str">
        <f t="shared" si="27"/>
        <v>3905</v>
      </c>
      <c r="X1754" s="22" t="e">
        <f>VLOOKUP(W1754,Ponder2015!$K$1:$K$84,1,FALSE)</f>
        <v>#N/A</v>
      </c>
      <c r="Y1754" s="23">
        <v>4.5630353855613569E-4</v>
      </c>
      <c r="Z1754">
        <v>10</v>
      </c>
      <c r="AA1754">
        <v>3.7846771282480902</v>
      </c>
      <c r="AB1754">
        <v>1.5819989632754383</v>
      </c>
      <c r="AC1754">
        <v>2.3923385641240453</v>
      </c>
      <c r="AD1754">
        <v>0</v>
      </c>
      <c r="AE1754">
        <v>1</v>
      </c>
      <c r="AF1754">
        <v>1</v>
      </c>
      <c r="AG1754">
        <v>1</v>
      </c>
      <c r="AH1754">
        <v>0</v>
      </c>
      <c r="AI1754">
        <v>0</v>
      </c>
      <c r="AJ1754">
        <v>0</v>
      </c>
    </row>
    <row r="1755" spans="1:36" x14ac:dyDescent="0.25">
      <c r="A1755" t="s">
        <v>4253</v>
      </c>
      <c r="B1755" t="s">
        <v>4254</v>
      </c>
      <c r="D1755">
        <v>13934.015151515152</v>
      </c>
      <c r="F1755">
        <v>762673.875</v>
      </c>
      <c r="K1755">
        <v>501015</v>
      </c>
      <c r="L1755">
        <v>2977.9069767441861</v>
      </c>
      <c r="O1755">
        <v>320150.19928206486</v>
      </c>
      <c r="P1755">
        <v>762673.875</v>
      </c>
      <c r="Q1755">
        <v>2977.9069767441861</v>
      </c>
      <c r="R1755">
        <v>257474.50757575757</v>
      </c>
      <c r="S1755">
        <v>375457.8956151795</v>
      </c>
      <c r="T1755">
        <v>117.27554643324973</v>
      </c>
      <c r="U1755">
        <v>6760401</v>
      </c>
      <c r="V1755">
        <v>46.94</v>
      </c>
      <c r="W1755" s="22" t="str">
        <f t="shared" si="27"/>
        <v>8542</v>
      </c>
      <c r="X1755" s="22" t="e">
        <f>VLOOKUP(W1755,Ponder2015!$K$1:$K$84,1,FALSE)</f>
        <v>#N/A</v>
      </c>
      <c r="Y1755" s="23">
        <v>4.5553160652365195E-4</v>
      </c>
      <c r="Z1755">
        <v>8</v>
      </c>
      <c r="AA1755">
        <v>256.11071163607966</v>
      </c>
      <c r="AB1755">
        <v>2.9621335416112835</v>
      </c>
      <c r="AC1755">
        <v>86.461568338598795</v>
      </c>
      <c r="AD1755">
        <v>0</v>
      </c>
      <c r="AE1755">
        <v>0</v>
      </c>
      <c r="AF1755">
        <v>1</v>
      </c>
      <c r="AG1755">
        <v>0</v>
      </c>
      <c r="AH1755">
        <v>0</v>
      </c>
      <c r="AI1755">
        <v>0</v>
      </c>
      <c r="AJ1755">
        <v>0</v>
      </c>
    </row>
    <row r="1756" spans="1:36" x14ac:dyDescent="0.25">
      <c r="A1756" t="s">
        <v>2437</v>
      </c>
      <c r="B1756" t="s">
        <v>2312</v>
      </c>
      <c r="D1756">
        <v>4174.5526315789475</v>
      </c>
      <c r="F1756">
        <v>7857.8166666666666</v>
      </c>
      <c r="H1756">
        <v>3380.6106321839079</v>
      </c>
      <c r="L1756">
        <v>3460.5377777777776</v>
      </c>
      <c r="O1756">
        <v>4718.3794270518247</v>
      </c>
      <c r="P1756">
        <v>7857.8166666666666</v>
      </c>
      <c r="Q1756">
        <v>3380.6106321839079</v>
      </c>
      <c r="R1756">
        <v>3817.5452046783626</v>
      </c>
      <c r="S1756">
        <v>2123.1740961844212</v>
      </c>
      <c r="T1756">
        <v>44.997951712226744</v>
      </c>
      <c r="U1756">
        <v>6747821</v>
      </c>
      <c r="V1756">
        <v>1614</v>
      </c>
      <c r="W1756" s="22" t="str">
        <f t="shared" si="27"/>
        <v>6203</v>
      </c>
      <c r="X1756" s="22" t="e">
        <f>VLOOKUP(W1756,Ponder2015!$K$1:$K$84,1,FALSE)</f>
        <v>#N/A</v>
      </c>
      <c r="Y1756" s="23">
        <v>4.5468393674636098E-4</v>
      </c>
      <c r="Z1756">
        <v>8</v>
      </c>
      <c r="AA1756">
        <v>2.3243779073103248</v>
      </c>
      <c r="AB1756">
        <v>2.0583427950079001</v>
      </c>
      <c r="AC1756">
        <v>1.1292472337200781</v>
      </c>
      <c r="AD1756">
        <v>0</v>
      </c>
      <c r="AE1756">
        <v>1</v>
      </c>
      <c r="AF1756">
        <v>1</v>
      </c>
      <c r="AG1756">
        <v>1</v>
      </c>
      <c r="AH1756">
        <v>0</v>
      </c>
      <c r="AI1756">
        <v>0</v>
      </c>
      <c r="AJ1756">
        <v>0</v>
      </c>
    </row>
    <row r="1757" spans="1:36" x14ac:dyDescent="0.25">
      <c r="A1757" s="16" t="s">
        <v>879</v>
      </c>
      <c r="B1757" s="16" t="s">
        <v>774</v>
      </c>
      <c r="C1757" s="20"/>
      <c r="D1757" s="20"/>
      <c r="E1757" s="20">
        <v>147.67629917435647</v>
      </c>
      <c r="F1757" s="20"/>
      <c r="G1757" s="20"/>
      <c r="H1757" s="20"/>
      <c r="I1757" s="20">
        <v>433.08463312084632</v>
      </c>
      <c r="J1757" s="21"/>
      <c r="K1757" s="20">
        <v>361.13703241895263</v>
      </c>
      <c r="L1757" s="20"/>
      <c r="M1757" s="20"/>
      <c r="N1757" s="20"/>
      <c r="O1757">
        <v>313.96598823805181</v>
      </c>
      <c r="P1757">
        <v>433.08463312084632</v>
      </c>
      <c r="Q1757">
        <v>147.67629917435647</v>
      </c>
      <c r="R1757">
        <v>361.13703241895263</v>
      </c>
      <c r="S1757">
        <v>148.43621467945459</v>
      </c>
      <c r="T1757">
        <v>47.277800857495727</v>
      </c>
      <c r="U1757" s="22">
        <v>6697583</v>
      </c>
      <c r="V1757" s="22">
        <v>19511</v>
      </c>
      <c r="W1757" s="22" t="str">
        <f t="shared" si="27"/>
        <v>2008</v>
      </c>
      <c r="X1757" s="22" t="e">
        <f>VLOOKUP(W1757,Ponder2015!$K$1:$K$84,1,FALSE)</f>
        <v>#N/A</v>
      </c>
      <c r="Y1757" s="23">
        <v>4.5129878298868668E-4</v>
      </c>
      <c r="Z1757">
        <v>9</v>
      </c>
      <c r="AA1757">
        <v>2.9326617442486</v>
      </c>
      <c r="AB1757">
        <v>1.1992252088354864</v>
      </c>
      <c r="AC1757">
        <v>2.4454637232787788</v>
      </c>
      <c r="AD1757">
        <v>0</v>
      </c>
      <c r="AE1757">
        <v>1</v>
      </c>
      <c r="AF1757">
        <v>1</v>
      </c>
      <c r="AG1757">
        <v>1</v>
      </c>
      <c r="AH1757">
        <v>0</v>
      </c>
      <c r="AI1757">
        <v>0</v>
      </c>
      <c r="AJ1757">
        <v>0</v>
      </c>
    </row>
    <row r="1758" spans="1:36" x14ac:dyDescent="0.25">
      <c r="A1758" t="s">
        <v>2435</v>
      </c>
      <c r="B1758" t="s">
        <v>2314</v>
      </c>
      <c r="E1758">
        <v>2807.2459518599562</v>
      </c>
      <c r="J1758" s="17">
        <v>1499.4285714285713</v>
      </c>
      <c r="M1758">
        <v>2500</v>
      </c>
      <c r="O1758">
        <v>2268.8915077628426</v>
      </c>
      <c r="P1758">
        <v>2807.2459518599562</v>
      </c>
      <c r="Q1758">
        <v>1499.4285714285713</v>
      </c>
      <c r="R1758">
        <v>2500</v>
      </c>
      <c r="S1758">
        <v>683.85300067170965</v>
      </c>
      <c r="T1758">
        <v>30.140401087136947</v>
      </c>
      <c r="U1758">
        <v>6650053</v>
      </c>
      <c r="V1758">
        <v>2382</v>
      </c>
      <c r="W1758" s="22" t="str">
        <f t="shared" si="27"/>
        <v>6201</v>
      </c>
      <c r="X1758" s="22" t="e">
        <f>VLOOKUP(W1758,Ponder2015!$K$1:$K$84,1,FALSE)</f>
        <v>#N/A</v>
      </c>
      <c r="Y1758" s="23">
        <v>4.4809610059483621E-4</v>
      </c>
      <c r="Z1758">
        <v>9</v>
      </c>
      <c r="AA1758">
        <v>1.8722105242968459</v>
      </c>
      <c r="AB1758">
        <v>1.1228983807439825</v>
      </c>
      <c r="AC1758">
        <v>1.6673018292682928</v>
      </c>
      <c r="AD1758">
        <v>0</v>
      </c>
      <c r="AE1758">
        <v>1</v>
      </c>
      <c r="AF1758">
        <v>1</v>
      </c>
      <c r="AG1758">
        <v>1</v>
      </c>
      <c r="AH1758">
        <v>0</v>
      </c>
      <c r="AI1758">
        <v>0</v>
      </c>
      <c r="AJ1758">
        <v>0</v>
      </c>
    </row>
    <row r="1759" spans="1:36" x14ac:dyDescent="0.25">
      <c r="A1759" s="16" t="s">
        <v>1281</v>
      </c>
      <c r="B1759" s="16" t="s">
        <v>1282</v>
      </c>
      <c r="C1759" s="20">
        <v>1066.1853815261045</v>
      </c>
      <c r="D1759" s="20"/>
      <c r="E1759" s="20"/>
      <c r="F1759" s="20"/>
      <c r="G1759" s="20"/>
      <c r="H1759" s="20"/>
      <c r="I1759" s="20"/>
      <c r="J1759" s="21"/>
      <c r="K1759" s="20"/>
      <c r="L1759" s="20"/>
      <c r="M1759" s="20"/>
      <c r="N1759" s="20"/>
      <c r="O1759">
        <v>1066.1853815261045</v>
      </c>
      <c r="P1759">
        <v>1066.1853815261045</v>
      </c>
      <c r="Q1759">
        <v>1066.1853815261045</v>
      </c>
      <c r="R1759">
        <v>1066.1853815261045</v>
      </c>
      <c r="S1759" t="e">
        <v>#DIV/0!</v>
      </c>
      <c r="T1759" t="e">
        <v>#DIV/0!</v>
      </c>
      <c r="U1759" s="22">
        <v>6637004</v>
      </c>
      <c r="V1759" s="22">
        <v>6225</v>
      </c>
      <c r="W1759" s="22" t="str">
        <f t="shared" si="27"/>
        <v>2918</v>
      </c>
      <c r="X1759" s="22" t="e">
        <f>VLOOKUP(W1759,Ponder2015!$K$1:$K$84,1,FALSE)</f>
        <v>#N/A</v>
      </c>
      <c r="Y1759" s="23">
        <v>4.4721682850231873E-4</v>
      </c>
      <c r="Z1759">
        <v>11</v>
      </c>
      <c r="AA1759">
        <v>1</v>
      </c>
      <c r="AB1759">
        <v>1</v>
      </c>
      <c r="AC1759">
        <v>1</v>
      </c>
      <c r="AD1759">
        <v>0</v>
      </c>
      <c r="AE1759">
        <v>1</v>
      </c>
      <c r="AF1759">
        <v>1</v>
      </c>
      <c r="AG1759">
        <v>1</v>
      </c>
      <c r="AH1759" t="e">
        <v>#DIV/0!</v>
      </c>
      <c r="AI1759">
        <v>0</v>
      </c>
      <c r="AJ1759" t="e">
        <v>#DIV/0!</v>
      </c>
    </row>
    <row r="1760" spans="1:36" x14ac:dyDescent="0.25">
      <c r="A1760" t="s">
        <v>1564</v>
      </c>
      <c r="B1760" t="s">
        <v>308</v>
      </c>
      <c r="E1760">
        <v>14258.994535519125</v>
      </c>
      <c r="N1760">
        <v>10443.890909090909</v>
      </c>
      <c r="O1760">
        <v>12351.442722305017</v>
      </c>
      <c r="P1760">
        <v>14258.994535519125</v>
      </c>
      <c r="Q1760">
        <v>10443.890909090909</v>
      </c>
      <c r="R1760">
        <v>12351.442722305017</v>
      </c>
      <c r="S1760">
        <v>2697.6856451767899</v>
      </c>
      <c r="T1760">
        <v>21.841056998994446</v>
      </c>
      <c r="U1760">
        <v>6630294</v>
      </c>
      <c r="V1760">
        <v>568</v>
      </c>
      <c r="W1760" s="22" t="str">
        <f t="shared" si="27"/>
        <v>3706</v>
      </c>
      <c r="X1760" s="22" t="e">
        <f>VLOOKUP(W1760,Ponder2015!$K$1:$K$84,1,FALSE)</f>
        <v>#N/A</v>
      </c>
      <c r="Y1760" s="23">
        <v>4.4676469303287338E-4</v>
      </c>
      <c r="Z1760">
        <v>10</v>
      </c>
      <c r="AA1760">
        <v>1.3652952390672091</v>
      </c>
      <c r="AB1760">
        <v>1.1544395951227082</v>
      </c>
      <c r="AC1760">
        <v>1.1826476195336046</v>
      </c>
      <c r="AD1760">
        <v>0</v>
      </c>
      <c r="AE1760">
        <v>1</v>
      </c>
      <c r="AF1760">
        <v>1</v>
      </c>
      <c r="AG1760">
        <v>1</v>
      </c>
      <c r="AH1760">
        <v>1</v>
      </c>
      <c r="AI1760">
        <v>0</v>
      </c>
      <c r="AJ1760">
        <v>0</v>
      </c>
    </row>
    <row r="1761" spans="1:36" x14ac:dyDescent="0.25">
      <c r="A1761" t="s">
        <v>2309</v>
      </c>
      <c r="B1761" t="s">
        <v>2310</v>
      </c>
      <c r="C1761">
        <v>113.83650602409638</v>
      </c>
      <c r="D1761">
        <v>171.04110985277464</v>
      </c>
      <c r="E1761">
        <v>68.034697508896798</v>
      </c>
      <c r="F1761">
        <v>100.50820895522388</v>
      </c>
      <c r="G1761">
        <v>10.475266666666666</v>
      </c>
      <c r="H1761">
        <v>143.221322537112</v>
      </c>
      <c r="I1761">
        <v>116.54942307692308</v>
      </c>
      <c r="J1761" s="17">
        <v>125.5</v>
      </c>
      <c r="M1761">
        <v>807.62260127931768</v>
      </c>
      <c r="N1761">
        <v>2879.0535714285716</v>
      </c>
      <c r="O1761">
        <v>453.58427073295826</v>
      </c>
      <c r="P1761">
        <v>2879.0535714285716</v>
      </c>
      <c r="Q1761">
        <v>10.475266666666666</v>
      </c>
      <c r="R1761">
        <v>121.02471153846153</v>
      </c>
      <c r="S1761">
        <v>881.3321580076522</v>
      </c>
      <c r="T1761">
        <v>194.30395074844313</v>
      </c>
      <c r="U1761">
        <v>6628996</v>
      </c>
      <c r="V1761">
        <v>67076</v>
      </c>
      <c r="W1761" s="22" t="str">
        <f t="shared" si="27"/>
        <v>5609</v>
      </c>
      <c r="X1761" s="22" t="e">
        <f>VLOOKUP(W1761,Ponder2015!$K$1:$K$84,1,FALSE)</f>
        <v>#N/A</v>
      </c>
      <c r="Y1761" s="23">
        <v>4.4667723076173479E-4</v>
      </c>
      <c r="Z1761">
        <v>2</v>
      </c>
      <c r="AA1761">
        <v>274.84298615423364</v>
      </c>
      <c r="AB1761">
        <v>23.788972804232724</v>
      </c>
      <c r="AC1761">
        <v>11.553377626516577</v>
      </c>
      <c r="AD1761">
        <v>1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0</v>
      </c>
    </row>
    <row r="1762" spans="1:36" x14ac:dyDescent="0.25">
      <c r="A1762" t="s">
        <v>2705</v>
      </c>
      <c r="B1762" t="s">
        <v>308</v>
      </c>
      <c r="L1762">
        <v>13617.66</v>
      </c>
      <c r="N1762">
        <v>785.50139091270364</v>
      </c>
      <c r="O1762">
        <v>7201.5806954563514</v>
      </c>
      <c r="P1762">
        <v>13617.66</v>
      </c>
      <c r="Q1762">
        <v>785.50139091270364</v>
      </c>
      <c r="R1762">
        <v>7201.5806954563523</v>
      </c>
      <c r="S1762">
        <v>9073.7063697469639</v>
      </c>
      <c r="T1762">
        <v>125.99603827909311</v>
      </c>
      <c r="U1762">
        <v>6610633</v>
      </c>
      <c r="V1762">
        <v>7599</v>
      </c>
      <c r="W1762" s="22" t="str">
        <f t="shared" si="27"/>
        <v>6909</v>
      </c>
      <c r="X1762" s="22" t="e">
        <f>VLOOKUP(W1762,Ponder2015!$K$1:$K$84,1,FALSE)</f>
        <v>#N/A</v>
      </c>
      <c r="Y1762" s="23">
        <v>4.4543988893976392E-4</v>
      </c>
      <c r="Z1762">
        <v>10</v>
      </c>
      <c r="AA1762">
        <v>17.336264655339601</v>
      </c>
      <c r="AB1762">
        <v>1.8909265306978653</v>
      </c>
      <c r="AC1762">
        <v>9.1681323276698006</v>
      </c>
      <c r="AD1762">
        <v>0</v>
      </c>
      <c r="AE1762">
        <v>0</v>
      </c>
      <c r="AF1762">
        <v>1</v>
      </c>
      <c r="AG1762">
        <v>0</v>
      </c>
      <c r="AH1762">
        <v>0</v>
      </c>
      <c r="AI1762">
        <v>0</v>
      </c>
      <c r="AJ1762">
        <v>0</v>
      </c>
    </row>
    <row r="1763" spans="1:36" x14ac:dyDescent="0.25">
      <c r="A1763" t="s">
        <v>2887</v>
      </c>
      <c r="B1763" t="s">
        <v>2888</v>
      </c>
      <c r="F1763">
        <v>220</v>
      </c>
      <c r="O1763">
        <v>220</v>
      </c>
      <c r="P1763">
        <v>220</v>
      </c>
      <c r="Q1763">
        <v>220</v>
      </c>
      <c r="R1763">
        <v>220</v>
      </c>
      <c r="S1763" t="e">
        <v>#DIV/0!</v>
      </c>
      <c r="T1763" t="e">
        <v>#DIV/0!</v>
      </c>
      <c r="U1763">
        <v>6600000</v>
      </c>
      <c r="V1763">
        <v>30000</v>
      </c>
      <c r="W1763" s="22" t="str">
        <f t="shared" si="27"/>
        <v>7222</v>
      </c>
      <c r="X1763" s="22" t="e">
        <f>VLOOKUP(W1763,Ponder2015!$K$1:$K$84,1,FALSE)</f>
        <v>#N/A</v>
      </c>
      <c r="Y1763" s="23">
        <v>4.4472341256918086E-4</v>
      </c>
      <c r="Z1763">
        <v>11</v>
      </c>
      <c r="AA1763">
        <v>1</v>
      </c>
      <c r="AB1763">
        <v>1</v>
      </c>
      <c r="AC1763">
        <v>1</v>
      </c>
      <c r="AD1763">
        <v>0</v>
      </c>
      <c r="AE1763">
        <v>1</v>
      </c>
      <c r="AF1763">
        <v>1</v>
      </c>
      <c r="AG1763">
        <v>1</v>
      </c>
      <c r="AH1763" t="e">
        <v>#DIV/0!</v>
      </c>
      <c r="AI1763">
        <v>0</v>
      </c>
      <c r="AJ1763" t="e">
        <v>#DIV/0!</v>
      </c>
    </row>
    <row r="1764" spans="1:36" x14ac:dyDescent="0.25">
      <c r="A1764" t="s">
        <v>3523</v>
      </c>
      <c r="B1764" t="s">
        <v>308</v>
      </c>
      <c r="F1764">
        <v>10301.748633879781</v>
      </c>
      <c r="G1764">
        <v>376329.5</v>
      </c>
      <c r="H1764">
        <v>19342.222222222223</v>
      </c>
      <c r="I1764">
        <v>114970</v>
      </c>
      <c r="J1764" s="17">
        <v>9208.1</v>
      </c>
      <c r="K1764">
        <v>4635.4333333333334</v>
      </c>
      <c r="M1764">
        <v>24270.428571428572</v>
      </c>
      <c r="N1764">
        <v>8792.8045454545463</v>
      </c>
      <c r="O1764">
        <v>70981.27966328981</v>
      </c>
      <c r="P1764">
        <v>376329.5</v>
      </c>
      <c r="Q1764">
        <v>4635.4333333333334</v>
      </c>
      <c r="R1764">
        <v>14821.985428051001</v>
      </c>
      <c r="S1764">
        <v>128612.45663796518</v>
      </c>
      <c r="T1764">
        <v>181.1920794441258</v>
      </c>
      <c r="U1764">
        <v>6589001</v>
      </c>
      <c r="V1764">
        <v>555</v>
      </c>
      <c r="W1764" s="22" t="str">
        <f t="shared" si="27"/>
        <v>8425</v>
      </c>
      <c r="X1764" s="22" t="e">
        <f>VLOOKUP(W1764,Ponder2015!$K$1:$K$84,1,FALSE)</f>
        <v>#N/A</v>
      </c>
      <c r="Y1764" s="23">
        <v>4.4398227426390081E-4</v>
      </c>
      <c r="Z1764">
        <v>4</v>
      </c>
      <c r="AA1764">
        <v>81.185397985085899</v>
      </c>
      <c r="AB1764">
        <v>25.389952096956353</v>
      </c>
      <c r="AC1764">
        <v>3.1975404157937772</v>
      </c>
      <c r="AD1764">
        <v>1</v>
      </c>
      <c r="AE1764">
        <v>0</v>
      </c>
      <c r="AF1764">
        <v>0</v>
      </c>
      <c r="AG1764">
        <v>1</v>
      </c>
      <c r="AH1764">
        <v>0</v>
      </c>
      <c r="AI1764">
        <v>0</v>
      </c>
      <c r="AJ1764">
        <v>0</v>
      </c>
    </row>
    <row r="1765" spans="1:36" x14ac:dyDescent="0.25">
      <c r="A1765" t="s">
        <v>4153</v>
      </c>
      <c r="B1765" t="s">
        <v>308</v>
      </c>
      <c r="H1765">
        <v>2631.5789473684213</v>
      </c>
      <c r="K1765">
        <v>6058.6478873239439</v>
      </c>
      <c r="N1765">
        <v>8791.9941775836978</v>
      </c>
      <c r="O1765">
        <v>5827.4070040920205</v>
      </c>
      <c r="P1765">
        <v>8791.9941775836978</v>
      </c>
      <c r="Q1765">
        <v>2631.5789473684213</v>
      </c>
      <c r="R1765">
        <v>6058.6478873239439</v>
      </c>
      <c r="S1765">
        <v>3086.7107431253576</v>
      </c>
      <c r="T1765">
        <v>52.968854603048342</v>
      </c>
      <c r="U1765">
        <v>6570264</v>
      </c>
      <c r="V1765">
        <v>796</v>
      </c>
      <c r="W1765" s="22" t="str">
        <f t="shared" si="27"/>
        <v>8528</v>
      </c>
      <c r="X1765" s="22" t="e">
        <f>VLOOKUP(W1765,Ponder2015!$K$1:$K$84,1,FALSE)</f>
        <v>#N/A</v>
      </c>
      <c r="Y1765" s="23">
        <v>4.4271973144855098E-4</v>
      </c>
      <c r="Z1765">
        <v>9</v>
      </c>
      <c r="AA1765">
        <v>3.3409577874818051</v>
      </c>
      <c r="AB1765">
        <v>1.4511479031449459</v>
      </c>
      <c r="AC1765">
        <v>2.3022861971830983</v>
      </c>
      <c r="AD1765">
        <v>0</v>
      </c>
      <c r="AE1765">
        <v>1</v>
      </c>
      <c r="AF1765">
        <v>1</v>
      </c>
      <c r="AG1765">
        <v>1</v>
      </c>
      <c r="AH1765">
        <v>0</v>
      </c>
      <c r="AI1765">
        <v>0</v>
      </c>
      <c r="AJ1765">
        <v>0</v>
      </c>
    </row>
    <row r="1766" spans="1:36" x14ac:dyDescent="0.25">
      <c r="A1766" t="s">
        <v>1613</v>
      </c>
      <c r="B1766" t="s">
        <v>1614</v>
      </c>
      <c r="D1766">
        <v>166.66666666666666</v>
      </c>
      <c r="G1766">
        <v>1633.8864468864469</v>
      </c>
      <c r="I1766">
        <v>403.39746178252091</v>
      </c>
      <c r="J1766" s="17">
        <v>554.14015662975964</v>
      </c>
      <c r="K1766">
        <v>2799.3661971830984</v>
      </c>
      <c r="O1766">
        <v>1111.4913858296986</v>
      </c>
      <c r="P1766">
        <v>2799.3661971830984</v>
      </c>
      <c r="Q1766">
        <v>166.66666666666666</v>
      </c>
      <c r="R1766">
        <v>554.14015662975964</v>
      </c>
      <c r="S1766">
        <v>1098.4704282003311</v>
      </c>
      <c r="T1766">
        <v>98.828514750957979</v>
      </c>
      <c r="U1766">
        <v>6547347</v>
      </c>
      <c r="V1766">
        <v>13617</v>
      </c>
      <c r="W1766" s="22" t="str">
        <f t="shared" si="27"/>
        <v>3819</v>
      </c>
      <c r="X1766" s="22" t="e">
        <f>VLOOKUP(W1766,Ponder2015!$K$1:$K$84,1,FALSE)</f>
        <v>#N/A</v>
      </c>
      <c r="Y1766" s="23">
        <v>4.4117553047190737E-4</v>
      </c>
      <c r="Z1766">
        <v>7</v>
      </c>
      <c r="AA1766">
        <v>16.796197183098592</v>
      </c>
      <c r="AB1766">
        <v>5.0517295375390967</v>
      </c>
      <c r="AC1766">
        <v>3.3248409397785581</v>
      </c>
      <c r="AD1766">
        <v>0</v>
      </c>
      <c r="AE1766">
        <v>0</v>
      </c>
      <c r="AF1766">
        <v>0</v>
      </c>
      <c r="AG1766">
        <v>1</v>
      </c>
      <c r="AH1766">
        <v>0</v>
      </c>
      <c r="AI1766">
        <v>0</v>
      </c>
      <c r="AJ1766">
        <v>0</v>
      </c>
    </row>
    <row r="1767" spans="1:36" x14ac:dyDescent="0.25">
      <c r="A1767" s="16" t="s">
        <v>1210</v>
      </c>
      <c r="B1767" s="16" t="s">
        <v>1211</v>
      </c>
      <c r="C1767" s="20">
        <v>1115.7074561403508</v>
      </c>
      <c r="D1767" s="20"/>
      <c r="E1767" s="20"/>
      <c r="F1767" s="20"/>
      <c r="G1767" s="20">
        <v>1526.0425287356322</v>
      </c>
      <c r="H1767" s="20"/>
      <c r="I1767" s="20"/>
      <c r="J1767" s="21"/>
      <c r="K1767" s="20"/>
      <c r="L1767" s="20"/>
      <c r="M1767" s="20"/>
      <c r="N1767" s="20"/>
      <c r="O1767">
        <v>1320.8749924379915</v>
      </c>
      <c r="P1767">
        <v>1526.0425287356322</v>
      </c>
      <c r="Q1767">
        <v>1115.7074561403508</v>
      </c>
      <c r="R1767">
        <v>1320.8749924379915</v>
      </c>
      <c r="S1767">
        <v>290.15071239079782</v>
      </c>
      <c r="T1767">
        <v>21.96655353851882</v>
      </c>
      <c r="U1767" s="22">
        <v>6526784</v>
      </c>
      <c r="V1767" s="22">
        <v>4890</v>
      </c>
      <c r="W1767" s="22" t="str">
        <f t="shared" si="27"/>
        <v>2902</v>
      </c>
      <c r="X1767" s="22" t="e">
        <f>VLOOKUP(W1767,Ponder2015!$K$1:$K$84,1,FALSE)</f>
        <v>#N/A</v>
      </c>
      <c r="Y1767" s="23">
        <v>4.3978994751241342E-4</v>
      </c>
      <c r="Z1767">
        <v>10</v>
      </c>
      <c r="AA1767">
        <v>1.3677801652547736</v>
      </c>
      <c r="AB1767">
        <v>1.1553269896638401</v>
      </c>
      <c r="AC1767">
        <v>1.1838900826273868</v>
      </c>
      <c r="AD1767">
        <v>0</v>
      </c>
      <c r="AE1767">
        <v>1</v>
      </c>
      <c r="AF1767">
        <v>1</v>
      </c>
      <c r="AG1767">
        <v>1</v>
      </c>
      <c r="AH1767">
        <v>1</v>
      </c>
      <c r="AI1767">
        <v>0</v>
      </c>
      <c r="AJ1767">
        <v>0</v>
      </c>
    </row>
    <row r="1768" spans="1:36" x14ac:dyDescent="0.25">
      <c r="A1768" s="16" t="s">
        <v>1161</v>
      </c>
      <c r="B1768" s="16" t="s">
        <v>1162</v>
      </c>
      <c r="C1768" s="20"/>
      <c r="D1768" s="20"/>
      <c r="E1768" s="20">
        <v>1713.2254076801682</v>
      </c>
      <c r="F1768" s="20"/>
      <c r="G1768" s="20"/>
      <c r="H1768" s="20"/>
      <c r="I1768" s="20"/>
      <c r="J1768" s="21"/>
      <c r="K1768" s="20"/>
      <c r="L1768" s="20"/>
      <c r="M1768" s="20"/>
      <c r="N1768" s="20"/>
      <c r="O1768">
        <v>1713.2254076801682</v>
      </c>
      <c r="P1768">
        <v>1713.2254076801682</v>
      </c>
      <c r="Q1768">
        <v>1713.2254076801682</v>
      </c>
      <c r="R1768">
        <v>1713.2254076801682</v>
      </c>
      <c r="S1768" t="e">
        <v>#DIV/0!</v>
      </c>
      <c r="T1768" t="e">
        <v>#DIV/0!</v>
      </c>
      <c r="U1768" s="22">
        <v>6513683</v>
      </c>
      <c r="V1768" s="22">
        <v>3802</v>
      </c>
      <c r="W1768" s="22" t="str">
        <f t="shared" si="27"/>
        <v>2832</v>
      </c>
      <c r="X1768" s="22" t="e">
        <f>VLOOKUP(W1768,Ponder2015!$K$1:$K$84,1,FALSE)</f>
        <v>#N/A</v>
      </c>
      <c r="Y1768" s="23">
        <v>4.389071715384636E-4</v>
      </c>
      <c r="Z1768">
        <v>11</v>
      </c>
      <c r="AA1768">
        <v>1</v>
      </c>
      <c r="AB1768">
        <v>1</v>
      </c>
      <c r="AC1768">
        <v>1</v>
      </c>
      <c r="AD1768">
        <v>0</v>
      </c>
      <c r="AE1768">
        <v>1</v>
      </c>
      <c r="AF1768">
        <v>1</v>
      </c>
      <c r="AG1768">
        <v>1</v>
      </c>
      <c r="AH1768" t="e">
        <v>#DIV/0!</v>
      </c>
      <c r="AI1768">
        <v>0</v>
      </c>
      <c r="AJ1768" t="e">
        <v>#DIV/0!</v>
      </c>
    </row>
    <row r="1769" spans="1:36" x14ac:dyDescent="0.25">
      <c r="A1769" t="s">
        <v>1804</v>
      </c>
      <c r="B1769" t="s">
        <v>1798</v>
      </c>
      <c r="C1769">
        <v>92.4</v>
      </c>
      <c r="E1769">
        <v>14944.201612903225</v>
      </c>
      <c r="F1769">
        <v>51895</v>
      </c>
      <c r="G1769">
        <v>14533.088888888889</v>
      </c>
      <c r="K1769">
        <v>5493</v>
      </c>
      <c r="M1769">
        <v>31314.215962441314</v>
      </c>
      <c r="N1769">
        <v>22944</v>
      </c>
      <c r="O1769">
        <v>20173.700923461914</v>
      </c>
      <c r="P1769">
        <v>51895</v>
      </c>
      <c r="Q1769">
        <v>92.4</v>
      </c>
      <c r="R1769">
        <v>14944.201612903225</v>
      </c>
      <c r="S1769">
        <v>17397.184834319425</v>
      </c>
      <c r="T1769">
        <v>86.236952259397199</v>
      </c>
      <c r="U1769">
        <v>6505154</v>
      </c>
      <c r="V1769">
        <v>412.25</v>
      </c>
      <c r="W1769" s="22" t="str">
        <f t="shared" si="27"/>
        <v>4009</v>
      </c>
      <c r="X1769" s="22" t="e">
        <f>VLOOKUP(W1769,Ponder2015!$K$1:$K$84,1,FALSE)</f>
        <v>#N/A</v>
      </c>
      <c r="Y1769" s="23">
        <v>4.3833246760122075E-4</v>
      </c>
      <c r="Z1769">
        <v>5</v>
      </c>
      <c r="AA1769">
        <v>561.63419913419909</v>
      </c>
      <c r="AB1769">
        <v>3.4725843068921436</v>
      </c>
      <c r="AC1769">
        <v>161.73378368942883</v>
      </c>
      <c r="AD1769">
        <v>1</v>
      </c>
      <c r="AE1769">
        <v>0</v>
      </c>
      <c r="AF1769">
        <v>1</v>
      </c>
      <c r="AG1769">
        <v>0</v>
      </c>
      <c r="AH1769">
        <v>0</v>
      </c>
      <c r="AI1769">
        <v>0</v>
      </c>
      <c r="AJ1769">
        <v>0</v>
      </c>
    </row>
    <row r="1770" spans="1:36" x14ac:dyDescent="0.25">
      <c r="A1770" t="s">
        <v>3103</v>
      </c>
      <c r="B1770" t="s">
        <v>3104</v>
      </c>
      <c r="E1770">
        <v>405.90047846889951</v>
      </c>
      <c r="F1770">
        <v>24813.5</v>
      </c>
      <c r="N1770">
        <v>1848.1918367346939</v>
      </c>
      <c r="O1770">
        <v>9022.5307717345313</v>
      </c>
      <c r="P1770">
        <v>24813.5</v>
      </c>
      <c r="Q1770">
        <v>405.90047846889951</v>
      </c>
      <c r="R1770">
        <v>1848.1918367346939</v>
      </c>
      <c r="S1770">
        <v>13694.381437894601</v>
      </c>
      <c r="T1770">
        <v>151.77982524366533</v>
      </c>
      <c r="U1770">
        <v>6472869</v>
      </c>
      <c r="V1770">
        <v>6640</v>
      </c>
      <c r="W1770" s="22" t="str">
        <f t="shared" si="27"/>
        <v>7415</v>
      </c>
      <c r="X1770" s="22" t="e">
        <f>VLOOKUP(W1770,Ponder2015!$K$1:$K$84,1,FALSE)</f>
        <v>#N/A</v>
      </c>
      <c r="Y1770" s="23">
        <v>4.3615702890806985E-4</v>
      </c>
      <c r="Z1770">
        <v>9</v>
      </c>
      <c r="AA1770">
        <v>61.131980168141723</v>
      </c>
      <c r="AB1770">
        <v>13.425824909950597</v>
      </c>
      <c r="AC1770">
        <v>4.5533127817593941</v>
      </c>
      <c r="AD1770">
        <v>0</v>
      </c>
      <c r="AE1770">
        <v>0</v>
      </c>
      <c r="AF1770">
        <v>0</v>
      </c>
      <c r="AG1770">
        <v>1</v>
      </c>
      <c r="AH1770">
        <v>0</v>
      </c>
      <c r="AI1770">
        <v>0</v>
      </c>
      <c r="AJ1770">
        <v>0</v>
      </c>
    </row>
    <row r="1771" spans="1:36" x14ac:dyDescent="0.25">
      <c r="A1771" t="s">
        <v>2292</v>
      </c>
      <c r="B1771" t="s">
        <v>2293</v>
      </c>
      <c r="C1771">
        <v>130648.33333333333</v>
      </c>
      <c r="D1771">
        <v>238452.5</v>
      </c>
      <c r="E1771">
        <v>1002.1384688090737</v>
      </c>
      <c r="F1771">
        <v>265139</v>
      </c>
      <c r="O1771">
        <v>158810.49295053561</v>
      </c>
      <c r="P1771">
        <v>265139</v>
      </c>
      <c r="Q1771">
        <v>1002.1384688090737</v>
      </c>
      <c r="R1771">
        <v>184550.41666666666</v>
      </c>
      <c r="S1771">
        <v>120201.47624824189</v>
      </c>
      <c r="T1771">
        <v>75.688623601011557</v>
      </c>
      <c r="U1771">
        <v>6434294</v>
      </c>
      <c r="V1771">
        <v>2137.6</v>
      </c>
      <c r="W1771" s="22" t="str">
        <f t="shared" si="27"/>
        <v>5603</v>
      </c>
      <c r="X1771" s="22" t="e">
        <f>VLOOKUP(W1771,Ponder2015!$K$1:$K$84,1,FALSE)</f>
        <v>#N/A</v>
      </c>
      <c r="Y1771" s="23">
        <v>4.3355775532627347E-4</v>
      </c>
      <c r="Z1771">
        <v>8</v>
      </c>
      <c r="AA1771">
        <v>264.57321842468258</v>
      </c>
      <c r="AB1771">
        <v>1.4366751632909707</v>
      </c>
      <c r="AC1771">
        <v>184.15660351406686</v>
      </c>
      <c r="AD1771">
        <v>0</v>
      </c>
      <c r="AE1771">
        <v>0</v>
      </c>
      <c r="AF1771">
        <v>1</v>
      </c>
      <c r="AG1771">
        <v>0</v>
      </c>
      <c r="AH1771">
        <v>0</v>
      </c>
      <c r="AI1771">
        <v>0</v>
      </c>
      <c r="AJ1771">
        <v>0</v>
      </c>
    </row>
    <row r="1772" spans="1:36" x14ac:dyDescent="0.25">
      <c r="A1772" t="s">
        <v>3106</v>
      </c>
      <c r="B1772" t="s">
        <v>3107</v>
      </c>
      <c r="I1772">
        <v>441.1764705882353</v>
      </c>
      <c r="M1772">
        <v>406.26666666666665</v>
      </c>
      <c r="O1772">
        <v>423.72156862745101</v>
      </c>
      <c r="P1772">
        <v>441.1764705882353</v>
      </c>
      <c r="Q1772">
        <v>406.26666666666665</v>
      </c>
      <c r="R1772">
        <v>423.72156862745101</v>
      </c>
      <c r="S1772">
        <v>24.684959082833924</v>
      </c>
      <c r="T1772">
        <v>5.8257499524499528</v>
      </c>
      <c r="U1772">
        <v>6394000</v>
      </c>
      <c r="V1772">
        <v>15680</v>
      </c>
      <c r="W1772" s="22" t="str">
        <f t="shared" si="27"/>
        <v>7418</v>
      </c>
      <c r="X1772" s="22" t="e">
        <f>VLOOKUP(W1772,Ponder2015!$K$1:$K$84,1,FALSE)</f>
        <v>#N/A</v>
      </c>
      <c r="Y1772" s="23">
        <v>4.3084265151020339E-4</v>
      </c>
      <c r="Z1772">
        <v>10</v>
      </c>
      <c r="AA1772">
        <v>1.0859282997741271</v>
      </c>
      <c r="AB1772">
        <v>1.0411942729687456</v>
      </c>
      <c r="AC1772">
        <v>1.0429641498870637</v>
      </c>
      <c r="AD1772">
        <v>0</v>
      </c>
      <c r="AE1772">
        <v>1</v>
      </c>
      <c r="AF1772">
        <v>1</v>
      </c>
      <c r="AG1772">
        <v>1</v>
      </c>
      <c r="AH1772">
        <v>1</v>
      </c>
      <c r="AI1772">
        <v>0</v>
      </c>
      <c r="AJ1772">
        <v>0</v>
      </c>
    </row>
    <row r="1773" spans="1:36" x14ac:dyDescent="0.25">
      <c r="A1773" t="s">
        <v>1872</v>
      </c>
      <c r="B1773" t="s">
        <v>308</v>
      </c>
      <c r="E1773">
        <v>309.6739878787879</v>
      </c>
      <c r="O1773">
        <v>309.6739878787879</v>
      </c>
      <c r="P1773">
        <v>309.6739878787879</v>
      </c>
      <c r="Q1773">
        <v>309.6739878787879</v>
      </c>
      <c r="R1773">
        <v>309.6739878787879</v>
      </c>
      <c r="S1773" t="e">
        <v>#DIV/0!</v>
      </c>
      <c r="T1773" t="e">
        <v>#DIV/0!</v>
      </c>
      <c r="U1773">
        <v>6387026</v>
      </c>
      <c r="V1773">
        <v>20625</v>
      </c>
      <c r="W1773" s="22" t="str">
        <f t="shared" si="27"/>
        <v>4104</v>
      </c>
      <c r="X1773" s="22" t="e">
        <f>VLOOKUP(W1773,Ponder2015!$K$1:$K$84,1,FALSE)</f>
        <v>#N/A</v>
      </c>
      <c r="Y1773" s="23">
        <v>4.3037272710425532E-4</v>
      </c>
      <c r="Z1773">
        <v>11</v>
      </c>
      <c r="AA1773">
        <v>1</v>
      </c>
      <c r="AB1773">
        <v>1</v>
      </c>
      <c r="AC1773">
        <v>1</v>
      </c>
      <c r="AD1773">
        <v>0</v>
      </c>
      <c r="AE1773">
        <v>1</v>
      </c>
      <c r="AF1773">
        <v>1</v>
      </c>
      <c r="AG1773">
        <v>1</v>
      </c>
      <c r="AH1773" t="e">
        <v>#DIV/0!</v>
      </c>
      <c r="AI1773">
        <v>0</v>
      </c>
      <c r="AJ1773" t="e">
        <v>#DIV/0!</v>
      </c>
    </row>
    <row r="1774" spans="1:36" x14ac:dyDescent="0.25">
      <c r="A1774" t="s">
        <v>2515</v>
      </c>
      <c r="B1774" t="s">
        <v>2516</v>
      </c>
      <c r="C1774">
        <v>1264.25</v>
      </c>
      <c r="D1774">
        <v>6872.8076923076924</v>
      </c>
      <c r="E1774">
        <v>1108.5965463108321</v>
      </c>
      <c r="F1774">
        <v>1188.5742753623188</v>
      </c>
      <c r="G1774">
        <v>3364.2163742690059</v>
      </c>
      <c r="H1774">
        <v>909.8652694610779</v>
      </c>
      <c r="I1774">
        <v>2295.5726405090136</v>
      </c>
      <c r="J1774" s="17">
        <v>3212.2346938775509</v>
      </c>
      <c r="K1774">
        <v>1316.3333333333333</v>
      </c>
      <c r="L1774">
        <v>4617.16</v>
      </c>
      <c r="M1774">
        <v>872.42499999999995</v>
      </c>
      <c r="O1774">
        <v>2456.5487114028019</v>
      </c>
      <c r="P1774">
        <v>6872.8076923076924</v>
      </c>
      <c r="Q1774">
        <v>872.42499999999995</v>
      </c>
      <c r="R1774">
        <v>1316.3333333333333</v>
      </c>
      <c r="S1774">
        <v>1914.1708087470004</v>
      </c>
      <c r="T1774">
        <v>77.921141960743824</v>
      </c>
      <c r="U1774">
        <v>6384257</v>
      </c>
      <c r="V1774">
        <v>3643</v>
      </c>
      <c r="W1774" s="22" t="str">
        <f t="shared" si="27"/>
        <v>6302</v>
      </c>
      <c r="X1774" s="22" t="e">
        <f>VLOOKUP(W1774,Ponder2015!$K$1:$K$84,1,FALSE)</f>
        <v>#N/A</v>
      </c>
      <c r="Y1774" s="23">
        <v>4.3018614541798195E-4</v>
      </c>
      <c r="Z1774">
        <v>1</v>
      </c>
      <c r="AA1774">
        <v>7.8778206634469354</v>
      </c>
      <c r="AB1774">
        <v>5.2211757601729749</v>
      </c>
      <c r="AC1774">
        <v>1.5088211976196617</v>
      </c>
      <c r="AD1774">
        <v>1</v>
      </c>
      <c r="AE1774">
        <v>1</v>
      </c>
      <c r="AF1774">
        <v>0</v>
      </c>
      <c r="AG1774">
        <v>1</v>
      </c>
      <c r="AH1774">
        <v>0</v>
      </c>
      <c r="AI1774">
        <v>0</v>
      </c>
      <c r="AJ1774">
        <v>0</v>
      </c>
    </row>
    <row r="1775" spans="1:36" x14ac:dyDescent="0.25">
      <c r="A1775" t="s">
        <v>4599</v>
      </c>
      <c r="B1775" t="s">
        <v>4600</v>
      </c>
      <c r="C1775">
        <v>57681.666666666672</v>
      </c>
      <c r="D1775">
        <v>54931.491803278688</v>
      </c>
      <c r="E1775">
        <v>3539.1344537815125</v>
      </c>
      <c r="G1775">
        <v>78658.399999999994</v>
      </c>
      <c r="H1775">
        <v>19564.305555555555</v>
      </c>
      <c r="I1775">
        <v>6409</v>
      </c>
      <c r="J1775" s="17">
        <v>51191.230769230766</v>
      </c>
      <c r="K1775">
        <v>335416.4705882353</v>
      </c>
      <c r="L1775">
        <v>52231</v>
      </c>
      <c r="M1775">
        <v>1425.9565217391305</v>
      </c>
      <c r="N1775">
        <v>131918.33333333334</v>
      </c>
      <c r="O1775">
        <v>72087.908153801909</v>
      </c>
      <c r="P1775">
        <v>335416.4705882353</v>
      </c>
      <c r="Q1775">
        <v>1425.9565217391305</v>
      </c>
      <c r="R1775">
        <v>52231</v>
      </c>
      <c r="S1775">
        <v>95426.477912251343</v>
      </c>
      <c r="T1775">
        <v>132.37515188907386</v>
      </c>
      <c r="U1775">
        <v>6362707</v>
      </c>
      <c r="V1775">
        <v>262.89999999999998</v>
      </c>
      <c r="W1775" s="22" t="str">
        <f t="shared" si="27"/>
        <v>9032</v>
      </c>
      <c r="X1775" s="22" t="e">
        <f>VLOOKUP(W1775,Ponder2015!$K$1:$K$84,1,FALSE)</f>
        <v>#N/A</v>
      </c>
      <c r="Y1775" s="23">
        <v>4.2873405609360833E-4</v>
      </c>
      <c r="Z1775">
        <v>1</v>
      </c>
      <c r="AA1775">
        <v>235.22208810346714</v>
      </c>
      <c r="AB1775">
        <v>6.4217891786149091</v>
      </c>
      <c r="AC1775">
        <v>36.628746531694972</v>
      </c>
      <c r="AD1775">
        <v>1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v>0</v>
      </c>
    </row>
    <row r="1776" spans="1:36" x14ac:dyDescent="0.25">
      <c r="A1776" s="16" t="s">
        <v>412</v>
      </c>
      <c r="B1776" s="16" t="s">
        <v>413</v>
      </c>
      <c r="C1776" s="20"/>
      <c r="D1776" s="20"/>
      <c r="E1776" s="20"/>
      <c r="F1776" s="20"/>
      <c r="G1776" s="20"/>
      <c r="H1776" s="20"/>
      <c r="I1776" s="20"/>
      <c r="J1776" s="21"/>
      <c r="K1776" s="20"/>
      <c r="L1776" s="20"/>
      <c r="M1776" s="20"/>
      <c r="N1776" s="20">
        <v>800.22915356558929</v>
      </c>
      <c r="O1776">
        <v>800.22915356558929</v>
      </c>
      <c r="P1776">
        <v>800.22915356558929</v>
      </c>
      <c r="Q1776">
        <v>800.22915356558929</v>
      </c>
      <c r="R1776">
        <v>800.22915356558929</v>
      </c>
      <c r="S1776" t="e">
        <v>#DIV/0!</v>
      </c>
      <c r="T1776" t="e">
        <v>#DIV/0!</v>
      </c>
      <c r="U1776" s="22">
        <v>6362622</v>
      </c>
      <c r="V1776" s="22">
        <v>7951</v>
      </c>
      <c r="W1776" s="22" t="str">
        <f t="shared" si="27"/>
        <v>0206</v>
      </c>
      <c r="X1776" s="22" t="e">
        <f>VLOOKUP(W1776,Ponder2015!$K$1:$K$84,1,FALSE)</f>
        <v>#N/A</v>
      </c>
      <c r="Y1776" s="23">
        <v>4.2872832859511311E-4</v>
      </c>
      <c r="Z1776">
        <v>11</v>
      </c>
      <c r="AA1776">
        <v>1</v>
      </c>
      <c r="AB1776">
        <v>1</v>
      </c>
      <c r="AC1776">
        <v>1</v>
      </c>
      <c r="AD1776">
        <v>0</v>
      </c>
      <c r="AE1776">
        <v>1</v>
      </c>
      <c r="AF1776">
        <v>1</v>
      </c>
      <c r="AG1776">
        <v>1</v>
      </c>
      <c r="AH1776" t="e">
        <v>#DIV/0!</v>
      </c>
      <c r="AI1776">
        <v>0</v>
      </c>
      <c r="AJ1776" t="e">
        <v>#DIV/0!</v>
      </c>
    </row>
    <row r="1777" spans="1:36" x14ac:dyDescent="0.25">
      <c r="A1777" t="s">
        <v>3010</v>
      </c>
      <c r="B1777" t="s">
        <v>3011</v>
      </c>
      <c r="F1777">
        <v>6076.8867924528304</v>
      </c>
      <c r="J1777" s="17">
        <v>23224.20792079208</v>
      </c>
      <c r="N1777">
        <v>527509.28571428568</v>
      </c>
      <c r="O1777">
        <v>185603.46014251022</v>
      </c>
      <c r="P1777">
        <v>527509.28571428568</v>
      </c>
      <c r="Q1777">
        <v>6076.8867924528304</v>
      </c>
      <c r="R1777">
        <v>23224.20792079208</v>
      </c>
      <c r="S1777">
        <v>296223.2314073419</v>
      </c>
      <c r="T1777">
        <v>159.60005873807285</v>
      </c>
      <c r="U1777">
        <v>6360285</v>
      </c>
      <c r="V1777">
        <v>161</v>
      </c>
      <c r="W1777" s="22" t="str">
        <f t="shared" si="27"/>
        <v>7315</v>
      </c>
      <c r="X1777" s="22" t="e">
        <f>VLOOKUP(W1777,Ponder2015!$K$1:$K$84,1,FALSE)</f>
        <v>#N/A</v>
      </c>
      <c r="Y1777" s="23">
        <v>4.2857085607766251E-4</v>
      </c>
      <c r="Z1777">
        <v>9</v>
      </c>
      <c r="AA1777">
        <v>86.805843803018362</v>
      </c>
      <c r="AB1777">
        <v>22.713768646637856</v>
      </c>
      <c r="AC1777">
        <v>3.8217279199005829</v>
      </c>
      <c r="AD1777">
        <v>0</v>
      </c>
      <c r="AE1777">
        <v>0</v>
      </c>
      <c r="AF1777">
        <v>0</v>
      </c>
      <c r="AG1777">
        <v>1</v>
      </c>
      <c r="AH1777">
        <v>0</v>
      </c>
      <c r="AI1777">
        <v>0</v>
      </c>
      <c r="AJ1777">
        <v>0</v>
      </c>
    </row>
    <row r="1778" spans="1:36" x14ac:dyDescent="0.25">
      <c r="A1778" t="s">
        <v>4786</v>
      </c>
      <c r="B1778" t="s">
        <v>4787</v>
      </c>
      <c r="H1778">
        <v>824.9360404774261</v>
      </c>
      <c r="O1778">
        <v>824.9360404774261</v>
      </c>
      <c r="P1778">
        <v>824.9360404774261</v>
      </c>
      <c r="Q1778">
        <v>824.9360404774261</v>
      </c>
      <c r="R1778">
        <v>824.9360404774261</v>
      </c>
      <c r="S1778" t="e">
        <v>#DIV/0!</v>
      </c>
      <c r="T1778" t="e">
        <v>#DIV/0!</v>
      </c>
      <c r="U1778">
        <v>6358607</v>
      </c>
      <c r="V1778">
        <v>7708</v>
      </c>
      <c r="W1778" s="22" t="str">
        <f t="shared" si="27"/>
        <v>9612</v>
      </c>
      <c r="X1778" s="22" t="e">
        <f>VLOOKUP(W1778,Ponder2015!$K$1:$K$84,1,FALSE)</f>
        <v>#N/A</v>
      </c>
      <c r="Y1778" s="23">
        <v>4.2845778851913354E-4</v>
      </c>
      <c r="Z1778">
        <v>11</v>
      </c>
      <c r="AA1778">
        <v>1</v>
      </c>
      <c r="AB1778">
        <v>1</v>
      </c>
      <c r="AC1778">
        <v>1</v>
      </c>
      <c r="AD1778">
        <v>0</v>
      </c>
      <c r="AE1778">
        <v>1</v>
      </c>
      <c r="AF1778">
        <v>1</v>
      </c>
      <c r="AG1778">
        <v>1</v>
      </c>
      <c r="AH1778" t="e">
        <v>#DIV/0!</v>
      </c>
      <c r="AI1778">
        <v>0</v>
      </c>
      <c r="AJ1778" t="e">
        <v>#DIV/0!</v>
      </c>
    </row>
    <row r="1779" spans="1:36" x14ac:dyDescent="0.25">
      <c r="A1779" t="s">
        <v>3842</v>
      </c>
      <c r="B1779" t="s">
        <v>3613</v>
      </c>
      <c r="L1779">
        <v>24366.676923076924</v>
      </c>
      <c r="O1779">
        <v>24366.676923076924</v>
      </c>
      <c r="P1779">
        <v>24366.676923076924</v>
      </c>
      <c r="Q1779">
        <v>24366.676923076924</v>
      </c>
      <c r="R1779">
        <v>24366.676923076924</v>
      </c>
      <c r="S1779" t="e">
        <v>#DIV/0!</v>
      </c>
      <c r="T1779" t="e">
        <v>#DIV/0!</v>
      </c>
      <c r="U1779">
        <v>6335336</v>
      </c>
      <c r="V1779">
        <v>260</v>
      </c>
      <c r="W1779" s="22" t="str">
        <f t="shared" si="27"/>
        <v>8478</v>
      </c>
      <c r="X1779" s="22" t="e">
        <f>VLOOKUP(W1779,Ponder2015!$K$1:$K$84,1,FALSE)</f>
        <v>#N/A</v>
      </c>
      <c r="Y1779" s="23">
        <v>4.2688973419581575E-4</v>
      </c>
      <c r="Z1779">
        <v>11</v>
      </c>
      <c r="AA1779">
        <v>1</v>
      </c>
      <c r="AB1779">
        <v>1</v>
      </c>
      <c r="AC1779">
        <v>1</v>
      </c>
      <c r="AD1779">
        <v>0</v>
      </c>
      <c r="AE1779">
        <v>1</v>
      </c>
      <c r="AF1779">
        <v>1</v>
      </c>
      <c r="AG1779">
        <v>1</v>
      </c>
      <c r="AH1779" t="e">
        <v>#DIV/0!</v>
      </c>
      <c r="AI1779">
        <v>0</v>
      </c>
      <c r="AJ1779" t="e">
        <v>#DIV/0!</v>
      </c>
    </row>
    <row r="1780" spans="1:36" x14ac:dyDescent="0.25">
      <c r="A1780" t="s">
        <v>1810</v>
      </c>
      <c r="B1780" t="s">
        <v>1811</v>
      </c>
      <c r="E1780">
        <v>30029.666666666668</v>
      </c>
      <c r="F1780">
        <v>13825.3515625</v>
      </c>
      <c r="G1780">
        <v>209084</v>
      </c>
      <c r="I1780">
        <v>20991</v>
      </c>
      <c r="J1780" s="17">
        <v>63867.5</v>
      </c>
      <c r="K1780">
        <v>8658.6</v>
      </c>
      <c r="L1780">
        <v>1161302.75</v>
      </c>
      <c r="N1780">
        <v>14554.0625</v>
      </c>
      <c r="O1780">
        <v>190289.11634114583</v>
      </c>
      <c r="P1780">
        <v>1161302.75</v>
      </c>
      <c r="Q1780">
        <v>8658.6</v>
      </c>
      <c r="R1780">
        <v>25510.333333333336</v>
      </c>
      <c r="S1780">
        <v>397951.90067982755</v>
      </c>
      <c r="T1780">
        <v>209.1301427699043</v>
      </c>
      <c r="U1780">
        <v>6317250</v>
      </c>
      <c r="V1780">
        <v>105.1</v>
      </c>
      <c r="W1780" s="22" t="str">
        <f t="shared" si="27"/>
        <v>4010</v>
      </c>
      <c r="X1780" s="22" t="e">
        <f>VLOOKUP(W1780,Ponder2015!$K$1:$K$84,1,FALSE)</f>
        <v>#N/A</v>
      </c>
      <c r="Y1780" s="23">
        <v>4.256710572807057E-4</v>
      </c>
      <c r="Z1780">
        <v>4</v>
      </c>
      <c r="AA1780">
        <v>134.12130713972235</v>
      </c>
      <c r="AB1780">
        <v>45.522837150958431</v>
      </c>
      <c r="AC1780">
        <v>2.9462422716528462</v>
      </c>
      <c r="AD1780">
        <v>1</v>
      </c>
      <c r="AE1780">
        <v>0</v>
      </c>
      <c r="AF1780">
        <v>0</v>
      </c>
      <c r="AG1780">
        <v>1</v>
      </c>
      <c r="AH1780">
        <v>0</v>
      </c>
      <c r="AI1780">
        <v>0</v>
      </c>
      <c r="AJ1780">
        <v>0</v>
      </c>
    </row>
    <row r="1781" spans="1:36" x14ac:dyDescent="0.25">
      <c r="A1781" t="s">
        <v>4115</v>
      </c>
      <c r="B1781" t="s">
        <v>308</v>
      </c>
      <c r="D1781">
        <v>4900.411764705882</v>
      </c>
      <c r="E1781">
        <v>12759.581395348838</v>
      </c>
      <c r="F1781">
        <v>4307.6923076923076</v>
      </c>
      <c r="G1781">
        <v>113630.5</v>
      </c>
      <c r="H1781">
        <v>400</v>
      </c>
      <c r="I1781">
        <v>46831.969696969696</v>
      </c>
      <c r="J1781" s="17">
        <v>28941</v>
      </c>
      <c r="K1781">
        <v>48107.25</v>
      </c>
      <c r="L1781">
        <v>157783.84615384616</v>
      </c>
      <c r="N1781">
        <v>96207.586206896551</v>
      </c>
      <c r="O1781">
        <v>51386.983752545944</v>
      </c>
      <c r="P1781">
        <v>157783.84615384616</v>
      </c>
      <c r="Q1781">
        <v>400</v>
      </c>
      <c r="R1781">
        <v>37886.484848484848</v>
      </c>
      <c r="S1781">
        <v>53962.920216251936</v>
      </c>
      <c r="T1781">
        <v>105.01281895841643</v>
      </c>
      <c r="U1781">
        <v>6309620</v>
      </c>
      <c r="V1781">
        <v>513.6</v>
      </c>
      <c r="W1781" s="22" t="str">
        <f t="shared" si="27"/>
        <v>8523</v>
      </c>
      <c r="X1781" s="22" t="e">
        <f>VLOOKUP(W1781,Ponder2015!$K$1:$K$84,1,FALSE)</f>
        <v>#N/A</v>
      </c>
      <c r="Y1781" s="23">
        <v>4.2515693006284168E-4</v>
      </c>
      <c r="Z1781">
        <v>2</v>
      </c>
      <c r="AA1781">
        <v>394.4596153846154</v>
      </c>
      <c r="AB1781">
        <v>4.1646472821338092</v>
      </c>
      <c r="AC1781">
        <v>94.716212121212124</v>
      </c>
      <c r="AD1781">
        <v>1</v>
      </c>
      <c r="AE1781">
        <v>0</v>
      </c>
      <c r="AF1781">
        <v>1</v>
      </c>
      <c r="AG1781">
        <v>0</v>
      </c>
      <c r="AH1781">
        <v>0</v>
      </c>
      <c r="AI1781">
        <v>0</v>
      </c>
      <c r="AJ1781">
        <v>0</v>
      </c>
    </row>
    <row r="1782" spans="1:36" x14ac:dyDescent="0.25">
      <c r="A1782" t="s">
        <v>1563</v>
      </c>
      <c r="B1782" t="s">
        <v>308</v>
      </c>
      <c r="C1782">
        <v>6349.2292929292926</v>
      </c>
      <c r="O1782">
        <v>6349.2292929292926</v>
      </c>
      <c r="P1782">
        <v>6349.2292929292926</v>
      </c>
      <c r="Q1782">
        <v>6349.2292929292926</v>
      </c>
      <c r="R1782">
        <v>6349.2292929292926</v>
      </c>
      <c r="S1782" t="e">
        <v>#DIV/0!</v>
      </c>
      <c r="T1782" t="e">
        <v>#DIV/0!</v>
      </c>
      <c r="U1782">
        <v>6285737</v>
      </c>
      <c r="V1782">
        <v>990</v>
      </c>
      <c r="W1782" s="22" t="str">
        <f t="shared" si="27"/>
        <v>3705</v>
      </c>
      <c r="X1782" s="22" t="e">
        <f>VLOOKUP(W1782,Ponder2015!$K$1:$K$84,1,FALSE)</f>
        <v>#N/A</v>
      </c>
      <c r="Y1782" s="23">
        <v>4.2354763775035836E-4</v>
      </c>
      <c r="Z1782">
        <v>11</v>
      </c>
      <c r="AA1782">
        <v>1</v>
      </c>
      <c r="AB1782">
        <v>1</v>
      </c>
      <c r="AC1782">
        <v>1</v>
      </c>
      <c r="AD1782">
        <v>0</v>
      </c>
      <c r="AE1782">
        <v>1</v>
      </c>
      <c r="AF1782">
        <v>1</v>
      </c>
      <c r="AG1782">
        <v>1</v>
      </c>
      <c r="AH1782" t="e">
        <v>#DIV/0!</v>
      </c>
      <c r="AI1782">
        <v>0</v>
      </c>
      <c r="AJ1782" t="e">
        <v>#DIV/0!</v>
      </c>
    </row>
    <row r="1783" spans="1:36" x14ac:dyDescent="0.25">
      <c r="A1783" t="s">
        <v>3289</v>
      </c>
      <c r="B1783" t="s">
        <v>3290</v>
      </c>
      <c r="F1783">
        <v>7413.6375838926178</v>
      </c>
      <c r="I1783">
        <v>3687.6923076923076</v>
      </c>
      <c r="K1783">
        <v>322.66136853448273</v>
      </c>
      <c r="L1783">
        <v>12668.183673469388</v>
      </c>
      <c r="M1783">
        <v>265.38485296092387</v>
      </c>
      <c r="N1783">
        <v>13087.142857142857</v>
      </c>
      <c r="O1783">
        <v>6240.7837739487622</v>
      </c>
      <c r="P1783">
        <v>13087.142857142857</v>
      </c>
      <c r="Q1783">
        <v>265.38485296092387</v>
      </c>
      <c r="R1783">
        <v>5550.6649457924632</v>
      </c>
      <c r="S1783">
        <v>5775.9419894831453</v>
      </c>
      <c r="T1783">
        <v>92.551547989756827</v>
      </c>
      <c r="U1783">
        <v>6280445</v>
      </c>
      <c r="V1783">
        <v>11475</v>
      </c>
      <c r="W1783" s="22" t="str">
        <f t="shared" si="27"/>
        <v>8302</v>
      </c>
      <c r="X1783" s="22" t="e">
        <f>VLOOKUP(W1783,Ponder2015!$K$1:$K$84,1,FALSE)</f>
        <v>#N/A</v>
      </c>
      <c r="Y1783" s="23">
        <v>4.2319105043228016E-4</v>
      </c>
      <c r="Z1783">
        <v>6</v>
      </c>
      <c r="AA1783">
        <v>49.313827489128968</v>
      </c>
      <c r="AB1783">
        <v>2.3577612745412106</v>
      </c>
      <c r="AC1783">
        <v>20.915530347203958</v>
      </c>
      <c r="AD1783">
        <v>0</v>
      </c>
      <c r="AE1783">
        <v>0</v>
      </c>
      <c r="AF1783">
        <v>1</v>
      </c>
      <c r="AG1783">
        <v>0</v>
      </c>
      <c r="AH1783">
        <v>0</v>
      </c>
      <c r="AI1783">
        <v>0</v>
      </c>
      <c r="AJ1783">
        <v>0</v>
      </c>
    </row>
    <row r="1784" spans="1:36" x14ac:dyDescent="0.25">
      <c r="A1784" t="s">
        <v>2138</v>
      </c>
      <c r="B1784" t="s">
        <v>2139</v>
      </c>
      <c r="C1784">
        <v>35237.388888888891</v>
      </c>
      <c r="D1784">
        <v>19842.75</v>
      </c>
      <c r="F1784">
        <v>17970.076923076922</v>
      </c>
      <c r="K1784">
        <v>32858.714285714283</v>
      </c>
      <c r="M1784">
        <v>13894.862962962963</v>
      </c>
      <c r="N1784">
        <v>5276.2345679012342</v>
      </c>
      <c r="O1784">
        <v>20846.671271424049</v>
      </c>
      <c r="P1784">
        <v>35237.388888888891</v>
      </c>
      <c r="Q1784">
        <v>5276.2345679012342</v>
      </c>
      <c r="R1784">
        <v>18906.413461538461</v>
      </c>
      <c r="S1784">
        <v>11414.295613684897</v>
      </c>
      <c r="T1784">
        <v>54.753564562277376</v>
      </c>
      <c r="U1784">
        <v>6279898</v>
      </c>
      <c r="V1784">
        <v>427</v>
      </c>
      <c r="W1784" s="22" t="str">
        <f t="shared" si="27"/>
        <v>4909</v>
      </c>
      <c r="X1784" s="22" t="e">
        <f>VLOOKUP(W1784,Ponder2015!$K$1:$K$84,1,FALSE)</f>
        <v>#N/A</v>
      </c>
      <c r="Y1784" s="23">
        <v>4.2315419229490512E-4</v>
      </c>
      <c r="Z1784">
        <v>6</v>
      </c>
      <c r="AA1784">
        <v>6.6785106756361516</v>
      </c>
      <c r="AB1784">
        <v>1.8637796618894813</v>
      </c>
      <c r="AC1784">
        <v>3.5833155668549059</v>
      </c>
      <c r="AD1784">
        <v>0</v>
      </c>
      <c r="AE1784">
        <v>1</v>
      </c>
      <c r="AF1784">
        <v>1</v>
      </c>
      <c r="AG1784">
        <v>1</v>
      </c>
      <c r="AH1784">
        <v>0</v>
      </c>
      <c r="AI1784">
        <v>0</v>
      </c>
      <c r="AJ1784">
        <v>0</v>
      </c>
    </row>
    <row r="1785" spans="1:36" x14ac:dyDescent="0.25">
      <c r="A1785" t="s">
        <v>1568</v>
      </c>
      <c r="B1785" t="s">
        <v>308</v>
      </c>
      <c r="L1785">
        <v>242.9176329124796</v>
      </c>
      <c r="N1785">
        <v>26747.91304347826</v>
      </c>
      <c r="O1785">
        <v>13495.415338195369</v>
      </c>
      <c r="P1785">
        <v>26747.91304347826</v>
      </c>
      <c r="Q1785">
        <v>242.9176329124796</v>
      </c>
      <c r="R1785">
        <v>13495.415338195371</v>
      </c>
      <c r="S1785">
        <v>18741.861990129382</v>
      </c>
      <c r="T1785">
        <v>138.87577018163546</v>
      </c>
      <c r="U1785">
        <v>6271782</v>
      </c>
      <c r="V1785">
        <v>23309</v>
      </c>
      <c r="W1785" s="22" t="str">
        <f t="shared" si="27"/>
        <v>3801</v>
      </c>
      <c r="X1785" s="22" t="e">
        <f>VLOOKUP(W1785,Ponder2015!$K$1:$K$84,1,FALSE)</f>
        <v>#N/A</v>
      </c>
      <c r="Y1785" s="23">
        <v>4.2260731726211548E-4</v>
      </c>
      <c r="Z1785">
        <v>10</v>
      </c>
      <c r="AA1785">
        <v>110.11103937899486</v>
      </c>
      <c r="AB1785">
        <v>1.9819999883793895</v>
      </c>
      <c r="AC1785">
        <v>55.555519689497437</v>
      </c>
      <c r="AD1785">
        <v>0</v>
      </c>
      <c r="AE1785">
        <v>0</v>
      </c>
      <c r="AF1785">
        <v>1</v>
      </c>
      <c r="AG1785">
        <v>0</v>
      </c>
      <c r="AH1785">
        <v>0</v>
      </c>
      <c r="AI1785">
        <v>0</v>
      </c>
      <c r="AJ1785">
        <v>0</v>
      </c>
    </row>
    <row r="1786" spans="1:36" x14ac:dyDescent="0.25">
      <c r="A1786" t="s">
        <v>2578</v>
      </c>
      <c r="B1786" t="s">
        <v>2569</v>
      </c>
      <c r="D1786">
        <v>152</v>
      </c>
      <c r="H1786">
        <v>93.956521739130437</v>
      </c>
      <c r="J1786" s="17">
        <v>7547.1698113207549</v>
      </c>
      <c r="O1786">
        <v>2597.7087776866283</v>
      </c>
      <c r="P1786">
        <v>7547.1698113207549</v>
      </c>
      <c r="Q1786">
        <v>93.956521739130437</v>
      </c>
      <c r="R1786">
        <v>152</v>
      </c>
      <c r="S1786">
        <v>4286.4572380859117</v>
      </c>
      <c r="T1786">
        <v>165.00915248487502</v>
      </c>
      <c r="U1786">
        <v>6260050</v>
      </c>
      <c r="V1786">
        <v>2945</v>
      </c>
      <c r="W1786" s="22" t="str">
        <f t="shared" si="27"/>
        <v>6403</v>
      </c>
      <c r="X1786" s="22" t="e">
        <f>VLOOKUP(W1786,Ponder2015!$K$1:$K$84,1,FALSE)</f>
        <v>#N/A</v>
      </c>
      <c r="Y1786" s="23">
        <v>4.2181678770510615E-4</v>
      </c>
      <c r="Z1786">
        <v>9</v>
      </c>
      <c r="AA1786">
        <v>80.326194197305583</v>
      </c>
      <c r="AB1786">
        <v>49.652432969215489</v>
      </c>
      <c r="AC1786">
        <v>1.6177695511337344</v>
      </c>
      <c r="AD1786">
        <v>0</v>
      </c>
      <c r="AE1786">
        <v>0</v>
      </c>
      <c r="AF1786">
        <v>0</v>
      </c>
      <c r="AG1786">
        <v>1</v>
      </c>
      <c r="AH1786">
        <v>0</v>
      </c>
      <c r="AI1786">
        <v>0</v>
      </c>
      <c r="AJ1786">
        <v>0</v>
      </c>
    </row>
    <row r="1787" spans="1:36" x14ac:dyDescent="0.25">
      <c r="A1787" t="s">
        <v>3308</v>
      </c>
      <c r="B1787" t="s">
        <v>3309</v>
      </c>
      <c r="D1787">
        <v>3781.4739583333335</v>
      </c>
      <c r="E1787">
        <v>35422</v>
      </c>
      <c r="F1787">
        <v>6377.7729468599036</v>
      </c>
      <c r="H1787">
        <v>296.06255666364461</v>
      </c>
      <c r="J1787" s="17">
        <v>46186.75</v>
      </c>
      <c r="M1787">
        <v>39209.75</v>
      </c>
      <c r="N1787">
        <v>380074.8</v>
      </c>
      <c r="O1787">
        <v>73049.801351693837</v>
      </c>
      <c r="P1787">
        <v>380074.8</v>
      </c>
      <c r="Q1787">
        <v>296.06255666364461</v>
      </c>
      <c r="R1787">
        <v>35422</v>
      </c>
      <c r="S1787">
        <v>136676.8334997487</v>
      </c>
      <c r="T1787">
        <v>187.10089688228771</v>
      </c>
      <c r="U1787">
        <v>6259106</v>
      </c>
      <c r="V1787">
        <v>1904</v>
      </c>
      <c r="W1787" s="22" t="str">
        <f t="shared" si="27"/>
        <v>8307</v>
      </c>
      <c r="X1787" s="22" t="e">
        <f>VLOOKUP(W1787,Ponder2015!$K$1:$K$84,1,FALSE)</f>
        <v>#N/A</v>
      </c>
      <c r="Y1787" s="23">
        <v>4.2175317878064174E-4</v>
      </c>
      <c r="Z1787">
        <v>5</v>
      </c>
      <c r="AA1787">
        <v>1283.7651754517588</v>
      </c>
      <c r="AB1787">
        <v>10.729907966800294</v>
      </c>
      <c r="AC1787">
        <v>119.64363342387394</v>
      </c>
      <c r="AD1787">
        <v>1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0</v>
      </c>
    </row>
    <row r="1788" spans="1:36" x14ac:dyDescent="0.25">
      <c r="A1788" t="s">
        <v>1973</v>
      </c>
      <c r="B1788" t="s">
        <v>308</v>
      </c>
      <c r="M1788">
        <v>2465.8000000000002</v>
      </c>
      <c r="O1788">
        <v>2465.8000000000002</v>
      </c>
      <c r="P1788">
        <v>2465.8000000000002</v>
      </c>
      <c r="Q1788">
        <v>2465.8000000000002</v>
      </c>
      <c r="R1788">
        <v>2465.8000000000002</v>
      </c>
      <c r="S1788" t="e">
        <v>#DIV/0!</v>
      </c>
      <c r="T1788" t="e">
        <v>#DIV/0!</v>
      </c>
      <c r="U1788">
        <v>6164500</v>
      </c>
      <c r="V1788">
        <v>2500</v>
      </c>
      <c r="W1788" s="22" t="str">
        <f t="shared" si="27"/>
        <v>4501</v>
      </c>
      <c r="X1788" s="22" t="e">
        <f>VLOOKUP(W1788,Ponder2015!$K$1:$K$84,1,FALSE)</f>
        <v>#N/A</v>
      </c>
      <c r="Y1788" s="23">
        <v>4.1537840557313871E-4</v>
      </c>
      <c r="Z1788">
        <v>11</v>
      </c>
      <c r="AA1788">
        <v>1</v>
      </c>
      <c r="AB1788">
        <v>1</v>
      </c>
      <c r="AC1788">
        <v>1</v>
      </c>
      <c r="AD1788">
        <v>0</v>
      </c>
      <c r="AE1788">
        <v>1</v>
      </c>
      <c r="AF1788">
        <v>1</v>
      </c>
      <c r="AG1788">
        <v>1</v>
      </c>
      <c r="AH1788" t="e">
        <v>#DIV/0!</v>
      </c>
      <c r="AI1788">
        <v>0</v>
      </c>
      <c r="AJ1788" t="e">
        <v>#DIV/0!</v>
      </c>
    </row>
    <row r="1789" spans="1:36" x14ac:dyDescent="0.25">
      <c r="A1789" t="s">
        <v>4576</v>
      </c>
      <c r="B1789" t="s">
        <v>4462</v>
      </c>
      <c r="C1789">
        <v>54442.861111111109</v>
      </c>
      <c r="D1789">
        <v>191682.125</v>
      </c>
      <c r="E1789">
        <v>89146</v>
      </c>
      <c r="I1789">
        <v>99498.875</v>
      </c>
      <c r="K1789">
        <v>285073.09090909088</v>
      </c>
      <c r="N1789">
        <v>437535</v>
      </c>
      <c r="O1789">
        <v>192896.32533670033</v>
      </c>
      <c r="P1789">
        <v>437535</v>
      </c>
      <c r="Q1789">
        <v>54442.861111111109</v>
      </c>
      <c r="R1789">
        <v>145590.5</v>
      </c>
      <c r="S1789">
        <v>146289.22518613251</v>
      </c>
      <c r="T1789">
        <v>75.838264378953212</v>
      </c>
      <c r="U1789">
        <v>6164387</v>
      </c>
      <c r="V1789">
        <v>58.6</v>
      </c>
      <c r="W1789" s="22" t="str">
        <f t="shared" si="27"/>
        <v>9029</v>
      </c>
      <c r="X1789" s="22" t="e">
        <f>VLOOKUP(W1789,Ponder2015!$K$1:$K$84,1,FALSE)</f>
        <v>#N/A</v>
      </c>
      <c r="Y1789" s="23">
        <v>4.1537079136925683E-4</v>
      </c>
      <c r="Z1789">
        <v>6</v>
      </c>
      <c r="AA1789">
        <v>8.0365908600403184</v>
      </c>
      <c r="AB1789">
        <v>3.0052441608484068</v>
      </c>
      <c r="AC1789">
        <v>2.6741889942717725</v>
      </c>
      <c r="AD1789">
        <v>0</v>
      </c>
      <c r="AE1789">
        <v>1</v>
      </c>
      <c r="AF1789">
        <v>1</v>
      </c>
      <c r="AG1789">
        <v>1</v>
      </c>
      <c r="AH1789">
        <v>0</v>
      </c>
      <c r="AI1789">
        <v>0</v>
      </c>
      <c r="AJ1789">
        <v>0</v>
      </c>
    </row>
    <row r="1790" spans="1:36" x14ac:dyDescent="0.25">
      <c r="A1790" t="s">
        <v>4291</v>
      </c>
      <c r="B1790" t="s">
        <v>4292</v>
      </c>
      <c r="L1790">
        <v>4670.3601213040183</v>
      </c>
      <c r="O1790">
        <v>4670.3601213040183</v>
      </c>
      <c r="P1790">
        <v>4670.3601213040183</v>
      </c>
      <c r="Q1790">
        <v>4670.3601213040183</v>
      </c>
      <c r="R1790">
        <v>4670.3601213040183</v>
      </c>
      <c r="S1790" t="e">
        <v>#DIV/0!</v>
      </c>
      <c r="T1790" t="e">
        <v>#DIV/0!</v>
      </c>
      <c r="U1790">
        <v>6160205</v>
      </c>
      <c r="V1790">
        <v>1319</v>
      </c>
      <c r="W1790" s="22" t="str">
        <f t="shared" si="27"/>
        <v>8607</v>
      </c>
      <c r="X1790" s="22" t="e">
        <f>VLOOKUP(W1790,Ponder2015!$K$1:$K$84,1,FALSE)</f>
        <v>#N/A</v>
      </c>
      <c r="Y1790" s="23">
        <v>4.1508899844329254E-4</v>
      </c>
      <c r="Z1790">
        <v>11</v>
      </c>
      <c r="AA1790">
        <v>1</v>
      </c>
      <c r="AB1790">
        <v>1</v>
      </c>
      <c r="AC1790">
        <v>1</v>
      </c>
      <c r="AD1790">
        <v>0</v>
      </c>
      <c r="AE1790">
        <v>1</v>
      </c>
      <c r="AF1790">
        <v>1</v>
      </c>
      <c r="AG1790">
        <v>1</v>
      </c>
      <c r="AH1790" t="e">
        <v>#DIV/0!</v>
      </c>
      <c r="AI1790">
        <v>0</v>
      </c>
      <c r="AJ1790" t="e">
        <v>#DIV/0!</v>
      </c>
    </row>
    <row r="1791" spans="1:36" x14ac:dyDescent="0.25">
      <c r="A1791" s="16" t="s">
        <v>503</v>
      </c>
      <c r="B1791" s="16" t="s">
        <v>308</v>
      </c>
      <c r="C1791" s="20"/>
      <c r="D1791" s="20"/>
      <c r="E1791" s="20"/>
      <c r="F1791" s="20"/>
      <c r="G1791" s="20"/>
      <c r="H1791" s="20"/>
      <c r="I1791" s="20"/>
      <c r="J1791" s="21">
        <v>4216.9285714285716</v>
      </c>
      <c r="K1791" s="20">
        <v>478.37088156723064</v>
      </c>
      <c r="L1791" s="20">
        <v>3171.1558441558441</v>
      </c>
      <c r="M1791" s="20">
        <v>2868.7857142857142</v>
      </c>
      <c r="N1791" s="20">
        <v>3085.9438202247193</v>
      </c>
      <c r="O1791">
        <v>2764.2369663324157</v>
      </c>
      <c r="P1791">
        <v>4216.9285714285716</v>
      </c>
      <c r="Q1791">
        <v>478.37088156723064</v>
      </c>
      <c r="R1791">
        <v>3085.9438202247193</v>
      </c>
      <c r="S1791">
        <v>1379.8102560375407</v>
      </c>
      <c r="T1791">
        <v>49.916496770834748</v>
      </c>
      <c r="U1791" s="22">
        <v>6150785</v>
      </c>
      <c r="V1791" s="22">
        <v>11480</v>
      </c>
      <c r="W1791" s="22" t="str">
        <f t="shared" si="27"/>
        <v>0405</v>
      </c>
      <c r="X1791" s="22" t="e">
        <f>VLOOKUP(W1791,Ponder2015!$K$1:$K$84,1,FALSE)</f>
        <v>#N/A</v>
      </c>
      <c r="Y1791" s="23">
        <v>4.144542568453529E-4</v>
      </c>
      <c r="Z1791">
        <v>7</v>
      </c>
      <c r="AA1791">
        <v>8.8151865715846682</v>
      </c>
      <c r="AB1791">
        <v>1.3664955738311184</v>
      </c>
      <c r="AC1791">
        <v>6.4509441087103836</v>
      </c>
      <c r="AD1791">
        <v>0</v>
      </c>
      <c r="AE1791">
        <v>1</v>
      </c>
      <c r="AF1791">
        <v>1</v>
      </c>
      <c r="AG1791">
        <v>0</v>
      </c>
      <c r="AH1791">
        <v>0</v>
      </c>
      <c r="AI1791">
        <v>0</v>
      </c>
      <c r="AJ1791">
        <v>0</v>
      </c>
    </row>
    <row r="1792" spans="1:36" x14ac:dyDescent="0.25">
      <c r="A1792" s="16" t="s">
        <v>1188</v>
      </c>
      <c r="B1792" s="16" t="s">
        <v>1189</v>
      </c>
      <c r="C1792" s="20"/>
      <c r="D1792" s="20"/>
      <c r="E1792" s="20">
        <v>2413.922</v>
      </c>
      <c r="F1792" s="20"/>
      <c r="G1792" s="20">
        <v>12617.85294117647</v>
      </c>
      <c r="H1792" s="20"/>
      <c r="I1792" s="20"/>
      <c r="J1792" s="21"/>
      <c r="K1792" s="20"/>
      <c r="L1792" s="20">
        <v>11114.5</v>
      </c>
      <c r="M1792" s="20"/>
      <c r="N1792" s="20"/>
      <c r="O1792">
        <v>8715.4249803921575</v>
      </c>
      <c r="P1792">
        <v>12617.85294117647</v>
      </c>
      <c r="Q1792">
        <v>2413.922</v>
      </c>
      <c r="R1792">
        <v>11114.5</v>
      </c>
      <c r="S1792">
        <v>5508.7859257148857</v>
      </c>
      <c r="T1792">
        <v>63.207312759945452</v>
      </c>
      <c r="U1792" s="22">
        <v>6137094</v>
      </c>
      <c r="V1792" s="22">
        <v>2104</v>
      </c>
      <c r="W1792" s="22" t="str">
        <f t="shared" si="27"/>
        <v>2841</v>
      </c>
      <c r="X1792" s="22" t="e">
        <f>VLOOKUP(W1792,Ponder2015!$K$1:$K$84,1,FALSE)</f>
        <v>#N/A</v>
      </c>
      <c r="Y1792" s="23">
        <v>4.1353172529361279E-4</v>
      </c>
      <c r="Z1792">
        <v>9</v>
      </c>
      <c r="AA1792">
        <v>5.2271170904347652</v>
      </c>
      <c r="AB1792">
        <v>1.135260510250256</v>
      </c>
      <c r="AC1792">
        <v>4.6043327000623879</v>
      </c>
      <c r="AD1792">
        <v>0</v>
      </c>
      <c r="AE1792">
        <v>1</v>
      </c>
      <c r="AF1792">
        <v>1</v>
      </c>
      <c r="AG1792">
        <v>1</v>
      </c>
      <c r="AH1792">
        <v>0</v>
      </c>
      <c r="AI1792">
        <v>0</v>
      </c>
      <c r="AJ1792">
        <v>0</v>
      </c>
    </row>
    <row r="1793" spans="1:36" x14ac:dyDescent="0.25">
      <c r="A1793" t="s">
        <v>2940</v>
      </c>
      <c r="B1793" t="s">
        <v>308</v>
      </c>
      <c r="J1793" s="17">
        <v>12231.704</v>
      </c>
      <c r="O1793">
        <v>12231.704</v>
      </c>
      <c r="P1793">
        <v>12231.704</v>
      </c>
      <c r="Q1793">
        <v>12231.704</v>
      </c>
      <c r="R1793">
        <v>12231.704</v>
      </c>
      <c r="S1793" t="e">
        <v>#DIV/0!</v>
      </c>
      <c r="T1793" t="e">
        <v>#DIV/0!</v>
      </c>
      <c r="U1793">
        <v>6115852</v>
      </c>
      <c r="V1793">
        <v>500</v>
      </c>
      <c r="W1793" s="22" t="str">
        <f t="shared" si="27"/>
        <v>7306</v>
      </c>
      <c r="X1793" s="22" t="e">
        <f>VLOOKUP(W1793,Ponder2015!$K$1:$K$84,1,FALSE)</f>
        <v>#N/A</v>
      </c>
      <c r="Y1793" s="23">
        <v>4.1210038972849241E-4</v>
      </c>
      <c r="Z1793">
        <v>11</v>
      </c>
      <c r="AA1793">
        <v>1</v>
      </c>
      <c r="AB1793">
        <v>1</v>
      </c>
      <c r="AC1793">
        <v>1</v>
      </c>
      <c r="AD1793">
        <v>0</v>
      </c>
      <c r="AE1793">
        <v>1</v>
      </c>
      <c r="AF1793">
        <v>1</v>
      </c>
      <c r="AG1793">
        <v>1</v>
      </c>
      <c r="AH1793" t="e">
        <v>#DIV/0!</v>
      </c>
      <c r="AI1793">
        <v>0</v>
      </c>
      <c r="AJ1793" t="e">
        <v>#DIV/0!</v>
      </c>
    </row>
    <row r="1794" spans="1:36" x14ac:dyDescent="0.25">
      <c r="A1794" t="s">
        <v>3915</v>
      </c>
      <c r="B1794" t="s">
        <v>3916</v>
      </c>
      <c r="H1794">
        <v>5625.5668257756561</v>
      </c>
      <c r="M1794">
        <v>2152.1348314606744</v>
      </c>
      <c r="N1794">
        <v>590.2439024390244</v>
      </c>
      <c r="O1794">
        <v>2789.3151865584514</v>
      </c>
      <c r="P1794">
        <v>5625.5668257756561</v>
      </c>
      <c r="Q1794">
        <v>590.2439024390244</v>
      </c>
      <c r="R1794">
        <v>2152.1348314606744</v>
      </c>
      <c r="S1794">
        <v>2577.4247494857618</v>
      </c>
      <c r="T1794">
        <v>92.403496094891764</v>
      </c>
      <c r="U1794">
        <v>6115765</v>
      </c>
      <c r="V1794">
        <v>2977</v>
      </c>
      <c r="W1794" s="22" t="str">
        <f t="shared" si="27"/>
        <v>8501</v>
      </c>
      <c r="X1794" s="22" t="e">
        <f>VLOOKUP(W1794,Ponder2015!$K$1:$K$84,1,FALSE)</f>
        <v>#N/A</v>
      </c>
      <c r="Y1794" s="23">
        <v>4.1209452746532674E-4</v>
      </c>
      <c r="Z1794">
        <v>9</v>
      </c>
      <c r="AA1794">
        <v>9.5309190023471864</v>
      </c>
      <c r="AB1794">
        <v>2.6139472042081722</v>
      </c>
      <c r="AC1794">
        <v>3.6461788466895722</v>
      </c>
      <c r="AD1794">
        <v>0</v>
      </c>
      <c r="AE1794">
        <v>1</v>
      </c>
      <c r="AF1794">
        <v>1</v>
      </c>
      <c r="AG1794">
        <v>1</v>
      </c>
      <c r="AH1794">
        <v>0</v>
      </c>
      <c r="AI1794">
        <v>0</v>
      </c>
      <c r="AJ1794">
        <v>0</v>
      </c>
    </row>
    <row r="1795" spans="1:36" x14ac:dyDescent="0.25">
      <c r="A1795" t="s">
        <v>2745</v>
      </c>
      <c r="B1795" t="s">
        <v>308</v>
      </c>
      <c r="C1795">
        <v>21876.333333333332</v>
      </c>
      <c r="D1795">
        <v>23276.285714285714</v>
      </c>
      <c r="F1795">
        <v>33569.777777777781</v>
      </c>
      <c r="H1795">
        <v>346339.66666666669</v>
      </c>
      <c r="J1795" s="17">
        <v>377222</v>
      </c>
      <c r="K1795">
        <v>44294.333333333336</v>
      </c>
      <c r="L1795">
        <v>250.70647371454186</v>
      </c>
      <c r="M1795">
        <v>3876.8857142857141</v>
      </c>
      <c r="O1795">
        <v>106338.24862667464</v>
      </c>
      <c r="P1795">
        <v>377222</v>
      </c>
      <c r="Q1795">
        <v>250.70647371454186</v>
      </c>
      <c r="R1795">
        <v>28423.031746031746</v>
      </c>
      <c r="S1795">
        <v>158524.17008217913</v>
      </c>
      <c r="T1795">
        <v>149.07540055386411</v>
      </c>
      <c r="U1795">
        <v>6105112</v>
      </c>
      <c r="V1795">
        <v>15684.5</v>
      </c>
      <c r="W1795" s="22" t="str">
        <f t="shared" si="27"/>
        <v>7007</v>
      </c>
      <c r="X1795" s="22" t="e">
        <f>VLOOKUP(W1795,Ponder2015!$K$1:$K$84,1,FALSE)</f>
        <v>#N/A</v>
      </c>
      <c r="Y1795" s="23">
        <v>4.1137670344803894E-4</v>
      </c>
      <c r="Z1795">
        <v>4</v>
      </c>
      <c r="AA1795">
        <v>1504.6360567039469</v>
      </c>
      <c r="AB1795">
        <v>13.271701744225982</v>
      </c>
      <c r="AC1795">
        <v>113.371750337786</v>
      </c>
      <c r="AD1795">
        <v>1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0</v>
      </c>
    </row>
    <row r="1796" spans="1:36" x14ac:dyDescent="0.25">
      <c r="A1796" t="s">
        <v>1730</v>
      </c>
      <c r="B1796" t="s">
        <v>1731</v>
      </c>
      <c r="N1796">
        <v>5598.5027522935779</v>
      </c>
      <c r="O1796">
        <v>5598.5027522935779</v>
      </c>
      <c r="P1796">
        <v>5598.5027522935779</v>
      </c>
      <c r="Q1796">
        <v>5598.5027522935779</v>
      </c>
      <c r="R1796">
        <v>5598.5027522935779</v>
      </c>
      <c r="S1796" t="e">
        <v>#DIV/0!</v>
      </c>
      <c r="T1796" t="e">
        <v>#DIV/0!</v>
      </c>
      <c r="U1796">
        <v>6102368</v>
      </c>
      <c r="V1796">
        <v>1090</v>
      </c>
      <c r="W1796" s="22" t="str">
        <f t="shared" si="27"/>
        <v>3920</v>
      </c>
      <c r="X1796" s="22" t="e">
        <f>VLOOKUP(W1796,Ponder2015!$K$1:$K$84,1,FALSE)</f>
        <v>#N/A</v>
      </c>
      <c r="Y1796" s="23">
        <v>4.1119180632014654E-4</v>
      </c>
      <c r="Z1796">
        <v>11</v>
      </c>
      <c r="AA1796">
        <v>1</v>
      </c>
      <c r="AB1796">
        <v>1</v>
      </c>
      <c r="AC1796">
        <v>1</v>
      </c>
      <c r="AD1796">
        <v>0</v>
      </c>
      <c r="AE1796">
        <v>1</v>
      </c>
      <c r="AF1796">
        <v>1</v>
      </c>
      <c r="AG1796">
        <v>1</v>
      </c>
      <c r="AH1796" t="e">
        <v>#DIV/0!</v>
      </c>
      <c r="AI1796">
        <v>0</v>
      </c>
      <c r="AJ1796" t="e">
        <v>#DIV/0!</v>
      </c>
    </row>
    <row r="1797" spans="1:36" x14ac:dyDescent="0.25">
      <c r="A1797" s="16" t="s">
        <v>1251</v>
      </c>
      <c r="B1797" s="16" t="s">
        <v>1252</v>
      </c>
      <c r="C1797" s="20"/>
      <c r="D1797" s="20">
        <v>305.02140000000003</v>
      </c>
      <c r="E1797" s="20"/>
      <c r="F1797" s="20"/>
      <c r="G1797" s="20"/>
      <c r="H1797" s="20"/>
      <c r="I1797" s="20"/>
      <c r="J1797" s="21"/>
      <c r="K1797" s="20"/>
      <c r="L1797" s="20"/>
      <c r="M1797" s="20"/>
      <c r="N1797" s="20"/>
      <c r="O1797">
        <v>305.02140000000003</v>
      </c>
      <c r="P1797">
        <v>305.02140000000003</v>
      </c>
      <c r="Q1797">
        <v>305.02140000000003</v>
      </c>
      <c r="R1797">
        <v>305.02140000000003</v>
      </c>
      <c r="S1797" t="e">
        <v>#DIV/0!</v>
      </c>
      <c r="T1797" t="e">
        <v>#DIV/0!</v>
      </c>
      <c r="U1797" s="22">
        <v>6100428</v>
      </c>
      <c r="V1797" s="22">
        <v>20000</v>
      </c>
      <c r="W1797" s="22" t="str">
        <f t="shared" ref="W1797:W1860" si="28">LEFT(A1797,4)</f>
        <v>2912</v>
      </c>
      <c r="X1797" s="22" t="e">
        <f>VLOOKUP(W1797,Ponder2015!$K$1:$K$84,1,FALSE)</f>
        <v>#N/A</v>
      </c>
      <c r="Y1797" s="23">
        <v>4.1106108458978526E-4</v>
      </c>
      <c r="Z1797">
        <v>11</v>
      </c>
      <c r="AA1797">
        <v>1</v>
      </c>
      <c r="AB1797">
        <v>1</v>
      </c>
      <c r="AC1797">
        <v>1</v>
      </c>
      <c r="AD1797">
        <v>0</v>
      </c>
      <c r="AE1797">
        <v>1</v>
      </c>
      <c r="AF1797">
        <v>1</v>
      </c>
      <c r="AG1797">
        <v>1</v>
      </c>
      <c r="AH1797" t="e">
        <v>#DIV/0!</v>
      </c>
      <c r="AI1797">
        <v>0</v>
      </c>
      <c r="AJ1797" t="e">
        <v>#DIV/0!</v>
      </c>
    </row>
    <row r="1798" spans="1:36" x14ac:dyDescent="0.25">
      <c r="A1798" t="s">
        <v>1825</v>
      </c>
      <c r="B1798" t="s">
        <v>1826</v>
      </c>
      <c r="K1798">
        <v>798.16513761467888</v>
      </c>
      <c r="O1798">
        <v>798.16513761467888</v>
      </c>
      <c r="P1798">
        <v>798.16513761467888</v>
      </c>
      <c r="Q1798">
        <v>798.16513761467888</v>
      </c>
      <c r="R1798">
        <v>798.16513761467888</v>
      </c>
      <c r="S1798" t="e">
        <v>#DIV/0!</v>
      </c>
      <c r="T1798" t="e">
        <v>#DIV/0!</v>
      </c>
      <c r="U1798">
        <v>6090000</v>
      </c>
      <c r="V1798">
        <v>7630</v>
      </c>
      <c r="W1798" s="22" t="str">
        <f t="shared" si="28"/>
        <v>4011</v>
      </c>
      <c r="X1798" s="22" t="str">
        <f>VLOOKUP(W1798,Ponder2015!$K$1:$K$84,1,FALSE)</f>
        <v>4011</v>
      </c>
      <c r="Y1798" s="23">
        <v>4.1035842159792599E-4</v>
      </c>
      <c r="Z1798">
        <v>11</v>
      </c>
      <c r="AA1798">
        <v>1</v>
      </c>
      <c r="AB1798">
        <v>1</v>
      </c>
      <c r="AC1798">
        <v>1</v>
      </c>
      <c r="AD1798">
        <v>0</v>
      </c>
      <c r="AE1798">
        <v>1</v>
      </c>
      <c r="AF1798">
        <v>1</v>
      </c>
      <c r="AG1798">
        <v>1</v>
      </c>
      <c r="AH1798" t="e">
        <v>#DIV/0!</v>
      </c>
      <c r="AI1798">
        <v>0</v>
      </c>
      <c r="AJ1798" t="e">
        <v>#DIV/0!</v>
      </c>
    </row>
    <row r="1799" spans="1:36" x14ac:dyDescent="0.25">
      <c r="A1799" t="s">
        <v>4637</v>
      </c>
      <c r="B1799" t="s">
        <v>308</v>
      </c>
      <c r="C1799">
        <v>766.66666666666663</v>
      </c>
      <c r="D1799">
        <v>5230.4147465437791</v>
      </c>
      <c r="E1799">
        <v>747.34915611814347</v>
      </c>
      <c r="G1799">
        <v>1133.3333333333333</v>
      </c>
      <c r="M1799">
        <v>1500</v>
      </c>
      <c r="O1799">
        <v>1875.5527805323843</v>
      </c>
      <c r="P1799">
        <v>5230.4147465437791</v>
      </c>
      <c r="Q1799">
        <v>747.34915611814347</v>
      </c>
      <c r="R1799">
        <v>1133.3333333333333</v>
      </c>
      <c r="S1799">
        <v>1900.624913115523</v>
      </c>
      <c r="T1799">
        <v>101.33678629806523</v>
      </c>
      <c r="U1799">
        <v>6057435</v>
      </c>
      <c r="V1799">
        <v>6207</v>
      </c>
      <c r="W1799" s="22" t="str">
        <f t="shared" si="28"/>
        <v>9207</v>
      </c>
      <c r="X1799" s="22" t="e">
        <f>VLOOKUP(W1799,Ponder2015!$K$1:$K$84,1,FALSE)</f>
        <v>#N/A</v>
      </c>
      <c r="Y1799" s="23">
        <v>4.0816411585090849E-4</v>
      </c>
      <c r="Z1799">
        <v>7</v>
      </c>
      <c r="AA1799">
        <v>6.9986226701739094</v>
      </c>
      <c r="AB1799">
        <v>4.6150718351856881</v>
      </c>
      <c r="AC1799">
        <v>1.5164710149939236</v>
      </c>
      <c r="AD1799">
        <v>0</v>
      </c>
      <c r="AE1799">
        <v>1</v>
      </c>
      <c r="AF1799">
        <v>1</v>
      </c>
      <c r="AG1799">
        <v>1</v>
      </c>
      <c r="AH1799">
        <v>0</v>
      </c>
      <c r="AI1799">
        <v>0</v>
      </c>
      <c r="AJ1799">
        <v>0</v>
      </c>
    </row>
    <row r="1800" spans="1:36" x14ac:dyDescent="0.25">
      <c r="A1800" t="s">
        <v>2553</v>
      </c>
      <c r="B1800" t="s">
        <v>2554</v>
      </c>
      <c r="E1800">
        <v>5280.5</v>
      </c>
      <c r="L1800">
        <v>5716.9535822401613</v>
      </c>
      <c r="M1800">
        <v>1150.96875</v>
      </c>
      <c r="O1800">
        <v>4049.4741107467203</v>
      </c>
      <c r="P1800">
        <v>5716.9535822401613</v>
      </c>
      <c r="Q1800">
        <v>1150.96875</v>
      </c>
      <c r="R1800">
        <v>5280.5</v>
      </c>
      <c r="S1800">
        <v>2519.6473814942196</v>
      </c>
      <c r="T1800">
        <v>62.221595016682265</v>
      </c>
      <c r="U1800">
        <v>6002393</v>
      </c>
      <c r="V1800">
        <v>1255</v>
      </c>
      <c r="W1800" s="22" t="str">
        <f t="shared" si="28"/>
        <v>6308</v>
      </c>
      <c r="X1800" s="22" t="e">
        <f>VLOOKUP(W1800,Ponder2015!$K$1:$K$84,1,FALSE)</f>
        <v>#N/A</v>
      </c>
      <c r="Y1800" s="23">
        <v>4.04455257354752E-4</v>
      </c>
      <c r="Z1800">
        <v>9</v>
      </c>
      <c r="AA1800">
        <v>4.9670797597590388</v>
      </c>
      <c r="AB1800">
        <v>1.0826538362352356</v>
      </c>
      <c r="AC1800">
        <v>4.5878743449811301</v>
      </c>
      <c r="AD1800">
        <v>0</v>
      </c>
      <c r="AE1800">
        <v>1</v>
      </c>
      <c r="AF1800">
        <v>1</v>
      </c>
      <c r="AG1800">
        <v>1</v>
      </c>
      <c r="AH1800">
        <v>0</v>
      </c>
      <c r="AI1800">
        <v>0</v>
      </c>
      <c r="AJ1800">
        <v>0</v>
      </c>
    </row>
    <row r="1801" spans="1:36" x14ac:dyDescent="0.25">
      <c r="A1801" t="s">
        <v>4175</v>
      </c>
      <c r="B1801" t="s">
        <v>308</v>
      </c>
      <c r="E1801">
        <v>4297.2</v>
      </c>
      <c r="H1801">
        <v>26027.763546798029</v>
      </c>
      <c r="J1801" s="17">
        <v>69482</v>
      </c>
      <c r="M1801">
        <v>806.9770580296896</v>
      </c>
      <c r="O1801">
        <v>25153.485151206929</v>
      </c>
      <c r="P1801">
        <v>69482</v>
      </c>
      <c r="Q1801">
        <v>806.9770580296896</v>
      </c>
      <c r="R1801">
        <v>15162.481773399013</v>
      </c>
      <c r="S1801">
        <v>31588.598565791974</v>
      </c>
      <c r="T1801">
        <v>125.58338685832675</v>
      </c>
      <c r="U1801">
        <v>5994060</v>
      </c>
      <c r="V1801">
        <v>955</v>
      </c>
      <c r="W1801" s="22" t="str">
        <f t="shared" si="28"/>
        <v>8532</v>
      </c>
      <c r="X1801" s="22" t="e">
        <f>VLOOKUP(W1801,Ponder2015!$K$1:$K$84,1,FALSE)</f>
        <v>#N/A</v>
      </c>
      <c r="Y1801" s="23">
        <v>4.0389376035521581E-4</v>
      </c>
      <c r="Z1801">
        <v>8</v>
      </c>
      <c r="AA1801">
        <v>86.101580346840137</v>
      </c>
      <c r="AB1801">
        <v>4.5824952035160162</v>
      </c>
      <c r="AC1801">
        <v>18.789235236029683</v>
      </c>
      <c r="AD1801">
        <v>0</v>
      </c>
      <c r="AE1801">
        <v>0</v>
      </c>
      <c r="AF1801">
        <v>1</v>
      </c>
      <c r="AG1801">
        <v>0</v>
      </c>
      <c r="AH1801">
        <v>0</v>
      </c>
      <c r="AI1801">
        <v>0</v>
      </c>
      <c r="AJ1801">
        <v>0</v>
      </c>
    </row>
    <row r="1802" spans="1:36" x14ac:dyDescent="0.25">
      <c r="A1802" t="s">
        <v>3213</v>
      </c>
      <c r="B1802" t="s">
        <v>3214</v>
      </c>
      <c r="D1802">
        <v>616.37873931623926</v>
      </c>
      <c r="E1802">
        <v>2260.3396396396397</v>
      </c>
      <c r="F1802">
        <v>13801.36</v>
      </c>
      <c r="G1802">
        <v>1257.5987261146497</v>
      </c>
      <c r="H1802">
        <v>3340.020316027088</v>
      </c>
      <c r="K1802">
        <v>177.72222222222223</v>
      </c>
      <c r="O1802">
        <v>3575.5699405533069</v>
      </c>
      <c r="P1802">
        <v>13801.36</v>
      </c>
      <c r="Q1802">
        <v>177.72222222222223</v>
      </c>
      <c r="R1802">
        <v>1758.9691828771447</v>
      </c>
      <c r="S1802">
        <v>5138.6237251495186</v>
      </c>
      <c r="T1802">
        <v>143.7148149968599</v>
      </c>
      <c r="U1802">
        <v>5968760</v>
      </c>
      <c r="V1802">
        <v>4250</v>
      </c>
      <c r="W1802" s="22" t="str">
        <f t="shared" si="28"/>
        <v>8205</v>
      </c>
      <c r="X1802" s="22" t="e">
        <f>VLOOKUP(W1802,Ponder2015!$K$1:$K$84,1,FALSE)</f>
        <v>#N/A</v>
      </c>
      <c r="Y1802" s="23">
        <v>4.0218898727370061E-4</v>
      </c>
      <c r="Z1802">
        <v>6</v>
      </c>
      <c r="AA1802">
        <v>77.656917786808378</v>
      </c>
      <c r="AB1802">
        <v>7.8462773164821034</v>
      </c>
      <c r="AC1802">
        <v>9.8972945582333871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</row>
    <row r="1803" spans="1:36" x14ac:dyDescent="0.25">
      <c r="A1803" t="s">
        <v>3117</v>
      </c>
      <c r="B1803" t="s">
        <v>56</v>
      </c>
      <c r="E1803">
        <v>18.888888888888889</v>
      </c>
      <c r="F1803">
        <v>15.074999999999999</v>
      </c>
      <c r="G1803">
        <v>15</v>
      </c>
      <c r="H1803">
        <v>15</v>
      </c>
      <c r="O1803">
        <v>15.990972222222222</v>
      </c>
      <c r="P1803">
        <v>18.888888888888889</v>
      </c>
      <c r="Q1803">
        <v>15</v>
      </c>
      <c r="R1803">
        <v>15.0375</v>
      </c>
      <c r="S1803">
        <v>1.9322679256303277</v>
      </c>
      <c r="T1803">
        <v>12.083492477993971</v>
      </c>
      <c r="U1803">
        <v>5956000</v>
      </c>
      <c r="V1803">
        <v>385000</v>
      </c>
      <c r="W1803" s="22" t="str">
        <f t="shared" si="28"/>
        <v>7602</v>
      </c>
      <c r="X1803" s="22" t="e">
        <f>VLOOKUP(W1803,Ponder2015!$K$1:$K$84,1,FALSE)</f>
        <v>#N/A</v>
      </c>
      <c r="Y1803" s="23">
        <v>4.0132918867606687E-4</v>
      </c>
      <c r="Z1803">
        <v>8</v>
      </c>
      <c r="AA1803">
        <v>1.2592592592592593</v>
      </c>
      <c r="AB1803">
        <v>1.2561189618546227</v>
      </c>
      <c r="AC1803">
        <v>1.0024999999999999</v>
      </c>
      <c r="AD1803">
        <v>0</v>
      </c>
      <c r="AE1803">
        <v>1</v>
      </c>
      <c r="AF1803">
        <v>1</v>
      </c>
      <c r="AG1803">
        <v>1</v>
      </c>
      <c r="AH1803">
        <v>1</v>
      </c>
      <c r="AI1803">
        <v>0</v>
      </c>
      <c r="AJ1803">
        <v>0</v>
      </c>
    </row>
    <row r="1804" spans="1:36" x14ac:dyDescent="0.25">
      <c r="A1804" t="s">
        <v>3978</v>
      </c>
      <c r="B1804" t="s">
        <v>3979</v>
      </c>
      <c r="C1804">
        <v>267.21311475409834</v>
      </c>
      <c r="L1804">
        <v>116.38697991582761</v>
      </c>
      <c r="N1804">
        <v>203.75924137931034</v>
      </c>
      <c r="O1804">
        <v>195.78644534974543</v>
      </c>
      <c r="P1804">
        <v>267.21311475409834</v>
      </c>
      <c r="Q1804">
        <v>116.38697991582761</v>
      </c>
      <c r="R1804">
        <v>203.75924137931034</v>
      </c>
      <c r="S1804">
        <v>75.728494273686991</v>
      </c>
      <c r="T1804">
        <v>38.679130283206533</v>
      </c>
      <c r="U1804">
        <v>5954209</v>
      </c>
      <c r="V1804">
        <v>36321</v>
      </c>
      <c r="W1804" s="22" t="str">
        <f t="shared" si="28"/>
        <v>8506</v>
      </c>
      <c r="X1804" s="22" t="str">
        <f>VLOOKUP(W1804,Ponder2015!$K$1:$K$84,1,FALSE)</f>
        <v>8506</v>
      </c>
      <c r="Y1804" s="23">
        <v>4.0120850691365603E-4</v>
      </c>
      <c r="Z1804">
        <v>9</v>
      </c>
      <c r="AA1804">
        <v>2.295902127088012</v>
      </c>
      <c r="AB1804">
        <v>1.311415928648187</v>
      </c>
      <c r="AC1804">
        <v>1.7507047740792943</v>
      </c>
      <c r="AD1804">
        <v>0</v>
      </c>
      <c r="AE1804">
        <v>1</v>
      </c>
      <c r="AF1804">
        <v>1</v>
      </c>
      <c r="AG1804">
        <v>1</v>
      </c>
      <c r="AH1804">
        <v>0</v>
      </c>
      <c r="AI1804">
        <v>0</v>
      </c>
      <c r="AJ1804">
        <v>0</v>
      </c>
    </row>
    <row r="1805" spans="1:36" x14ac:dyDescent="0.25">
      <c r="A1805" s="16" t="s">
        <v>423</v>
      </c>
      <c r="B1805" s="16" t="s">
        <v>416</v>
      </c>
      <c r="C1805" s="20"/>
      <c r="D1805" s="20">
        <v>3977.8333333333335</v>
      </c>
      <c r="E1805" s="20"/>
      <c r="F1805" s="20"/>
      <c r="G1805" s="20"/>
      <c r="H1805" s="20"/>
      <c r="I1805" s="20"/>
      <c r="J1805" s="21"/>
      <c r="K1805" s="20"/>
      <c r="L1805" s="20">
        <v>2016.0204848071014</v>
      </c>
      <c r="M1805" s="20"/>
      <c r="N1805" s="20"/>
      <c r="O1805">
        <v>2996.9269090702173</v>
      </c>
      <c r="P1805">
        <v>3977.8333333333335</v>
      </c>
      <c r="Q1805">
        <v>2016.0204848071014</v>
      </c>
      <c r="R1805">
        <v>2996.9269090702173</v>
      </c>
      <c r="S1805">
        <v>1387.2111686117958</v>
      </c>
      <c r="T1805">
        <v>46.287787814023517</v>
      </c>
      <c r="U1805" s="22">
        <v>5952658</v>
      </c>
      <c r="V1805" s="22">
        <v>2941</v>
      </c>
      <c r="W1805" s="22" t="str">
        <f t="shared" si="28"/>
        <v>0207</v>
      </c>
      <c r="X1805" s="22" t="str">
        <f>VLOOKUP(W1805,Ponder2015!$K$1:$K$84,1,FALSE)</f>
        <v>0207</v>
      </c>
      <c r="Y1805" s="23">
        <v>4.0110399691170226E-4</v>
      </c>
      <c r="Z1805">
        <v>10</v>
      </c>
      <c r="AA1805">
        <v>1.9731115647438195</v>
      </c>
      <c r="AB1805">
        <v>1.3273040864942007</v>
      </c>
      <c r="AC1805">
        <v>1.4865557823719098</v>
      </c>
      <c r="AD1805">
        <v>0</v>
      </c>
      <c r="AE1805">
        <v>1</v>
      </c>
      <c r="AF1805">
        <v>1</v>
      </c>
      <c r="AG1805">
        <v>1</v>
      </c>
      <c r="AH1805">
        <v>0</v>
      </c>
      <c r="AI1805">
        <v>0</v>
      </c>
      <c r="AJ1805">
        <v>0</v>
      </c>
    </row>
    <row r="1806" spans="1:36" x14ac:dyDescent="0.25">
      <c r="A1806" s="16" t="s">
        <v>1212</v>
      </c>
      <c r="B1806" s="16" t="s">
        <v>1213</v>
      </c>
      <c r="C1806" s="20"/>
      <c r="D1806" s="20"/>
      <c r="E1806" s="20"/>
      <c r="F1806" s="20">
        <v>692.61129220023281</v>
      </c>
      <c r="G1806" s="20"/>
      <c r="H1806" s="20"/>
      <c r="I1806" s="20"/>
      <c r="J1806" s="21"/>
      <c r="K1806" s="20"/>
      <c r="L1806" s="20"/>
      <c r="M1806" s="20"/>
      <c r="N1806" s="20"/>
      <c r="O1806">
        <v>692.61129220023281</v>
      </c>
      <c r="P1806">
        <v>692.61129220023281</v>
      </c>
      <c r="Q1806">
        <v>692.61129220023281</v>
      </c>
      <c r="R1806">
        <v>692.61129220023281</v>
      </c>
      <c r="S1806" t="e">
        <v>#DIV/0!</v>
      </c>
      <c r="T1806" t="e">
        <v>#DIV/0!</v>
      </c>
      <c r="U1806" s="22">
        <v>5949531</v>
      </c>
      <c r="V1806" s="22">
        <v>8590</v>
      </c>
      <c r="W1806" s="22" t="str">
        <f t="shared" si="28"/>
        <v>2902</v>
      </c>
      <c r="X1806" s="22" t="e">
        <f>VLOOKUP(W1806,Ponder2015!$K$1:$K$84,1,FALSE)</f>
        <v>#N/A</v>
      </c>
      <c r="Y1806" s="23">
        <v>4.0089329234941381E-4</v>
      </c>
      <c r="Z1806">
        <v>11</v>
      </c>
      <c r="AA1806">
        <v>1</v>
      </c>
      <c r="AB1806">
        <v>1</v>
      </c>
      <c r="AC1806">
        <v>1</v>
      </c>
      <c r="AD1806">
        <v>0</v>
      </c>
      <c r="AE1806">
        <v>1</v>
      </c>
      <c r="AF1806">
        <v>1</v>
      </c>
      <c r="AG1806">
        <v>1</v>
      </c>
      <c r="AH1806" t="e">
        <v>#DIV/0!</v>
      </c>
      <c r="AI1806">
        <v>0</v>
      </c>
      <c r="AJ1806" t="e">
        <v>#DIV/0!</v>
      </c>
    </row>
    <row r="1807" spans="1:36" x14ac:dyDescent="0.25">
      <c r="A1807" t="s">
        <v>2327</v>
      </c>
      <c r="B1807" t="s">
        <v>2328</v>
      </c>
      <c r="K1807">
        <v>881.24554621848745</v>
      </c>
      <c r="M1807">
        <v>1646.4771084337349</v>
      </c>
      <c r="O1807">
        <v>1263.8613273261112</v>
      </c>
      <c r="P1807">
        <v>1646.4771084337349</v>
      </c>
      <c r="Q1807">
        <v>881.24554621848745</v>
      </c>
      <c r="R1807">
        <v>1263.8613273261112</v>
      </c>
      <c r="S1807">
        <v>541.10042682037636</v>
      </c>
      <c r="T1807">
        <v>42.813275089693242</v>
      </c>
      <c r="U1807">
        <v>5926699</v>
      </c>
      <c r="V1807">
        <v>6365</v>
      </c>
      <c r="W1807" s="22" t="str">
        <f t="shared" si="28"/>
        <v>5703</v>
      </c>
      <c r="X1807" s="22" t="e">
        <f>VLOOKUP(W1807,Ponder2015!$K$1:$K$84,1,FALSE)</f>
        <v>#N/A</v>
      </c>
      <c r="Y1807" s="23">
        <v>3.9935481887126538E-4</v>
      </c>
      <c r="Z1807">
        <v>10</v>
      </c>
      <c r="AA1807">
        <v>1.8683522606144591</v>
      </c>
      <c r="AB1807">
        <v>1.3027355714072721</v>
      </c>
      <c r="AC1807">
        <v>1.4341761303072296</v>
      </c>
      <c r="AD1807">
        <v>0</v>
      </c>
      <c r="AE1807">
        <v>1</v>
      </c>
      <c r="AF1807">
        <v>1</v>
      </c>
      <c r="AG1807">
        <v>1</v>
      </c>
      <c r="AH1807">
        <v>0</v>
      </c>
      <c r="AI1807">
        <v>0</v>
      </c>
      <c r="AJ1807">
        <v>0</v>
      </c>
    </row>
    <row r="1808" spans="1:36" x14ac:dyDescent="0.25">
      <c r="A1808" t="s">
        <v>3722</v>
      </c>
      <c r="B1808" t="s">
        <v>3723</v>
      </c>
      <c r="D1808">
        <v>35839.35172413793</v>
      </c>
      <c r="N1808">
        <v>1810.6778350515465</v>
      </c>
      <c r="O1808">
        <v>18825.014779594738</v>
      </c>
      <c r="P1808">
        <v>35839.35172413793</v>
      </c>
      <c r="Q1808">
        <v>1810.6778350515465</v>
      </c>
      <c r="R1808">
        <v>18825.014779594738</v>
      </c>
      <c r="S1808">
        <v>24061.906061758593</v>
      </c>
      <c r="T1808">
        <v>127.81878975117911</v>
      </c>
      <c r="U1808">
        <v>5899249</v>
      </c>
      <c r="V1808">
        <v>533</v>
      </c>
      <c r="W1808" s="22" t="str">
        <f t="shared" si="28"/>
        <v>8462</v>
      </c>
      <c r="X1808" s="22" t="e">
        <f>VLOOKUP(W1808,Ponder2015!$K$1:$K$84,1,FALSE)</f>
        <v>#N/A</v>
      </c>
      <c r="Y1808" s="23">
        <v>3.9750517376898904E-4</v>
      </c>
      <c r="Z1808">
        <v>10</v>
      </c>
      <c r="AA1808">
        <v>19.793334314007136</v>
      </c>
      <c r="AB1808">
        <v>1.9038153299611633</v>
      </c>
      <c r="AC1808">
        <v>10.396667157003568</v>
      </c>
      <c r="AD1808">
        <v>0</v>
      </c>
      <c r="AE1808">
        <v>0</v>
      </c>
      <c r="AF1808">
        <v>1</v>
      </c>
      <c r="AG1808">
        <v>0</v>
      </c>
      <c r="AH1808">
        <v>0</v>
      </c>
      <c r="AI1808">
        <v>0</v>
      </c>
      <c r="AJ1808">
        <v>0</v>
      </c>
    </row>
    <row r="1809" spans="1:36" x14ac:dyDescent="0.25">
      <c r="A1809" s="16" t="s">
        <v>535</v>
      </c>
      <c r="B1809" s="16" t="s">
        <v>308</v>
      </c>
      <c r="C1809" s="20">
        <v>2085.7671052631581</v>
      </c>
      <c r="D1809" s="20">
        <v>1527.2867647058824</v>
      </c>
      <c r="E1809" s="20">
        <v>1335.3483870967741</v>
      </c>
      <c r="F1809" s="20">
        <v>1415.7286821705427</v>
      </c>
      <c r="G1809" s="20">
        <v>1555.4333333333334</v>
      </c>
      <c r="H1809" s="20">
        <v>1426.7184300341296</v>
      </c>
      <c r="I1809" s="20">
        <v>1420.1290322580646</v>
      </c>
      <c r="J1809" s="21"/>
      <c r="K1809" s="20">
        <v>1259.6638176638176</v>
      </c>
      <c r="L1809" s="20"/>
      <c r="M1809" s="20">
        <v>1360.1751824817518</v>
      </c>
      <c r="N1809" s="20">
        <v>75</v>
      </c>
      <c r="O1809">
        <v>1346.1250735007454</v>
      </c>
      <c r="P1809">
        <v>2085.7671052631581</v>
      </c>
      <c r="Q1809">
        <v>75</v>
      </c>
      <c r="R1809">
        <v>1417.9288572143037</v>
      </c>
      <c r="S1809">
        <v>501.56027911668002</v>
      </c>
      <c r="T1809">
        <v>37.259559976274545</v>
      </c>
      <c r="U1809" s="22">
        <v>5879959</v>
      </c>
      <c r="V1809" s="22">
        <v>4582</v>
      </c>
      <c r="W1809" s="22" t="str">
        <f t="shared" si="28"/>
        <v>0705</v>
      </c>
      <c r="X1809" s="22" t="e">
        <f>VLOOKUP(W1809,Ponder2015!$K$1:$K$84,1,FALSE)</f>
        <v>#N/A</v>
      </c>
      <c r="Y1809" s="23">
        <v>3.9620536852225276E-4</v>
      </c>
      <c r="Z1809">
        <v>2</v>
      </c>
      <c r="AA1809">
        <v>27.810228070175441</v>
      </c>
      <c r="AB1809">
        <v>1.4709955966062396</v>
      </c>
      <c r="AC1809">
        <v>18.905718096190714</v>
      </c>
      <c r="AD1809">
        <v>1</v>
      </c>
      <c r="AE1809">
        <v>0</v>
      </c>
      <c r="AF1809">
        <v>1</v>
      </c>
      <c r="AG1809">
        <v>0</v>
      </c>
      <c r="AH1809">
        <v>0</v>
      </c>
      <c r="AI1809">
        <v>0</v>
      </c>
      <c r="AJ1809">
        <v>0</v>
      </c>
    </row>
    <row r="1810" spans="1:36" x14ac:dyDescent="0.25">
      <c r="A1810" t="s">
        <v>2950</v>
      </c>
      <c r="B1810" t="s">
        <v>2951</v>
      </c>
      <c r="L1810">
        <v>800.74151329243352</v>
      </c>
      <c r="O1810">
        <v>800.74151329243352</v>
      </c>
      <c r="P1810">
        <v>800.74151329243352</v>
      </c>
      <c r="Q1810">
        <v>800.74151329243352</v>
      </c>
      <c r="R1810">
        <v>800.74151329243352</v>
      </c>
      <c r="S1810" t="e">
        <v>#DIV/0!</v>
      </c>
      <c r="T1810" t="e">
        <v>#DIV/0!</v>
      </c>
      <c r="U1810">
        <v>5873439</v>
      </c>
      <c r="V1810">
        <v>7335</v>
      </c>
      <c r="W1810" s="22" t="str">
        <f t="shared" si="28"/>
        <v>7306</v>
      </c>
      <c r="X1810" s="22" t="e">
        <f>VLOOKUP(W1810,Ponder2015!$K$1:$K$84,1,FALSE)</f>
        <v>#N/A</v>
      </c>
      <c r="Y1810" s="23">
        <v>3.9576603569650259E-4</v>
      </c>
      <c r="Z1810">
        <v>11</v>
      </c>
      <c r="AA1810">
        <v>1</v>
      </c>
      <c r="AB1810">
        <v>1</v>
      </c>
      <c r="AC1810">
        <v>1</v>
      </c>
      <c r="AD1810">
        <v>0</v>
      </c>
      <c r="AE1810">
        <v>1</v>
      </c>
      <c r="AF1810">
        <v>1</v>
      </c>
      <c r="AG1810">
        <v>1</v>
      </c>
      <c r="AH1810" t="e">
        <v>#DIV/0!</v>
      </c>
      <c r="AI1810">
        <v>0</v>
      </c>
      <c r="AJ1810" t="e">
        <v>#DIV/0!</v>
      </c>
    </row>
    <row r="1811" spans="1:36" x14ac:dyDescent="0.25">
      <c r="A1811" t="s">
        <v>1799</v>
      </c>
      <c r="B1811" t="s">
        <v>1796</v>
      </c>
      <c r="H1811">
        <v>21956.224719101123</v>
      </c>
      <c r="O1811">
        <v>21956.224719101123</v>
      </c>
      <c r="P1811">
        <v>21956.224719101123</v>
      </c>
      <c r="Q1811">
        <v>21956.224719101123</v>
      </c>
      <c r="R1811">
        <v>21956.224719101123</v>
      </c>
      <c r="S1811" t="e">
        <v>#DIV/0!</v>
      </c>
      <c r="T1811" t="e">
        <v>#DIV/0!</v>
      </c>
      <c r="U1811">
        <v>5862312</v>
      </c>
      <c r="V1811">
        <v>267</v>
      </c>
      <c r="W1811" s="22" t="str">
        <f t="shared" si="28"/>
        <v>4009</v>
      </c>
      <c r="X1811" s="22" t="e">
        <f>VLOOKUP(W1811,Ponder2015!$K$1:$K$84,1,FALSE)</f>
        <v>#N/A</v>
      </c>
      <c r="Y1811" s="23">
        <v>3.9501627245231211E-4</v>
      </c>
      <c r="Z1811">
        <v>11</v>
      </c>
      <c r="AA1811">
        <v>1</v>
      </c>
      <c r="AB1811">
        <v>1</v>
      </c>
      <c r="AC1811">
        <v>1</v>
      </c>
      <c r="AD1811">
        <v>0</v>
      </c>
      <c r="AE1811">
        <v>1</v>
      </c>
      <c r="AF1811">
        <v>1</v>
      </c>
      <c r="AG1811">
        <v>1</v>
      </c>
      <c r="AH1811" t="e">
        <v>#DIV/0!</v>
      </c>
      <c r="AI1811">
        <v>0</v>
      </c>
      <c r="AJ1811" t="e">
        <v>#DIV/0!</v>
      </c>
    </row>
    <row r="1812" spans="1:36" x14ac:dyDescent="0.25">
      <c r="A1812" t="s">
        <v>1617</v>
      </c>
      <c r="B1812" t="s">
        <v>1618</v>
      </c>
      <c r="D1812">
        <v>140128.66666666666</v>
      </c>
      <c r="E1812">
        <v>254200</v>
      </c>
      <c r="I1812">
        <v>64820</v>
      </c>
      <c r="K1812">
        <v>65508.533333333333</v>
      </c>
      <c r="M1812">
        <v>66740.076923076922</v>
      </c>
      <c r="N1812">
        <v>389865.38461538462</v>
      </c>
      <c r="O1812">
        <v>163543.77692307692</v>
      </c>
      <c r="P1812">
        <v>389865.38461538462</v>
      </c>
      <c r="Q1812">
        <v>64820</v>
      </c>
      <c r="R1812">
        <v>103434.37179487178</v>
      </c>
      <c r="S1812">
        <v>133204.00724352957</v>
      </c>
      <c r="T1812">
        <v>81.448533077588323</v>
      </c>
      <c r="U1812">
        <v>5846947</v>
      </c>
      <c r="V1812">
        <v>63.6</v>
      </c>
      <c r="W1812" s="22" t="str">
        <f t="shared" si="28"/>
        <v>3821</v>
      </c>
      <c r="X1812" s="22" t="e">
        <f>VLOOKUP(W1812,Ponder2015!$K$1:$K$84,1,FALSE)</f>
        <v>#N/A</v>
      </c>
      <c r="Y1812" s="23">
        <v>3.9398094287138399E-4</v>
      </c>
      <c r="Z1812">
        <v>6</v>
      </c>
      <c r="AA1812">
        <v>6.0145847672845516</v>
      </c>
      <c r="AB1812">
        <v>3.7692053216947552</v>
      </c>
      <c r="AC1812">
        <v>1.5957169360517092</v>
      </c>
      <c r="AD1812">
        <v>0</v>
      </c>
      <c r="AE1812">
        <v>1</v>
      </c>
      <c r="AF1812">
        <v>1</v>
      </c>
      <c r="AG1812">
        <v>1</v>
      </c>
      <c r="AH1812">
        <v>0</v>
      </c>
      <c r="AI1812">
        <v>0</v>
      </c>
      <c r="AJ1812">
        <v>0</v>
      </c>
    </row>
    <row r="1813" spans="1:36" x14ac:dyDescent="0.25">
      <c r="A1813" s="16" t="s">
        <v>401</v>
      </c>
      <c r="B1813" s="16" t="s">
        <v>308</v>
      </c>
      <c r="C1813" s="20"/>
      <c r="D1813" s="20"/>
      <c r="E1813" s="20"/>
      <c r="F1813" s="20"/>
      <c r="G1813" s="20"/>
      <c r="H1813" s="20"/>
      <c r="I1813" s="20"/>
      <c r="J1813" s="21"/>
      <c r="K1813" s="20">
        <v>800.25685307017545</v>
      </c>
      <c r="L1813" s="20"/>
      <c r="M1813" s="20"/>
      <c r="N1813" s="20"/>
      <c r="O1813">
        <v>800.25685307017545</v>
      </c>
      <c r="P1813">
        <v>800.25685307017545</v>
      </c>
      <c r="Q1813">
        <v>800.25685307017545</v>
      </c>
      <c r="R1813">
        <v>800.25685307017545</v>
      </c>
      <c r="S1813" t="e">
        <v>#DIV/0!</v>
      </c>
      <c r="T1813" t="e">
        <v>#DIV/0!</v>
      </c>
      <c r="U1813" s="22">
        <v>5838674</v>
      </c>
      <c r="V1813" s="22">
        <v>7296</v>
      </c>
      <c r="W1813" s="22" t="str">
        <f t="shared" si="28"/>
        <v>0203</v>
      </c>
      <c r="X1813" s="22" t="e">
        <f>VLOOKUP(W1813,Ponder2015!$K$1:$K$84,1,FALSE)</f>
        <v>#N/A</v>
      </c>
      <c r="Y1813" s="23">
        <v>3.9342348881196205E-4</v>
      </c>
      <c r="Z1813">
        <v>11</v>
      </c>
      <c r="AA1813">
        <v>1</v>
      </c>
      <c r="AB1813">
        <v>1</v>
      </c>
      <c r="AC1813">
        <v>1</v>
      </c>
      <c r="AD1813">
        <v>0</v>
      </c>
      <c r="AE1813">
        <v>1</v>
      </c>
      <c r="AF1813">
        <v>1</v>
      </c>
      <c r="AG1813">
        <v>1</v>
      </c>
      <c r="AH1813" t="e">
        <v>#DIV/0!</v>
      </c>
      <c r="AI1813">
        <v>0</v>
      </c>
      <c r="AJ1813" t="e">
        <v>#DIV/0!</v>
      </c>
    </row>
    <row r="1814" spans="1:36" x14ac:dyDescent="0.25">
      <c r="A1814" t="s">
        <v>3256</v>
      </c>
      <c r="B1814" t="s">
        <v>3257</v>
      </c>
      <c r="F1814">
        <v>6496.125</v>
      </c>
      <c r="G1814">
        <v>198.69423076923076</v>
      </c>
      <c r="H1814">
        <v>1239.239250275634</v>
      </c>
      <c r="I1814">
        <v>4331.4363636363632</v>
      </c>
      <c r="J1814" s="17">
        <v>363.20559088892173</v>
      </c>
      <c r="N1814">
        <v>1476.2</v>
      </c>
      <c r="O1814">
        <v>2350.8167392616915</v>
      </c>
      <c r="P1814">
        <v>6496.125</v>
      </c>
      <c r="Q1814">
        <v>198.69423076923076</v>
      </c>
      <c r="R1814">
        <v>1357.719625137817</v>
      </c>
      <c r="S1814">
        <v>2517.507616525369</v>
      </c>
      <c r="T1814">
        <v>107.09076443432291</v>
      </c>
      <c r="U1814">
        <v>5811891</v>
      </c>
      <c r="V1814">
        <v>10315</v>
      </c>
      <c r="W1814" s="22" t="str">
        <f t="shared" si="28"/>
        <v>8213</v>
      </c>
      <c r="X1814" s="22" t="e">
        <f>VLOOKUP(W1814,Ponder2015!$K$1:$K$84,1,FALSE)</f>
        <v>#N/A</v>
      </c>
      <c r="Y1814" s="23">
        <v>3.9161878772728926E-4</v>
      </c>
      <c r="Z1814">
        <v>6</v>
      </c>
      <c r="AA1814">
        <v>32.694079615954166</v>
      </c>
      <c r="AB1814">
        <v>4.7845850348820012</v>
      </c>
      <c r="AC1814">
        <v>6.8332111097614705</v>
      </c>
      <c r="AD1814">
        <v>0</v>
      </c>
      <c r="AE1814">
        <v>0</v>
      </c>
      <c r="AF1814">
        <v>1</v>
      </c>
      <c r="AG1814">
        <v>0</v>
      </c>
      <c r="AH1814">
        <v>0</v>
      </c>
      <c r="AI1814">
        <v>0</v>
      </c>
      <c r="AJ1814">
        <v>0</v>
      </c>
    </row>
    <row r="1815" spans="1:36" x14ac:dyDescent="0.25">
      <c r="A1815" t="s">
        <v>4427</v>
      </c>
      <c r="B1815" t="s">
        <v>4428</v>
      </c>
      <c r="D1815">
        <v>194.88852271580859</v>
      </c>
      <c r="O1815">
        <v>194.88852271580859</v>
      </c>
      <c r="P1815">
        <v>194.88852271580859</v>
      </c>
      <c r="Q1815">
        <v>194.88852271580859</v>
      </c>
      <c r="R1815">
        <v>194.88852271580859</v>
      </c>
      <c r="S1815" t="e">
        <v>#DIV/0!</v>
      </c>
      <c r="T1815" t="e">
        <v>#DIV/0!</v>
      </c>
      <c r="U1815">
        <v>5795400</v>
      </c>
      <c r="V1815">
        <v>29737</v>
      </c>
      <c r="W1815" s="22" t="str">
        <f t="shared" si="28"/>
        <v>8905</v>
      </c>
      <c r="X1815" s="22" t="e">
        <f>VLOOKUP(W1815,Ponder2015!$K$1:$K$84,1,FALSE)</f>
        <v>#N/A</v>
      </c>
      <c r="Y1815" s="23">
        <v>3.9050758563688345E-4</v>
      </c>
      <c r="Z1815">
        <v>11</v>
      </c>
      <c r="AA1815">
        <v>1</v>
      </c>
      <c r="AB1815">
        <v>1</v>
      </c>
      <c r="AC1815">
        <v>1</v>
      </c>
      <c r="AD1815">
        <v>0</v>
      </c>
      <c r="AE1815">
        <v>1</v>
      </c>
      <c r="AF1815">
        <v>1</v>
      </c>
      <c r="AG1815">
        <v>1</v>
      </c>
      <c r="AH1815" t="e">
        <v>#DIV/0!</v>
      </c>
      <c r="AI1815">
        <v>0</v>
      </c>
      <c r="AJ1815" t="e">
        <v>#DIV/0!</v>
      </c>
    </row>
    <row r="1816" spans="1:36" x14ac:dyDescent="0.25">
      <c r="A1816" s="16" t="s">
        <v>432</v>
      </c>
      <c r="B1816" s="16" t="s">
        <v>308</v>
      </c>
      <c r="C1816" s="20">
        <v>633.33990147783254</v>
      </c>
      <c r="D1816" s="20">
        <v>629.98019801980195</v>
      </c>
      <c r="E1816" s="20"/>
      <c r="F1816" s="20">
        <v>806.91502753737211</v>
      </c>
      <c r="G1816" s="20"/>
      <c r="H1816" s="20">
        <v>807.17445482866049</v>
      </c>
      <c r="I1816" s="20"/>
      <c r="J1816" s="21"/>
      <c r="K1816" s="20"/>
      <c r="L1816" s="20"/>
      <c r="M1816" s="20">
        <v>810.04456584243815</v>
      </c>
      <c r="N1816" s="20">
        <v>802.01590457256464</v>
      </c>
      <c r="O1816">
        <v>748.24500871311182</v>
      </c>
      <c r="P1816">
        <v>810.04456584243815</v>
      </c>
      <c r="Q1816">
        <v>629.98019801980195</v>
      </c>
      <c r="R1816">
        <v>804.46546605496837</v>
      </c>
      <c r="S1816">
        <v>90.349426504331163</v>
      </c>
      <c r="T1816">
        <v>12.07484519806165</v>
      </c>
      <c r="U1816" s="22">
        <v>5786854</v>
      </c>
      <c r="V1816" s="22">
        <v>7249</v>
      </c>
      <c r="W1816" s="22" t="str">
        <f t="shared" si="28"/>
        <v>0210</v>
      </c>
      <c r="X1816" s="22" t="e">
        <f>VLOOKUP(W1816,Ponder2015!$K$1:$K$84,1,FALSE)</f>
        <v>#N/A</v>
      </c>
      <c r="Y1816" s="23">
        <v>3.899317361999416E-4</v>
      </c>
      <c r="Z1816">
        <v>6</v>
      </c>
      <c r="AA1816">
        <v>1.2858254408450094</v>
      </c>
      <c r="AB1816">
        <v>1.006935163811107</v>
      </c>
      <c r="AC1816">
        <v>1.276969448537622</v>
      </c>
      <c r="AD1816">
        <v>0</v>
      </c>
      <c r="AE1816">
        <v>1</v>
      </c>
      <c r="AF1816">
        <v>1</v>
      </c>
      <c r="AG1816">
        <v>1</v>
      </c>
      <c r="AH1816">
        <v>1</v>
      </c>
      <c r="AI1816">
        <v>0</v>
      </c>
      <c r="AJ1816">
        <v>0</v>
      </c>
    </row>
    <row r="1817" spans="1:36" x14ac:dyDescent="0.25">
      <c r="A1817" t="s">
        <v>1850</v>
      </c>
      <c r="B1817" t="s">
        <v>1851</v>
      </c>
      <c r="E1817">
        <v>1344.6300484652666</v>
      </c>
      <c r="F1817">
        <v>600.84214876033059</v>
      </c>
      <c r="H1817">
        <v>400</v>
      </c>
      <c r="I1817">
        <v>1077.0972762645915</v>
      </c>
      <c r="O1817">
        <v>855.64236837254714</v>
      </c>
      <c r="P1817">
        <v>1344.6300484652666</v>
      </c>
      <c r="Q1817">
        <v>400</v>
      </c>
      <c r="R1817">
        <v>838.969712512461</v>
      </c>
      <c r="S1817">
        <v>432.31329198568932</v>
      </c>
      <c r="T1817">
        <v>50.524998289642888</v>
      </c>
      <c r="U1817">
        <v>5768068</v>
      </c>
      <c r="V1817">
        <v>8443</v>
      </c>
      <c r="W1817" s="22" t="str">
        <f t="shared" si="28"/>
        <v>4016</v>
      </c>
      <c r="X1817" s="22" t="e">
        <f>VLOOKUP(W1817,Ponder2015!$K$1:$K$84,1,FALSE)</f>
        <v>#N/A</v>
      </c>
      <c r="Y1817" s="23">
        <v>3.8866589165016511E-4</v>
      </c>
      <c r="Z1817">
        <v>8</v>
      </c>
      <c r="AA1817">
        <v>3.3615751211631664</v>
      </c>
      <c r="AB1817">
        <v>1.6027158411219704</v>
      </c>
      <c r="AC1817">
        <v>2.0974242812811523</v>
      </c>
      <c r="AD1817">
        <v>0</v>
      </c>
      <c r="AE1817">
        <v>1</v>
      </c>
      <c r="AF1817">
        <v>1</v>
      </c>
      <c r="AG1817">
        <v>1</v>
      </c>
      <c r="AH1817">
        <v>0</v>
      </c>
      <c r="AI1817">
        <v>0</v>
      </c>
      <c r="AJ1817">
        <v>0</v>
      </c>
    </row>
    <row r="1818" spans="1:36" x14ac:dyDescent="0.25">
      <c r="A1818" s="16" t="s">
        <v>1468</v>
      </c>
      <c r="B1818" s="16" t="s">
        <v>1469</v>
      </c>
      <c r="C1818" s="20">
        <v>714.28571428571433</v>
      </c>
      <c r="D1818" s="20">
        <v>2063.6363636363635</v>
      </c>
      <c r="E1818" s="20">
        <v>400</v>
      </c>
      <c r="F1818" s="20"/>
      <c r="G1818" s="20">
        <v>977.319512195122</v>
      </c>
      <c r="H1818" s="20"/>
      <c r="I1818" s="20"/>
      <c r="J1818" s="21">
        <v>223.98843930635837</v>
      </c>
      <c r="K1818" s="20">
        <v>161.81229773462783</v>
      </c>
      <c r="L1818" s="20"/>
      <c r="M1818" s="20">
        <v>40247.65306122449</v>
      </c>
      <c r="N1818" s="20">
        <v>250</v>
      </c>
      <c r="O1818">
        <v>5629.8369235478349</v>
      </c>
      <c r="P1818">
        <v>40247.65306122449</v>
      </c>
      <c r="Q1818">
        <v>161.81229773462783</v>
      </c>
      <c r="R1818">
        <v>557.14285714285711</v>
      </c>
      <c r="S1818">
        <v>14001.713534131995</v>
      </c>
      <c r="T1818">
        <v>248.70549048352069</v>
      </c>
      <c r="U1818" s="22">
        <v>5761238</v>
      </c>
      <c r="V1818" s="22">
        <v>11699</v>
      </c>
      <c r="W1818" s="22" t="str">
        <f t="shared" si="28"/>
        <v>3304</v>
      </c>
      <c r="X1818" s="22" t="str">
        <f>VLOOKUP(W1818,Ponder2015!$K$1:$K$84,1,FALSE)</f>
        <v>3304</v>
      </c>
      <c r="Y1818" s="23">
        <v>3.8820567030049125E-4</v>
      </c>
      <c r="Z1818">
        <v>4</v>
      </c>
      <c r="AA1818">
        <v>248.73049591836735</v>
      </c>
      <c r="AB1818">
        <v>72.239377289377288</v>
      </c>
      <c r="AC1818">
        <v>3.4431428571428571</v>
      </c>
      <c r="AD1818">
        <v>1</v>
      </c>
      <c r="AE1818">
        <v>0</v>
      </c>
      <c r="AF1818">
        <v>0</v>
      </c>
      <c r="AG1818">
        <v>1</v>
      </c>
      <c r="AH1818">
        <v>0</v>
      </c>
      <c r="AI1818">
        <v>0</v>
      </c>
      <c r="AJ1818">
        <v>0</v>
      </c>
    </row>
    <row r="1819" spans="1:36" x14ac:dyDescent="0.25">
      <c r="A1819" t="s">
        <v>4106</v>
      </c>
      <c r="B1819" t="s">
        <v>4107</v>
      </c>
      <c r="K1819">
        <v>2706.3516483516482</v>
      </c>
      <c r="N1819">
        <v>14369.739837398374</v>
      </c>
      <c r="O1819">
        <v>8538.0457428750105</v>
      </c>
      <c r="P1819">
        <v>14369.739837398374</v>
      </c>
      <c r="Q1819">
        <v>2706.3516483516482</v>
      </c>
      <c r="R1819">
        <v>8538.0457428750105</v>
      </c>
      <c r="S1819">
        <v>8247.2608800860289</v>
      </c>
      <c r="T1819">
        <v>96.59424566761497</v>
      </c>
      <c r="U1819">
        <v>5751458</v>
      </c>
      <c r="V1819">
        <v>1065</v>
      </c>
      <c r="W1819" s="22" t="str">
        <f t="shared" si="28"/>
        <v>8519</v>
      </c>
      <c r="X1819" s="22" t="e">
        <f>VLOOKUP(W1819,Ponder2015!$K$1:$K$84,1,FALSE)</f>
        <v>#N/A</v>
      </c>
      <c r="Y1819" s="23">
        <v>3.8754667106186602E-4</v>
      </c>
      <c r="Z1819">
        <v>10</v>
      </c>
      <c r="AA1819">
        <v>5.3096351489099805</v>
      </c>
      <c r="AB1819">
        <v>1.6830244613516983</v>
      </c>
      <c r="AC1819">
        <v>3.1548175744549898</v>
      </c>
      <c r="AD1819">
        <v>0</v>
      </c>
      <c r="AE1819">
        <v>1</v>
      </c>
      <c r="AF1819">
        <v>1</v>
      </c>
      <c r="AG1819">
        <v>1</v>
      </c>
      <c r="AH1819">
        <v>0</v>
      </c>
      <c r="AI1819">
        <v>0</v>
      </c>
      <c r="AJ1819">
        <v>0</v>
      </c>
    </row>
    <row r="1820" spans="1:36" x14ac:dyDescent="0.25">
      <c r="A1820" t="s">
        <v>1803</v>
      </c>
      <c r="B1820" t="s">
        <v>1796</v>
      </c>
      <c r="I1820">
        <v>27203.133333333335</v>
      </c>
      <c r="J1820" s="17">
        <v>21406.506072874494</v>
      </c>
      <c r="M1820">
        <v>24024.5</v>
      </c>
      <c r="O1820">
        <v>24211.379802069278</v>
      </c>
      <c r="P1820">
        <v>27203.133333333335</v>
      </c>
      <c r="Q1820">
        <v>21406.506072874494</v>
      </c>
      <c r="R1820">
        <v>24024.5</v>
      </c>
      <c r="S1820">
        <v>2902.8287831854173</v>
      </c>
      <c r="T1820">
        <v>11.989522311063498</v>
      </c>
      <c r="U1820">
        <v>5743503</v>
      </c>
      <c r="V1820">
        <v>264</v>
      </c>
      <c r="W1820" s="22" t="str">
        <f t="shared" si="28"/>
        <v>4009</v>
      </c>
      <c r="X1820" s="22" t="e">
        <f>VLOOKUP(W1820,Ponder2015!$K$1:$K$84,1,FALSE)</f>
        <v>#N/A</v>
      </c>
      <c r="Y1820" s="23">
        <v>3.8701064458504969E-4</v>
      </c>
      <c r="Z1820">
        <v>9</v>
      </c>
      <c r="AA1820">
        <v>1.2707881071635556</v>
      </c>
      <c r="AB1820">
        <v>1.1323079911479255</v>
      </c>
      <c r="AC1820">
        <v>1.1222989832256152</v>
      </c>
      <c r="AD1820">
        <v>0</v>
      </c>
      <c r="AE1820">
        <v>1</v>
      </c>
      <c r="AF1820">
        <v>1</v>
      </c>
      <c r="AG1820">
        <v>1</v>
      </c>
      <c r="AH1820">
        <v>1</v>
      </c>
      <c r="AI1820">
        <v>0</v>
      </c>
      <c r="AJ1820">
        <v>0</v>
      </c>
    </row>
    <row r="1821" spans="1:36" x14ac:dyDescent="0.25">
      <c r="A1821" t="s">
        <v>3697</v>
      </c>
      <c r="B1821" t="s">
        <v>2502</v>
      </c>
      <c r="H1821">
        <v>317492.5</v>
      </c>
      <c r="J1821" s="17">
        <v>320114.66666666669</v>
      </c>
      <c r="O1821">
        <v>318803.58333333337</v>
      </c>
      <c r="P1821">
        <v>320114.66666666669</v>
      </c>
      <c r="Q1821">
        <v>317492.5</v>
      </c>
      <c r="R1821">
        <v>318803.58333333337</v>
      </c>
      <c r="S1821">
        <v>1854.151831401339</v>
      </c>
      <c r="T1821">
        <v>0.58159692310066735</v>
      </c>
      <c r="U1821">
        <v>5730598</v>
      </c>
      <c r="V1821">
        <v>18</v>
      </c>
      <c r="W1821" s="22" t="str">
        <f t="shared" si="28"/>
        <v>8451</v>
      </c>
      <c r="X1821" s="22" t="e">
        <f>VLOOKUP(W1821,Ponder2015!$K$1:$K$84,1,FALSE)</f>
        <v>#N/A</v>
      </c>
      <c r="Y1821" s="23">
        <v>3.8614107554880647E-4</v>
      </c>
      <c r="Z1821">
        <v>10</v>
      </c>
      <c r="AA1821">
        <v>1.0082589877451174</v>
      </c>
      <c r="AB1821">
        <v>1.004112511282417</v>
      </c>
      <c r="AC1821">
        <v>1.0041294938725589</v>
      </c>
      <c r="AD1821">
        <v>0</v>
      </c>
      <c r="AE1821">
        <v>1</v>
      </c>
      <c r="AF1821">
        <v>1</v>
      </c>
      <c r="AG1821">
        <v>1</v>
      </c>
      <c r="AH1821">
        <v>1</v>
      </c>
      <c r="AI1821">
        <v>0</v>
      </c>
      <c r="AJ1821">
        <v>0</v>
      </c>
    </row>
    <row r="1822" spans="1:36" x14ac:dyDescent="0.25">
      <c r="A1822" t="s">
        <v>4572</v>
      </c>
      <c r="B1822" t="s">
        <v>4573</v>
      </c>
      <c r="D1822">
        <v>69871.67938931298</v>
      </c>
      <c r="H1822">
        <v>46919.362068965514</v>
      </c>
      <c r="J1822" s="17">
        <v>96347</v>
      </c>
      <c r="K1822">
        <v>8133.8</v>
      </c>
      <c r="L1822">
        <v>31602.7</v>
      </c>
      <c r="M1822">
        <v>587210</v>
      </c>
      <c r="N1822">
        <v>174348</v>
      </c>
      <c r="O1822">
        <v>144918.93449403977</v>
      </c>
      <c r="P1822">
        <v>587210</v>
      </c>
      <c r="Q1822">
        <v>8133.8</v>
      </c>
      <c r="R1822">
        <v>69871.67938931298</v>
      </c>
      <c r="S1822">
        <v>202333.65103880482</v>
      </c>
      <c r="T1822">
        <v>139.61850585309568</v>
      </c>
      <c r="U1822">
        <v>5701810</v>
      </c>
      <c r="V1822">
        <v>111.2</v>
      </c>
      <c r="W1822" s="22" t="str">
        <f t="shared" si="28"/>
        <v>9029</v>
      </c>
      <c r="X1822" s="22" t="e">
        <f>VLOOKUP(W1822,Ponder2015!$K$1:$K$84,1,FALSE)</f>
        <v>#N/A</v>
      </c>
      <c r="Y1822" s="23">
        <v>3.8420127288198202E-4</v>
      </c>
      <c r="Z1822">
        <v>5</v>
      </c>
      <c r="AA1822">
        <v>72.193808551968331</v>
      </c>
      <c r="AB1822">
        <v>8.4041203121534682</v>
      </c>
      <c r="AC1822">
        <v>8.5902873674436275</v>
      </c>
      <c r="AD1822">
        <v>1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</row>
    <row r="1823" spans="1:36" x14ac:dyDescent="0.25">
      <c r="A1823" s="16" t="s">
        <v>970</v>
      </c>
      <c r="B1823" s="16" t="s">
        <v>671</v>
      </c>
      <c r="C1823" s="20">
        <v>29.042435227636208</v>
      </c>
      <c r="D1823" s="20">
        <v>5.056</v>
      </c>
      <c r="E1823" s="20">
        <v>25.650891861761426</v>
      </c>
      <c r="F1823" s="20">
        <v>88.26044776119403</v>
      </c>
      <c r="G1823" s="20">
        <v>153.87714285714284</v>
      </c>
      <c r="H1823" s="20"/>
      <c r="I1823" s="20"/>
      <c r="J1823" s="21">
        <v>170.69225634178906</v>
      </c>
      <c r="K1823" s="20">
        <v>62.458716785482828</v>
      </c>
      <c r="L1823" s="20"/>
      <c r="M1823" s="20">
        <v>38.670336134453784</v>
      </c>
      <c r="N1823" s="20">
        <v>31.522142857142857</v>
      </c>
      <c r="O1823">
        <v>67.247818869622563</v>
      </c>
      <c r="P1823">
        <v>170.69225634178906</v>
      </c>
      <c r="Q1823">
        <v>5.056</v>
      </c>
      <c r="R1823">
        <v>38.670336134453784</v>
      </c>
      <c r="S1823">
        <v>58.971001291146386</v>
      </c>
      <c r="T1823">
        <v>87.69206538204169</v>
      </c>
      <c r="U1823" s="22">
        <v>5672847</v>
      </c>
      <c r="V1823" s="22">
        <v>90713</v>
      </c>
      <c r="W1823" s="22" t="str">
        <f t="shared" si="28"/>
        <v>2302</v>
      </c>
      <c r="X1823" s="22" t="e">
        <f>VLOOKUP(W1823,Ponder2015!$K$1:$K$84,1,FALSE)</f>
        <v>#N/A</v>
      </c>
      <c r="Y1823" s="23">
        <v>3.8224967830649092E-4</v>
      </c>
      <c r="Z1823">
        <v>3</v>
      </c>
      <c r="AA1823">
        <v>33.760335510638662</v>
      </c>
      <c r="AB1823">
        <v>4.414036013245533</v>
      </c>
      <c r="AC1823">
        <v>7.6484050898840552</v>
      </c>
      <c r="AD1823">
        <v>1</v>
      </c>
      <c r="AE1823">
        <v>0</v>
      </c>
      <c r="AF1823">
        <v>1</v>
      </c>
      <c r="AG1823">
        <v>0</v>
      </c>
      <c r="AH1823">
        <v>0</v>
      </c>
      <c r="AI1823">
        <v>0</v>
      </c>
      <c r="AJ1823">
        <v>0</v>
      </c>
    </row>
    <row r="1824" spans="1:36" x14ac:dyDescent="0.25">
      <c r="A1824" t="s">
        <v>2507</v>
      </c>
      <c r="B1824" t="s">
        <v>2283</v>
      </c>
      <c r="G1824">
        <v>438.12173913043478</v>
      </c>
      <c r="M1824">
        <v>8609.4349999999995</v>
      </c>
      <c r="O1824">
        <v>4523.778369565217</v>
      </c>
      <c r="P1824">
        <v>8609.4349999999995</v>
      </c>
      <c r="Q1824">
        <v>438.12173913043478</v>
      </c>
      <c r="R1824">
        <v>4523.778369565217</v>
      </c>
      <c r="S1824">
        <v>5777.9910179604285</v>
      </c>
      <c r="T1824">
        <v>127.72489158251479</v>
      </c>
      <c r="U1824">
        <v>5669501</v>
      </c>
      <c r="V1824">
        <v>1750</v>
      </c>
      <c r="W1824" s="22" t="str">
        <f t="shared" si="28"/>
        <v>6302</v>
      </c>
      <c r="X1824" s="22" t="e">
        <f>VLOOKUP(W1824,Ponder2015!$K$1:$K$84,1,FALSE)</f>
        <v>#N/A</v>
      </c>
      <c r="Y1824" s="23">
        <v>3.8202421701278536E-4</v>
      </c>
      <c r="Z1824">
        <v>10</v>
      </c>
      <c r="AA1824">
        <v>19.650782490473166</v>
      </c>
      <c r="AB1824">
        <v>1.9031513696431281</v>
      </c>
      <c r="AC1824">
        <v>10.325391245236583</v>
      </c>
      <c r="AD1824">
        <v>0</v>
      </c>
      <c r="AE1824">
        <v>0</v>
      </c>
      <c r="AF1824">
        <v>1</v>
      </c>
      <c r="AG1824">
        <v>0</v>
      </c>
      <c r="AH1824">
        <v>0</v>
      </c>
      <c r="AI1824">
        <v>0</v>
      </c>
      <c r="AJ1824">
        <v>0</v>
      </c>
    </row>
    <row r="1825" spans="1:36" x14ac:dyDescent="0.25">
      <c r="A1825" s="16" t="s">
        <v>1441</v>
      </c>
      <c r="B1825" s="16" t="s">
        <v>1442</v>
      </c>
      <c r="C1825" s="20">
        <v>1490.6817885117493</v>
      </c>
      <c r="D1825" s="20"/>
      <c r="E1825" s="20"/>
      <c r="F1825" s="20"/>
      <c r="G1825" s="20"/>
      <c r="H1825" s="20"/>
      <c r="I1825" s="20"/>
      <c r="J1825" s="21"/>
      <c r="K1825" s="20">
        <v>2681.2249999999999</v>
      </c>
      <c r="L1825" s="20"/>
      <c r="M1825" s="20"/>
      <c r="N1825" s="20"/>
      <c r="O1825">
        <v>2085.9533942558746</v>
      </c>
      <c r="P1825">
        <v>2681.2249999999999</v>
      </c>
      <c r="Q1825">
        <v>1490.6817885117493</v>
      </c>
      <c r="R1825">
        <v>2085.9533942558746</v>
      </c>
      <c r="S1825">
        <v>841.84117813895182</v>
      </c>
      <c r="T1825">
        <v>40.357621625542741</v>
      </c>
      <c r="U1825" s="22">
        <v>5639939</v>
      </c>
      <c r="V1825" s="22">
        <v>3464</v>
      </c>
      <c r="W1825" s="22" t="str">
        <f t="shared" si="28"/>
        <v>3211</v>
      </c>
      <c r="X1825" s="22" t="e">
        <f>VLOOKUP(W1825,Ponder2015!$K$1:$K$84,1,FALSE)</f>
        <v>#N/A</v>
      </c>
      <c r="Y1825" s="23">
        <v>3.8003226041848689E-4</v>
      </c>
      <c r="Z1825">
        <v>10</v>
      </c>
      <c r="AA1825">
        <v>1.7986568432400667</v>
      </c>
      <c r="AB1825">
        <v>1.2853714792398214</v>
      </c>
      <c r="AC1825">
        <v>1.3993284216200335</v>
      </c>
      <c r="AD1825">
        <v>0</v>
      </c>
      <c r="AE1825">
        <v>1</v>
      </c>
      <c r="AF1825">
        <v>1</v>
      </c>
      <c r="AG1825">
        <v>1</v>
      </c>
      <c r="AH1825">
        <v>0</v>
      </c>
      <c r="AI1825">
        <v>0</v>
      </c>
      <c r="AJ1825">
        <v>0</v>
      </c>
    </row>
    <row r="1826" spans="1:36" x14ac:dyDescent="0.25">
      <c r="A1826" t="s">
        <v>3847</v>
      </c>
      <c r="B1826" t="s">
        <v>3848</v>
      </c>
      <c r="F1826">
        <v>46990.574999999997</v>
      </c>
      <c r="O1826">
        <v>46990.574999999997</v>
      </c>
      <c r="P1826">
        <v>46990.574999999997</v>
      </c>
      <c r="Q1826">
        <v>46990.574999999997</v>
      </c>
      <c r="R1826">
        <v>46990.574999999997</v>
      </c>
      <c r="S1826" t="e">
        <v>#DIV/0!</v>
      </c>
      <c r="T1826" t="e">
        <v>#DIV/0!</v>
      </c>
      <c r="U1826">
        <v>5638869</v>
      </c>
      <c r="V1826">
        <v>120</v>
      </c>
      <c r="W1826" s="22" t="str">
        <f t="shared" si="28"/>
        <v>8479</v>
      </c>
      <c r="X1826" s="22" t="e">
        <f>VLOOKUP(W1826,Ponder2015!$K$1:$K$84,1,FALSE)</f>
        <v>#N/A</v>
      </c>
      <c r="Y1826" s="23">
        <v>3.799601613197825E-4</v>
      </c>
      <c r="Z1826">
        <v>11</v>
      </c>
      <c r="AA1826">
        <v>1</v>
      </c>
      <c r="AB1826">
        <v>1</v>
      </c>
      <c r="AC1826">
        <v>1</v>
      </c>
      <c r="AD1826">
        <v>0</v>
      </c>
      <c r="AE1826">
        <v>1</v>
      </c>
      <c r="AF1826">
        <v>1</v>
      </c>
      <c r="AG1826">
        <v>1</v>
      </c>
      <c r="AH1826" t="e">
        <v>#DIV/0!</v>
      </c>
      <c r="AI1826">
        <v>0</v>
      </c>
      <c r="AJ1826" t="e">
        <v>#DIV/0!</v>
      </c>
    </row>
    <row r="1827" spans="1:36" x14ac:dyDescent="0.25">
      <c r="A1827" t="s">
        <v>1911</v>
      </c>
      <c r="B1827" t="s">
        <v>308</v>
      </c>
      <c r="J1827" s="17">
        <v>119.89760427807487</v>
      </c>
      <c r="O1827">
        <v>119.89760427807487</v>
      </c>
      <c r="P1827">
        <v>119.89760427807487</v>
      </c>
      <c r="Q1827">
        <v>119.89760427807487</v>
      </c>
      <c r="R1827">
        <v>119.89760427807487</v>
      </c>
      <c r="S1827" t="e">
        <v>#DIV/0!</v>
      </c>
      <c r="T1827" t="e">
        <v>#DIV/0!</v>
      </c>
      <c r="U1827">
        <v>5605213</v>
      </c>
      <c r="V1827">
        <v>46750</v>
      </c>
      <c r="W1827" s="22" t="str">
        <f t="shared" si="28"/>
        <v>4402</v>
      </c>
      <c r="X1827" s="22" t="e">
        <f>VLOOKUP(W1827,Ponder2015!$K$1:$K$84,1,FALSE)</f>
        <v>#N/A</v>
      </c>
      <c r="Y1827" s="23">
        <v>3.7769234144502059E-4</v>
      </c>
      <c r="Z1827">
        <v>11</v>
      </c>
      <c r="AA1827">
        <v>1</v>
      </c>
      <c r="AB1827">
        <v>1</v>
      </c>
      <c r="AC1827">
        <v>1</v>
      </c>
      <c r="AD1827">
        <v>0</v>
      </c>
      <c r="AE1827">
        <v>1</v>
      </c>
      <c r="AF1827">
        <v>1</v>
      </c>
      <c r="AG1827">
        <v>1</v>
      </c>
      <c r="AH1827" t="e">
        <v>#DIV/0!</v>
      </c>
      <c r="AI1827">
        <v>0</v>
      </c>
      <c r="AJ1827" t="e">
        <v>#DIV/0!</v>
      </c>
    </row>
    <row r="1828" spans="1:36" x14ac:dyDescent="0.25">
      <c r="A1828" t="s">
        <v>3026</v>
      </c>
      <c r="B1828" t="s">
        <v>3027</v>
      </c>
      <c r="C1828">
        <v>10495.5</v>
      </c>
      <c r="F1828">
        <v>2351.1823961687724</v>
      </c>
      <c r="I1828">
        <v>2576.9714285714285</v>
      </c>
      <c r="J1828" s="17">
        <v>2021.2463533225284</v>
      </c>
      <c r="K1828">
        <v>1447.1528301886792</v>
      </c>
      <c r="L1828">
        <v>33454</v>
      </c>
      <c r="M1828">
        <v>7832.1428571428578</v>
      </c>
      <c r="N1828">
        <v>153927</v>
      </c>
      <c r="O1828">
        <v>26763.149483174282</v>
      </c>
      <c r="P1828">
        <v>153927</v>
      </c>
      <c r="Q1828">
        <v>1447.1528301886792</v>
      </c>
      <c r="R1828">
        <v>5204.5571428571438</v>
      </c>
      <c r="S1828">
        <v>52470.956038900105</v>
      </c>
      <c r="T1828">
        <v>196.05673118512473</v>
      </c>
      <c r="U1828">
        <v>5597850</v>
      </c>
      <c r="V1828">
        <v>2504.7799999999997</v>
      </c>
      <c r="W1828" s="22" t="str">
        <f t="shared" si="28"/>
        <v>7318</v>
      </c>
      <c r="X1828" s="22" t="e">
        <f>VLOOKUP(W1828,Ponder2015!$K$1:$K$84,1,FALSE)</f>
        <v>#N/A</v>
      </c>
      <c r="Y1828" s="23">
        <v>3.7719620531066501E-4</v>
      </c>
      <c r="Z1828">
        <v>4</v>
      </c>
      <c r="AA1828">
        <v>106.36540715601618</v>
      </c>
      <c r="AB1828">
        <v>29.575427029608662</v>
      </c>
      <c r="AC1828">
        <v>3.5964115429180867</v>
      </c>
      <c r="AD1828">
        <v>1</v>
      </c>
      <c r="AE1828">
        <v>0</v>
      </c>
      <c r="AF1828">
        <v>0</v>
      </c>
      <c r="AG1828">
        <v>1</v>
      </c>
      <c r="AH1828">
        <v>0</v>
      </c>
      <c r="AI1828">
        <v>0</v>
      </c>
      <c r="AJ1828">
        <v>0</v>
      </c>
    </row>
    <row r="1829" spans="1:36" x14ac:dyDescent="0.25">
      <c r="A1829" t="s">
        <v>4601</v>
      </c>
      <c r="B1829" t="s">
        <v>4602</v>
      </c>
      <c r="C1829">
        <v>33855.15</v>
      </c>
      <c r="E1829">
        <v>63469.5</v>
      </c>
      <c r="I1829">
        <v>328794.76190476189</v>
      </c>
      <c r="K1829">
        <v>29524.5</v>
      </c>
      <c r="M1829">
        <v>277926</v>
      </c>
      <c r="O1829">
        <v>146713.9823809524</v>
      </c>
      <c r="P1829">
        <v>328794.76190476189</v>
      </c>
      <c r="Q1829">
        <v>29524.5</v>
      </c>
      <c r="R1829">
        <v>63469.5</v>
      </c>
      <c r="S1829">
        <v>144715.35726525323</v>
      </c>
      <c r="T1829">
        <v>98.637740532112602</v>
      </c>
      <c r="U1829">
        <v>5537560</v>
      </c>
      <c r="V1829">
        <v>44.4</v>
      </c>
      <c r="W1829" s="22" t="str">
        <f t="shared" si="28"/>
        <v>9032</v>
      </c>
      <c r="X1829" s="22" t="e">
        <f>VLOOKUP(W1829,Ponder2015!$K$1:$K$84,1,FALSE)</f>
        <v>#N/A</v>
      </c>
      <c r="Y1829" s="23">
        <v>3.731337243191808E-4</v>
      </c>
      <c r="Z1829">
        <v>7</v>
      </c>
      <c r="AA1829">
        <v>11.136336327618144</v>
      </c>
      <c r="AB1829">
        <v>5.180358469891237</v>
      </c>
      <c r="AC1829">
        <v>2.1497231113143322</v>
      </c>
      <c r="AD1829">
        <v>0</v>
      </c>
      <c r="AE1829">
        <v>0</v>
      </c>
      <c r="AF1829">
        <v>0</v>
      </c>
      <c r="AG1829">
        <v>1</v>
      </c>
      <c r="AH1829">
        <v>0</v>
      </c>
      <c r="AI1829">
        <v>0</v>
      </c>
      <c r="AJ1829">
        <v>0</v>
      </c>
    </row>
    <row r="1830" spans="1:36" x14ac:dyDescent="0.25">
      <c r="A1830" t="s">
        <v>2100</v>
      </c>
      <c r="B1830" t="s">
        <v>2101</v>
      </c>
      <c r="F1830">
        <v>136.57885532591416</v>
      </c>
      <c r="G1830">
        <v>249.50568181818181</v>
      </c>
      <c r="K1830">
        <v>370.98989999999998</v>
      </c>
      <c r="N1830">
        <v>1218.1165354330708</v>
      </c>
      <c r="O1830">
        <v>493.7977431442917</v>
      </c>
      <c r="P1830">
        <v>1218.1165354330708</v>
      </c>
      <c r="Q1830">
        <v>136.57885532591416</v>
      </c>
      <c r="R1830">
        <v>310.2477909090909</v>
      </c>
      <c r="S1830">
        <v>492.27479596988871</v>
      </c>
      <c r="T1830">
        <v>99.691584824850452</v>
      </c>
      <c r="U1830">
        <v>5518136</v>
      </c>
      <c r="V1830">
        <v>17629</v>
      </c>
      <c r="W1830" s="22" t="str">
        <f t="shared" si="28"/>
        <v>4820</v>
      </c>
      <c r="X1830" s="22" t="e">
        <f>VLOOKUP(W1830,Ponder2015!$K$1:$K$84,1,FALSE)</f>
        <v>#N/A</v>
      </c>
      <c r="Y1830" s="23">
        <v>3.7182488983952263E-4</v>
      </c>
      <c r="Z1830">
        <v>8</v>
      </c>
      <c r="AA1830">
        <v>8.9187783315822546</v>
      </c>
      <c r="AB1830">
        <v>3.9262698111845844</v>
      </c>
      <c r="AC1830">
        <v>2.2715653178433484</v>
      </c>
      <c r="AD1830">
        <v>0</v>
      </c>
      <c r="AE1830">
        <v>1</v>
      </c>
      <c r="AF1830">
        <v>1</v>
      </c>
      <c r="AG1830">
        <v>1</v>
      </c>
      <c r="AH1830">
        <v>0</v>
      </c>
      <c r="AI1830">
        <v>0</v>
      </c>
      <c r="AJ1830">
        <v>0</v>
      </c>
    </row>
    <row r="1831" spans="1:36" x14ac:dyDescent="0.25">
      <c r="A1831" t="s">
        <v>1744</v>
      </c>
      <c r="B1831" t="s">
        <v>308</v>
      </c>
      <c r="C1831">
        <v>836.37311422413791</v>
      </c>
      <c r="D1831">
        <v>23640.384615384613</v>
      </c>
      <c r="E1831">
        <v>400</v>
      </c>
      <c r="F1831">
        <v>653.04999999999995</v>
      </c>
      <c r="G1831">
        <v>741.04657534246576</v>
      </c>
      <c r="H1831">
        <v>348.84615384615387</v>
      </c>
      <c r="I1831">
        <v>1926.4705882352941</v>
      </c>
      <c r="J1831" s="17">
        <v>1013.8888888888889</v>
      </c>
      <c r="K1831">
        <v>359.9</v>
      </c>
      <c r="L1831">
        <v>1051.2745098039215</v>
      </c>
      <c r="M1831">
        <v>1153.93</v>
      </c>
      <c r="N1831">
        <v>600</v>
      </c>
      <c r="O1831">
        <v>2727.0970371437897</v>
      </c>
      <c r="P1831">
        <v>23640.384615384613</v>
      </c>
      <c r="Q1831">
        <v>348.84615384615387</v>
      </c>
      <c r="R1831">
        <v>788.70984478330183</v>
      </c>
      <c r="S1831">
        <v>6600.5884302022696</v>
      </c>
      <c r="T1831">
        <v>242.03716773919274</v>
      </c>
      <c r="U1831">
        <v>5500222</v>
      </c>
      <c r="V1831">
        <v>6717.52</v>
      </c>
      <c r="W1831" s="22" t="str">
        <f t="shared" si="28"/>
        <v>3921</v>
      </c>
      <c r="X1831" s="22" t="e">
        <f>VLOOKUP(W1831,Ponder2015!$K$1:$K$84,1,FALSE)</f>
        <v>#N/A</v>
      </c>
      <c r="Y1831" s="23">
        <v>3.7061780268607349E-4</v>
      </c>
      <c r="Z1831">
        <v>0</v>
      </c>
      <c r="AA1831">
        <v>67.767364939360519</v>
      </c>
      <c r="AB1831">
        <v>29.973487426012557</v>
      </c>
      <c r="AC1831">
        <v>2.2609102496544482</v>
      </c>
      <c r="AD1831">
        <v>1</v>
      </c>
      <c r="AE1831">
        <v>0</v>
      </c>
      <c r="AF1831">
        <v>0</v>
      </c>
      <c r="AG1831">
        <v>1</v>
      </c>
      <c r="AH1831">
        <v>0</v>
      </c>
      <c r="AI1831">
        <v>0</v>
      </c>
      <c r="AJ1831">
        <v>0</v>
      </c>
    </row>
    <row r="1832" spans="1:36" x14ac:dyDescent="0.25">
      <c r="A1832" t="s">
        <v>2731</v>
      </c>
      <c r="B1832" t="s">
        <v>2732</v>
      </c>
      <c r="C1832">
        <v>206.93015384615384</v>
      </c>
      <c r="J1832" s="17">
        <v>555.55555555555554</v>
      </c>
      <c r="O1832">
        <v>381.24285470085471</v>
      </c>
      <c r="P1832">
        <v>555.55555555555554</v>
      </c>
      <c r="Q1832">
        <v>206.93015384615384</v>
      </c>
      <c r="R1832">
        <v>381.24285470085465</v>
      </c>
      <c r="S1832">
        <v>246.51538564260201</v>
      </c>
      <c r="T1832">
        <v>64.66098514450384</v>
      </c>
      <c r="U1832">
        <v>5480184</v>
      </c>
      <c r="V1832">
        <v>26180</v>
      </c>
      <c r="W1832" s="22" t="str">
        <f t="shared" si="28"/>
        <v>7004</v>
      </c>
      <c r="X1832" s="22" t="e">
        <f>VLOOKUP(W1832,Ponder2015!$K$1:$K$84,1,FALSE)</f>
        <v>#N/A</v>
      </c>
      <c r="Y1832" s="23">
        <v>3.6926759545257939E-4</v>
      </c>
      <c r="Z1832">
        <v>10</v>
      </c>
      <c r="AA1832">
        <v>2.684749154386624</v>
      </c>
      <c r="AB1832">
        <v>1.4572222107388131</v>
      </c>
      <c r="AC1832">
        <v>1.8423745771933118</v>
      </c>
      <c r="AD1832">
        <v>0</v>
      </c>
      <c r="AE1832">
        <v>1</v>
      </c>
      <c r="AF1832">
        <v>1</v>
      </c>
      <c r="AG1832">
        <v>1</v>
      </c>
      <c r="AH1832">
        <v>0</v>
      </c>
      <c r="AI1832">
        <v>0</v>
      </c>
      <c r="AJ1832">
        <v>0</v>
      </c>
    </row>
    <row r="1833" spans="1:36" x14ac:dyDescent="0.25">
      <c r="A1833" t="s">
        <v>1940</v>
      </c>
      <c r="B1833" t="s">
        <v>1941</v>
      </c>
      <c r="E1833">
        <v>1361.637493784187</v>
      </c>
      <c r="O1833">
        <v>1361.637493784187</v>
      </c>
      <c r="P1833">
        <v>1361.637493784187</v>
      </c>
      <c r="Q1833">
        <v>1361.637493784187</v>
      </c>
      <c r="R1833">
        <v>1361.637493784187</v>
      </c>
      <c r="S1833" t="e">
        <v>#DIV/0!</v>
      </c>
      <c r="T1833" t="e">
        <v>#DIV/0!</v>
      </c>
      <c r="U1833">
        <v>5476506</v>
      </c>
      <c r="V1833">
        <v>4022</v>
      </c>
      <c r="W1833" s="22" t="str">
        <f t="shared" si="28"/>
        <v>4412</v>
      </c>
      <c r="X1833" s="22" t="str">
        <f>VLOOKUP(W1833,Ponder2015!$K$1:$K$84,1,FALSE)</f>
        <v>4412</v>
      </c>
      <c r="Y1833" s="23">
        <v>3.6901976322357489E-4</v>
      </c>
      <c r="Z1833">
        <v>11</v>
      </c>
      <c r="AA1833">
        <v>1</v>
      </c>
      <c r="AB1833">
        <v>1</v>
      </c>
      <c r="AC1833">
        <v>1</v>
      </c>
      <c r="AD1833">
        <v>0</v>
      </c>
      <c r="AE1833">
        <v>1</v>
      </c>
      <c r="AF1833">
        <v>1</v>
      </c>
      <c r="AG1833">
        <v>1</v>
      </c>
      <c r="AH1833" t="e">
        <v>#DIV/0!</v>
      </c>
      <c r="AI1833">
        <v>0</v>
      </c>
      <c r="AJ1833" t="e">
        <v>#DIV/0!</v>
      </c>
    </row>
    <row r="1834" spans="1:36" x14ac:dyDescent="0.25">
      <c r="A1834" t="s">
        <v>2391</v>
      </c>
      <c r="B1834" t="s">
        <v>2283</v>
      </c>
      <c r="E1834">
        <v>455.12475000000001</v>
      </c>
      <c r="O1834">
        <v>455.12475000000001</v>
      </c>
      <c r="P1834">
        <v>455.12475000000001</v>
      </c>
      <c r="Q1834">
        <v>455.12475000000001</v>
      </c>
      <c r="R1834">
        <v>455.12475000000001</v>
      </c>
      <c r="S1834" t="e">
        <v>#DIV/0!</v>
      </c>
      <c r="T1834" t="e">
        <v>#DIV/0!</v>
      </c>
      <c r="U1834">
        <v>5461497</v>
      </c>
      <c r="V1834">
        <v>12000</v>
      </c>
      <c r="W1834" s="22" t="str">
        <f t="shared" si="28"/>
        <v>6103</v>
      </c>
      <c r="X1834" s="22" t="e">
        <f>VLOOKUP(W1834,Ponder2015!$K$1:$K$84,1,FALSE)</f>
        <v>#N/A</v>
      </c>
      <c r="Y1834" s="23">
        <v>3.6800842175399145E-4</v>
      </c>
      <c r="Z1834">
        <v>11</v>
      </c>
      <c r="AA1834">
        <v>1</v>
      </c>
      <c r="AB1834">
        <v>1</v>
      </c>
      <c r="AC1834">
        <v>1</v>
      </c>
      <c r="AD1834">
        <v>0</v>
      </c>
      <c r="AE1834">
        <v>1</v>
      </c>
      <c r="AF1834">
        <v>1</v>
      </c>
      <c r="AG1834">
        <v>1</v>
      </c>
      <c r="AH1834" t="e">
        <v>#DIV/0!</v>
      </c>
      <c r="AI1834">
        <v>0</v>
      </c>
      <c r="AJ1834" t="e">
        <v>#DIV/0!</v>
      </c>
    </row>
    <row r="1835" spans="1:36" x14ac:dyDescent="0.25">
      <c r="A1835" s="16" t="s">
        <v>1238</v>
      </c>
      <c r="B1835" s="16" t="s">
        <v>308</v>
      </c>
      <c r="C1835" s="20"/>
      <c r="D1835" s="20"/>
      <c r="E1835" s="20"/>
      <c r="F1835" s="20"/>
      <c r="G1835" s="20"/>
      <c r="H1835" s="20"/>
      <c r="I1835" s="20"/>
      <c r="J1835" s="21">
        <v>2108.5695652173913</v>
      </c>
      <c r="K1835" s="20"/>
      <c r="L1835" s="20">
        <v>2155.1521739130435</v>
      </c>
      <c r="M1835" s="20"/>
      <c r="N1835" s="20">
        <v>2136.0797598627787</v>
      </c>
      <c r="O1835">
        <v>2133.2671663310712</v>
      </c>
      <c r="P1835">
        <v>2155.1521739130435</v>
      </c>
      <c r="Q1835">
        <v>2108.5695652173913</v>
      </c>
      <c r="R1835">
        <v>2136.0797598627787</v>
      </c>
      <c r="S1835">
        <v>23.418323381574847</v>
      </c>
      <c r="T1835">
        <v>1.0977679566432914</v>
      </c>
      <c r="U1835" s="22">
        <v>5432637</v>
      </c>
      <c r="V1835" s="22">
        <v>2546</v>
      </c>
      <c r="W1835" s="22" t="str">
        <f t="shared" si="28"/>
        <v>2909</v>
      </c>
      <c r="X1835" s="22" t="e">
        <f>VLOOKUP(W1835,Ponder2015!$K$1:$K$84,1,FALSE)</f>
        <v>#N/A</v>
      </c>
      <c r="Y1835" s="23">
        <v>3.6606376755902987E-4</v>
      </c>
      <c r="Z1835">
        <v>9</v>
      </c>
      <c r="AA1835">
        <v>1.0220920426169813</v>
      </c>
      <c r="AB1835">
        <v>1.0089286993906492</v>
      </c>
      <c r="AC1835">
        <v>1.0130468518085394</v>
      </c>
      <c r="AD1835">
        <v>0</v>
      </c>
      <c r="AE1835">
        <v>1</v>
      </c>
      <c r="AF1835">
        <v>1</v>
      </c>
      <c r="AG1835">
        <v>1</v>
      </c>
      <c r="AH1835">
        <v>1</v>
      </c>
      <c r="AI1835">
        <v>0</v>
      </c>
      <c r="AJ1835">
        <v>0</v>
      </c>
    </row>
    <row r="1836" spans="1:36" x14ac:dyDescent="0.25">
      <c r="A1836" t="s">
        <v>2538</v>
      </c>
      <c r="B1836" t="s">
        <v>2314</v>
      </c>
      <c r="E1836">
        <v>208.05704761904761</v>
      </c>
      <c r="J1836" s="17">
        <v>162</v>
      </c>
      <c r="O1836">
        <v>185.02852380952379</v>
      </c>
      <c r="P1836">
        <v>208.05704761904761</v>
      </c>
      <c r="Q1836">
        <v>162</v>
      </c>
      <c r="R1836">
        <v>185.02852380952379</v>
      </c>
      <c r="S1836">
        <v>32.567250692860398</v>
      </c>
      <c r="T1836">
        <v>17.601205491098501</v>
      </c>
      <c r="U1836">
        <v>5424599</v>
      </c>
      <c r="V1836">
        <v>30500</v>
      </c>
      <c r="W1836" s="22" t="str">
        <f t="shared" si="28"/>
        <v>6305</v>
      </c>
      <c r="X1836" s="22" t="e">
        <f>VLOOKUP(W1836,Ponder2015!$K$1:$K$84,1,FALSE)</f>
        <v>#N/A</v>
      </c>
      <c r="Y1836" s="23">
        <v>3.6552214834838876E-4</v>
      </c>
      <c r="Z1836">
        <v>10</v>
      </c>
      <c r="AA1836">
        <v>1.2843027630805408</v>
      </c>
      <c r="AB1836">
        <v>1.1244593175981361</v>
      </c>
      <c r="AC1836">
        <v>1.1421513815402704</v>
      </c>
      <c r="AD1836">
        <v>0</v>
      </c>
      <c r="AE1836">
        <v>1</v>
      </c>
      <c r="AF1836">
        <v>1</v>
      </c>
      <c r="AG1836">
        <v>1</v>
      </c>
      <c r="AH1836">
        <v>1</v>
      </c>
      <c r="AI1836">
        <v>0</v>
      </c>
      <c r="AJ1836">
        <v>0</v>
      </c>
    </row>
    <row r="1837" spans="1:36" x14ac:dyDescent="0.25">
      <c r="A1837" t="s">
        <v>2990</v>
      </c>
      <c r="B1837" t="s">
        <v>2991</v>
      </c>
      <c r="D1837">
        <v>7430.4482758620688</v>
      </c>
      <c r="F1837">
        <v>94273.75</v>
      </c>
      <c r="O1837">
        <v>50852.099137931036</v>
      </c>
      <c r="P1837">
        <v>94273.75</v>
      </c>
      <c r="Q1837">
        <v>7430.4482758620688</v>
      </c>
      <c r="R1837">
        <v>50852.099137931029</v>
      </c>
      <c r="S1837">
        <v>61407.48754976732</v>
      </c>
      <c r="T1837">
        <v>120.75703577782677</v>
      </c>
      <c r="U1837">
        <v>5387072</v>
      </c>
      <c r="V1837">
        <v>164</v>
      </c>
      <c r="W1837" s="22" t="str">
        <f t="shared" si="28"/>
        <v>7314</v>
      </c>
      <c r="X1837" s="22" t="e">
        <f>VLOOKUP(W1837,Ponder2015!$K$1:$K$84,1,FALSE)</f>
        <v>#N/A</v>
      </c>
      <c r="Y1837" s="23">
        <v>3.6299349145392154E-4</v>
      </c>
      <c r="Z1837">
        <v>10</v>
      </c>
      <c r="AA1837">
        <v>12.687491588663606</v>
      </c>
      <c r="AB1837">
        <v>1.8538811887448787</v>
      </c>
      <c r="AC1837">
        <v>6.8437457943318032</v>
      </c>
      <c r="AD1837">
        <v>0</v>
      </c>
      <c r="AE1837">
        <v>0</v>
      </c>
      <c r="AF1837">
        <v>1</v>
      </c>
      <c r="AG1837">
        <v>0</v>
      </c>
      <c r="AH1837">
        <v>0</v>
      </c>
      <c r="AI1837">
        <v>0</v>
      </c>
      <c r="AJ1837">
        <v>0</v>
      </c>
    </row>
    <row r="1838" spans="1:36" x14ac:dyDescent="0.25">
      <c r="A1838" t="s">
        <v>2505</v>
      </c>
      <c r="B1838" t="s">
        <v>2506</v>
      </c>
      <c r="G1838">
        <v>936.25685714285714</v>
      </c>
      <c r="H1838">
        <v>2673.7377717391305</v>
      </c>
      <c r="K1838">
        <v>4373.0333333333338</v>
      </c>
      <c r="O1838">
        <v>2661.0093207384402</v>
      </c>
      <c r="P1838">
        <v>4373.0333333333338</v>
      </c>
      <c r="Q1838">
        <v>936.25685714285714</v>
      </c>
      <c r="R1838">
        <v>2673.7377717391305</v>
      </c>
      <c r="S1838">
        <v>1718.4235935655431</v>
      </c>
      <c r="T1838">
        <v>64.577887051093612</v>
      </c>
      <c r="U1838">
        <v>5375961</v>
      </c>
      <c r="V1838">
        <v>4266</v>
      </c>
      <c r="W1838" s="22" t="str">
        <f t="shared" si="28"/>
        <v>6302</v>
      </c>
      <c r="X1838" s="22" t="e">
        <f>VLOOKUP(W1838,Ponder2015!$K$1:$K$84,1,FALSE)</f>
        <v>#N/A</v>
      </c>
      <c r="Y1838" s="23">
        <v>3.6224480632709489E-4</v>
      </c>
      <c r="Z1838">
        <v>9</v>
      </c>
      <c r="AA1838">
        <v>4.6707624088098747</v>
      </c>
      <c r="AB1838">
        <v>1.6355505687788141</v>
      </c>
      <c r="AC1838">
        <v>2.8557737669323822</v>
      </c>
      <c r="AD1838">
        <v>0</v>
      </c>
      <c r="AE1838">
        <v>1</v>
      </c>
      <c r="AF1838">
        <v>1</v>
      </c>
      <c r="AG1838">
        <v>1</v>
      </c>
      <c r="AH1838">
        <v>0</v>
      </c>
      <c r="AI1838">
        <v>0</v>
      </c>
      <c r="AJ1838">
        <v>0</v>
      </c>
    </row>
    <row r="1839" spans="1:36" x14ac:dyDescent="0.25">
      <c r="A1839" t="s">
        <v>3947</v>
      </c>
      <c r="B1839" t="s">
        <v>3948</v>
      </c>
      <c r="N1839">
        <v>374.06204735376042</v>
      </c>
      <c r="O1839">
        <v>374.06204735376042</v>
      </c>
      <c r="P1839">
        <v>374.06204735376042</v>
      </c>
      <c r="Q1839">
        <v>374.06204735376042</v>
      </c>
      <c r="R1839">
        <v>374.06204735376042</v>
      </c>
      <c r="S1839" t="e">
        <v>#DIV/0!</v>
      </c>
      <c r="T1839" t="e">
        <v>#DIV/0!</v>
      </c>
      <c r="U1839">
        <v>5371531</v>
      </c>
      <c r="V1839">
        <v>14360</v>
      </c>
      <c r="W1839" s="22" t="str">
        <f t="shared" si="28"/>
        <v>8504</v>
      </c>
      <c r="X1839" s="22" t="e">
        <f>VLOOKUP(W1839,Ponder2015!$K$1:$K$84,1,FALSE)</f>
        <v>#N/A</v>
      </c>
      <c r="Y1839" s="23">
        <v>3.6194630258199161E-4</v>
      </c>
      <c r="Z1839">
        <v>11</v>
      </c>
      <c r="AA1839">
        <v>1</v>
      </c>
      <c r="AB1839">
        <v>1</v>
      </c>
      <c r="AC1839">
        <v>1</v>
      </c>
      <c r="AD1839">
        <v>0</v>
      </c>
      <c r="AE1839">
        <v>1</v>
      </c>
      <c r="AF1839">
        <v>1</v>
      </c>
      <c r="AG1839">
        <v>1</v>
      </c>
      <c r="AH1839" t="e">
        <v>#DIV/0!</v>
      </c>
      <c r="AI1839">
        <v>0</v>
      </c>
      <c r="AJ1839" t="e">
        <v>#DIV/0!</v>
      </c>
    </row>
    <row r="1840" spans="1:36" x14ac:dyDescent="0.25">
      <c r="A1840" s="16" t="s">
        <v>621</v>
      </c>
      <c r="B1840" s="16" t="s">
        <v>622</v>
      </c>
      <c r="C1840" s="20"/>
      <c r="D1840" s="20"/>
      <c r="E1840" s="20"/>
      <c r="F1840" s="20"/>
      <c r="G1840" s="20">
        <v>1593.25</v>
      </c>
      <c r="H1840" s="20"/>
      <c r="I1840" s="20"/>
      <c r="J1840" s="21"/>
      <c r="K1840" s="20"/>
      <c r="L1840" s="20"/>
      <c r="M1840" s="20"/>
      <c r="N1840" s="20"/>
      <c r="O1840">
        <v>1593.25</v>
      </c>
      <c r="P1840">
        <v>1593.25</v>
      </c>
      <c r="Q1840">
        <v>1593.25</v>
      </c>
      <c r="R1840">
        <v>1593.25</v>
      </c>
      <c r="S1840" t="e">
        <v>#DIV/0!</v>
      </c>
      <c r="T1840" t="e">
        <v>#DIV/0!</v>
      </c>
      <c r="U1840" s="22">
        <v>5353320</v>
      </c>
      <c r="V1840" s="22">
        <v>3360</v>
      </c>
      <c r="W1840" s="22" t="str">
        <f t="shared" si="28"/>
        <v>0901</v>
      </c>
      <c r="X1840" s="22" t="e">
        <f>VLOOKUP(W1840,Ponder2015!$K$1:$K$84,1,FALSE)</f>
        <v>#N/A</v>
      </c>
      <c r="Y1840" s="23">
        <v>3.6071920287497687E-4</v>
      </c>
      <c r="Z1840">
        <v>11</v>
      </c>
      <c r="AA1840">
        <v>1</v>
      </c>
      <c r="AB1840">
        <v>1</v>
      </c>
      <c r="AC1840">
        <v>1</v>
      </c>
      <c r="AD1840">
        <v>0</v>
      </c>
      <c r="AE1840">
        <v>1</v>
      </c>
      <c r="AF1840">
        <v>1</v>
      </c>
      <c r="AG1840">
        <v>1</v>
      </c>
      <c r="AH1840" t="e">
        <v>#DIV/0!</v>
      </c>
      <c r="AI1840">
        <v>0</v>
      </c>
      <c r="AJ1840" t="e">
        <v>#DIV/0!</v>
      </c>
    </row>
    <row r="1841" spans="1:36" x14ac:dyDescent="0.25">
      <c r="A1841" s="16" t="s">
        <v>1048</v>
      </c>
      <c r="B1841" s="16" t="s">
        <v>1049</v>
      </c>
      <c r="C1841" s="20"/>
      <c r="D1841" s="20"/>
      <c r="E1841" s="20"/>
      <c r="F1841" s="20"/>
      <c r="G1841" s="20"/>
      <c r="H1841" s="20">
        <v>292.13617486338796</v>
      </c>
      <c r="I1841" s="20"/>
      <c r="J1841" s="21"/>
      <c r="K1841" s="20"/>
      <c r="L1841" s="20"/>
      <c r="M1841" s="20"/>
      <c r="N1841" s="20"/>
      <c r="O1841">
        <v>292.13617486338796</v>
      </c>
      <c r="P1841">
        <v>292.13617486338796</v>
      </c>
      <c r="Q1841">
        <v>292.13617486338796</v>
      </c>
      <c r="R1841">
        <v>292.13617486338796</v>
      </c>
      <c r="S1841" t="e">
        <v>#DIV/0!</v>
      </c>
      <c r="T1841" t="e">
        <v>#DIV/0!</v>
      </c>
      <c r="U1841" s="22">
        <v>5346092</v>
      </c>
      <c r="V1841" s="22">
        <v>18300</v>
      </c>
      <c r="W1841" s="22" t="str">
        <f t="shared" si="28"/>
        <v>2526</v>
      </c>
      <c r="X1841" s="22" t="e">
        <f>VLOOKUP(W1841,Ponder2015!$K$1:$K$84,1,FALSE)</f>
        <v>#N/A</v>
      </c>
      <c r="Y1841" s="23">
        <v>3.6023216335587835E-4</v>
      </c>
      <c r="Z1841">
        <v>11</v>
      </c>
      <c r="AA1841">
        <v>1</v>
      </c>
      <c r="AB1841">
        <v>1</v>
      </c>
      <c r="AC1841">
        <v>1</v>
      </c>
      <c r="AD1841">
        <v>0</v>
      </c>
      <c r="AE1841">
        <v>1</v>
      </c>
      <c r="AF1841">
        <v>1</v>
      </c>
      <c r="AG1841">
        <v>1</v>
      </c>
      <c r="AH1841" t="e">
        <v>#DIV/0!</v>
      </c>
      <c r="AI1841">
        <v>0</v>
      </c>
      <c r="AJ1841" t="e">
        <v>#DIV/0!</v>
      </c>
    </row>
    <row r="1842" spans="1:36" x14ac:dyDescent="0.25">
      <c r="A1842" t="s">
        <v>1787</v>
      </c>
      <c r="B1842" t="s">
        <v>308</v>
      </c>
      <c r="E1842">
        <v>145873.25</v>
      </c>
      <c r="F1842">
        <v>7029.3783783783783</v>
      </c>
      <c r="J1842" s="17">
        <v>848.13428158148508</v>
      </c>
      <c r="K1842">
        <v>6835.07</v>
      </c>
      <c r="N1842">
        <v>500</v>
      </c>
      <c r="O1842">
        <v>32217.16653199197</v>
      </c>
      <c r="P1842">
        <v>145873.25</v>
      </c>
      <c r="Q1842">
        <v>500</v>
      </c>
      <c r="R1842">
        <v>6835.07</v>
      </c>
      <c r="S1842">
        <v>63612.843913125929</v>
      </c>
      <c r="T1842">
        <v>197.45015083793211</v>
      </c>
      <c r="U1842">
        <v>5335235</v>
      </c>
      <c r="V1842">
        <v>4386</v>
      </c>
      <c r="W1842" s="22" t="str">
        <f t="shared" si="28"/>
        <v>4006</v>
      </c>
      <c r="X1842" s="22" t="e">
        <f>VLOOKUP(W1842,Ponder2015!$K$1:$K$84,1,FALSE)</f>
        <v>#N/A</v>
      </c>
      <c r="Y1842" s="23">
        <v>3.5950059334220204E-4</v>
      </c>
      <c r="Z1842">
        <v>7</v>
      </c>
      <c r="AA1842">
        <v>291.74650000000003</v>
      </c>
      <c r="AB1842">
        <v>21.341880917093754</v>
      </c>
      <c r="AC1842">
        <v>13.67014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0</v>
      </c>
    </row>
    <row r="1843" spans="1:36" x14ac:dyDescent="0.25">
      <c r="A1843" s="16" t="s">
        <v>722</v>
      </c>
      <c r="B1843" s="16" t="s">
        <v>308</v>
      </c>
      <c r="C1843" s="20">
        <v>241.78417266187051</v>
      </c>
      <c r="D1843" s="20"/>
      <c r="E1843" s="20"/>
      <c r="F1843" s="20"/>
      <c r="G1843" s="20"/>
      <c r="H1843" s="20"/>
      <c r="I1843" s="20"/>
      <c r="J1843" s="21"/>
      <c r="K1843" s="20"/>
      <c r="L1843" s="20"/>
      <c r="M1843" s="20">
        <v>280.22870899789348</v>
      </c>
      <c r="N1843" s="20"/>
      <c r="O1843">
        <v>261.00644082988197</v>
      </c>
      <c r="P1843">
        <v>280.22870899789348</v>
      </c>
      <c r="Q1843">
        <v>241.78417266187051</v>
      </c>
      <c r="R1843">
        <v>261.00644082988197</v>
      </c>
      <c r="S1843">
        <v>27.184392342774466</v>
      </c>
      <c r="T1843">
        <v>10.41521897173895</v>
      </c>
      <c r="U1843" s="22">
        <v>5328160</v>
      </c>
      <c r="V1843" s="22">
        <v>19395</v>
      </c>
      <c r="W1843" s="22" t="str">
        <f t="shared" si="28"/>
        <v>1301</v>
      </c>
      <c r="X1843" s="22" t="e">
        <f>VLOOKUP(W1843,Ponder2015!$K$1:$K$84,1,FALSE)</f>
        <v>#N/A</v>
      </c>
      <c r="Y1843" s="23">
        <v>3.5902386332039497E-4</v>
      </c>
      <c r="Z1843">
        <v>10</v>
      </c>
      <c r="AA1843">
        <v>1.1590035274549866</v>
      </c>
      <c r="AB1843">
        <v>1.073646719624594</v>
      </c>
      <c r="AC1843">
        <v>1.0795017637274933</v>
      </c>
      <c r="AD1843">
        <v>0</v>
      </c>
      <c r="AE1843">
        <v>1</v>
      </c>
      <c r="AF1843">
        <v>1</v>
      </c>
      <c r="AG1843">
        <v>1</v>
      </c>
      <c r="AH1843">
        <v>1</v>
      </c>
      <c r="AI1843">
        <v>0</v>
      </c>
      <c r="AJ1843">
        <v>0</v>
      </c>
    </row>
    <row r="1844" spans="1:36" x14ac:dyDescent="0.25">
      <c r="A1844" t="s">
        <v>2300</v>
      </c>
      <c r="B1844" t="s">
        <v>308</v>
      </c>
      <c r="G1844">
        <v>93.2221052631579</v>
      </c>
      <c r="H1844">
        <v>285.95537221076319</v>
      </c>
      <c r="K1844">
        <v>767.3862179487179</v>
      </c>
      <c r="N1844">
        <v>1705.4880000000001</v>
      </c>
      <c r="O1844">
        <v>713.01292385565978</v>
      </c>
      <c r="P1844">
        <v>1705.4880000000001</v>
      </c>
      <c r="Q1844">
        <v>93.2221052631579</v>
      </c>
      <c r="R1844">
        <v>526.67079507974051</v>
      </c>
      <c r="S1844">
        <v>719.83378708947828</v>
      </c>
      <c r="T1844">
        <v>100.95662546997526</v>
      </c>
      <c r="U1844">
        <v>5322898</v>
      </c>
      <c r="V1844">
        <v>13240</v>
      </c>
      <c r="W1844" s="22" t="str">
        <f t="shared" si="28"/>
        <v>5607</v>
      </c>
      <c r="X1844" s="22" t="e">
        <f>VLOOKUP(W1844,Ponder2015!$K$1:$K$84,1,FALSE)</f>
        <v>#N/A</v>
      </c>
      <c r="Y1844" s="23">
        <v>3.5866929747237387E-4</v>
      </c>
      <c r="Z1844">
        <v>8</v>
      </c>
      <c r="AA1844">
        <v>18.294888269102653</v>
      </c>
      <c r="AB1844">
        <v>3.2382429706241465</v>
      </c>
      <c r="AC1844">
        <v>5.6496342106091104</v>
      </c>
      <c r="AD1844">
        <v>0</v>
      </c>
      <c r="AE1844">
        <v>0</v>
      </c>
      <c r="AF1844">
        <v>1</v>
      </c>
      <c r="AG1844">
        <v>0</v>
      </c>
      <c r="AH1844">
        <v>0</v>
      </c>
      <c r="AI1844">
        <v>0</v>
      </c>
      <c r="AJ1844">
        <v>0</v>
      </c>
    </row>
    <row r="1845" spans="1:36" x14ac:dyDescent="0.25">
      <c r="A1845" t="s">
        <v>1632</v>
      </c>
      <c r="B1845" t="s">
        <v>308</v>
      </c>
      <c r="K1845">
        <v>6302.8571428571431</v>
      </c>
      <c r="N1845">
        <v>1654.3265241986173</v>
      </c>
      <c r="O1845">
        <v>3978.5918335278802</v>
      </c>
      <c r="P1845">
        <v>6302.8571428571431</v>
      </c>
      <c r="Q1845">
        <v>1654.3265241986173</v>
      </c>
      <c r="R1845">
        <v>3978.5918335278802</v>
      </c>
      <c r="S1845">
        <v>3287.0075230067405</v>
      </c>
      <c r="T1845">
        <v>82.617359622238482</v>
      </c>
      <c r="U1845">
        <v>5308187</v>
      </c>
      <c r="V1845">
        <v>3189</v>
      </c>
      <c r="W1845" s="22" t="str">
        <f t="shared" si="28"/>
        <v>3824</v>
      </c>
      <c r="X1845" s="22" t="e">
        <f>VLOOKUP(W1845,Ponder2015!$K$1:$K$84,1,FALSE)</f>
        <v>#N/A</v>
      </c>
      <c r="Y1845" s="23">
        <v>3.5767803593869126E-4</v>
      </c>
      <c r="Z1845">
        <v>10</v>
      </c>
      <c r="AA1845">
        <v>3.8099232833798333</v>
      </c>
      <c r="AB1845">
        <v>1.5841929523261249</v>
      </c>
      <c r="AC1845">
        <v>2.4049616416899164</v>
      </c>
      <c r="AD1845">
        <v>0</v>
      </c>
      <c r="AE1845">
        <v>1</v>
      </c>
      <c r="AF1845">
        <v>1</v>
      </c>
      <c r="AG1845">
        <v>1</v>
      </c>
      <c r="AH1845">
        <v>0</v>
      </c>
      <c r="AI1845">
        <v>0</v>
      </c>
      <c r="AJ1845">
        <v>0</v>
      </c>
    </row>
    <row r="1846" spans="1:36" x14ac:dyDescent="0.25">
      <c r="A1846" s="16" t="s">
        <v>1314</v>
      </c>
      <c r="B1846" s="16" t="s">
        <v>308</v>
      </c>
      <c r="C1846" s="20"/>
      <c r="D1846" s="20"/>
      <c r="E1846" s="20"/>
      <c r="F1846" s="20"/>
      <c r="G1846" s="20"/>
      <c r="H1846" s="20"/>
      <c r="I1846" s="20"/>
      <c r="J1846" s="21">
        <v>17830.833333333332</v>
      </c>
      <c r="K1846" s="20"/>
      <c r="L1846" s="20"/>
      <c r="M1846" s="20"/>
      <c r="N1846" s="20">
        <v>4873.3745098039217</v>
      </c>
      <c r="O1846">
        <v>11352.103921568627</v>
      </c>
      <c r="P1846">
        <v>17830.833333333332</v>
      </c>
      <c r="Q1846">
        <v>4873.3745098039217</v>
      </c>
      <c r="R1846">
        <v>11352.103921568627</v>
      </c>
      <c r="S1846">
        <v>9162.3070010631091</v>
      </c>
      <c r="T1846">
        <v>80.710210762385856</v>
      </c>
      <c r="U1846" s="22">
        <v>5291797</v>
      </c>
      <c r="V1846" s="22">
        <v>1038</v>
      </c>
      <c r="W1846" s="22" t="str">
        <f t="shared" si="28"/>
        <v>2932</v>
      </c>
      <c r="X1846" s="22" t="e">
        <f>VLOOKUP(W1846,Ponder2015!$K$1:$K$84,1,FALSE)</f>
        <v>#N/A</v>
      </c>
      <c r="Y1846" s="23">
        <v>3.5657363946414451E-4</v>
      </c>
      <c r="Z1846">
        <v>10</v>
      </c>
      <c r="AA1846">
        <v>3.6588268144511531</v>
      </c>
      <c r="AB1846">
        <v>1.5707073734107853</v>
      </c>
      <c r="AC1846">
        <v>2.3294134072255765</v>
      </c>
      <c r="AD1846">
        <v>0</v>
      </c>
      <c r="AE1846">
        <v>1</v>
      </c>
      <c r="AF1846">
        <v>1</v>
      </c>
      <c r="AG1846">
        <v>1</v>
      </c>
      <c r="AH1846">
        <v>0</v>
      </c>
      <c r="AI1846">
        <v>0</v>
      </c>
      <c r="AJ1846">
        <v>0</v>
      </c>
    </row>
    <row r="1847" spans="1:36" x14ac:dyDescent="0.25">
      <c r="A1847" t="s">
        <v>2519</v>
      </c>
      <c r="B1847" t="s">
        <v>2314</v>
      </c>
      <c r="C1847">
        <v>432.36814942246252</v>
      </c>
      <c r="D1847">
        <v>578.4908727181795</v>
      </c>
      <c r="E1847">
        <v>1100</v>
      </c>
      <c r="F1847">
        <v>431.49078947368423</v>
      </c>
      <c r="J1847" s="17">
        <v>458.71100000000001</v>
      </c>
      <c r="O1847">
        <v>600.21216232286531</v>
      </c>
      <c r="P1847">
        <v>1100</v>
      </c>
      <c r="Q1847">
        <v>431.49078947368423</v>
      </c>
      <c r="R1847">
        <v>458.71100000000001</v>
      </c>
      <c r="S1847">
        <v>285.88493768184992</v>
      </c>
      <c r="T1847">
        <v>47.630647232380987</v>
      </c>
      <c r="U1847">
        <v>5286268</v>
      </c>
      <c r="V1847">
        <v>10678</v>
      </c>
      <c r="W1847" s="22" t="str">
        <f t="shared" si="28"/>
        <v>6303</v>
      </c>
      <c r="X1847" s="22" t="e">
        <f>VLOOKUP(W1847,Ponder2015!$K$1:$K$84,1,FALSE)</f>
        <v>#N/A</v>
      </c>
      <c r="Y1847" s="23">
        <v>3.5620108253261491E-4</v>
      </c>
      <c r="Z1847">
        <v>7</v>
      </c>
      <c r="AA1847">
        <v>2.5493012292145041</v>
      </c>
      <c r="AB1847">
        <v>2.3980240282007625</v>
      </c>
      <c r="AC1847">
        <v>1.0630841055947404</v>
      </c>
      <c r="AD1847">
        <v>0</v>
      </c>
      <c r="AE1847">
        <v>1</v>
      </c>
      <c r="AF1847">
        <v>1</v>
      </c>
      <c r="AG1847">
        <v>1</v>
      </c>
      <c r="AH1847">
        <v>0</v>
      </c>
      <c r="AI1847">
        <v>0</v>
      </c>
      <c r="AJ1847">
        <v>0</v>
      </c>
    </row>
    <row r="1848" spans="1:36" x14ac:dyDescent="0.25">
      <c r="A1848" s="16" t="s">
        <v>1022</v>
      </c>
      <c r="B1848" s="16" t="s">
        <v>1023</v>
      </c>
      <c r="C1848" s="20"/>
      <c r="D1848" s="20"/>
      <c r="E1848" s="20"/>
      <c r="F1848" s="20"/>
      <c r="G1848" s="20"/>
      <c r="H1848" s="20"/>
      <c r="I1848" s="20"/>
      <c r="J1848" s="21"/>
      <c r="K1848" s="20">
        <v>226.24340753424659</v>
      </c>
      <c r="L1848" s="20"/>
      <c r="M1848" s="20"/>
      <c r="N1848" s="20"/>
      <c r="O1848">
        <v>226.24340753424659</v>
      </c>
      <c r="P1848">
        <v>226.24340753424659</v>
      </c>
      <c r="Q1848">
        <v>226.24340753424659</v>
      </c>
      <c r="R1848">
        <v>226.24340753424659</v>
      </c>
      <c r="S1848" t="e">
        <v>#DIV/0!</v>
      </c>
      <c r="T1848" t="e">
        <v>#DIV/0!</v>
      </c>
      <c r="U1848" s="22">
        <v>5285046</v>
      </c>
      <c r="V1848" s="22">
        <v>23360</v>
      </c>
      <c r="W1848" s="22" t="str">
        <f t="shared" si="28"/>
        <v>2516</v>
      </c>
      <c r="X1848" s="22" t="e">
        <f>VLOOKUP(W1848,Ponder2015!$K$1:$K$84,1,FALSE)</f>
        <v>#N/A</v>
      </c>
      <c r="Y1848" s="23">
        <v>3.561187413189544E-4</v>
      </c>
      <c r="Z1848">
        <v>11</v>
      </c>
      <c r="AA1848">
        <v>1</v>
      </c>
      <c r="AB1848">
        <v>1</v>
      </c>
      <c r="AC1848">
        <v>1</v>
      </c>
      <c r="AD1848">
        <v>0</v>
      </c>
      <c r="AE1848">
        <v>1</v>
      </c>
      <c r="AF1848">
        <v>1</v>
      </c>
      <c r="AG1848">
        <v>1</v>
      </c>
      <c r="AH1848" t="e">
        <v>#DIV/0!</v>
      </c>
      <c r="AI1848">
        <v>0</v>
      </c>
      <c r="AJ1848" t="e">
        <v>#DIV/0!</v>
      </c>
    </row>
    <row r="1849" spans="1:36" x14ac:dyDescent="0.25">
      <c r="A1849" t="s">
        <v>2988</v>
      </c>
      <c r="B1849" t="s">
        <v>2989</v>
      </c>
      <c r="K1849">
        <v>282.19422614274259</v>
      </c>
      <c r="O1849">
        <v>282.19422614274259</v>
      </c>
      <c r="P1849">
        <v>282.19422614274259</v>
      </c>
      <c r="Q1849">
        <v>282.19422614274259</v>
      </c>
      <c r="R1849">
        <v>282.19422614274259</v>
      </c>
      <c r="S1849" t="e">
        <v>#DIV/0!</v>
      </c>
      <c r="T1849" t="e">
        <v>#DIV/0!</v>
      </c>
      <c r="U1849">
        <v>5278443</v>
      </c>
      <c r="V1849">
        <v>18705</v>
      </c>
      <c r="W1849" s="22" t="str">
        <f t="shared" si="28"/>
        <v>7313</v>
      </c>
      <c r="X1849" s="22" t="e">
        <f>VLOOKUP(W1849,Ponder2015!$K$1:$K$84,1,FALSE)</f>
        <v>#N/A</v>
      </c>
      <c r="Y1849" s="23">
        <v>3.5567381575937952E-4</v>
      </c>
      <c r="Z1849">
        <v>11</v>
      </c>
      <c r="AA1849">
        <v>1</v>
      </c>
      <c r="AB1849">
        <v>1</v>
      </c>
      <c r="AC1849">
        <v>1</v>
      </c>
      <c r="AD1849">
        <v>0</v>
      </c>
      <c r="AE1849">
        <v>1</v>
      </c>
      <c r="AF1849">
        <v>1</v>
      </c>
      <c r="AG1849">
        <v>1</v>
      </c>
      <c r="AH1849" t="e">
        <v>#DIV/0!</v>
      </c>
      <c r="AI1849">
        <v>0</v>
      </c>
      <c r="AJ1849" t="e">
        <v>#DIV/0!</v>
      </c>
    </row>
    <row r="1850" spans="1:36" x14ac:dyDescent="0.25">
      <c r="A1850" s="16" t="s">
        <v>1124</v>
      </c>
      <c r="B1850" s="16" t="s">
        <v>1125</v>
      </c>
      <c r="C1850" s="20">
        <v>59.815669046311548</v>
      </c>
      <c r="D1850" s="20">
        <v>126.42857142857143</v>
      </c>
      <c r="E1850" s="20"/>
      <c r="F1850" s="20"/>
      <c r="G1850" s="20">
        <v>87.470718503937007</v>
      </c>
      <c r="H1850" s="20">
        <v>51</v>
      </c>
      <c r="I1850" s="20">
        <v>62.046004842615012</v>
      </c>
      <c r="J1850" s="21">
        <v>60</v>
      </c>
      <c r="K1850" s="20">
        <v>83</v>
      </c>
      <c r="L1850" s="20">
        <v>237.5</v>
      </c>
      <c r="M1850" s="20">
        <v>75.472121650977556</v>
      </c>
      <c r="N1850" s="20">
        <v>56.25</v>
      </c>
      <c r="O1850">
        <v>89.898308547241257</v>
      </c>
      <c r="P1850">
        <v>237.5</v>
      </c>
      <c r="Q1850">
        <v>51</v>
      </c>
      <c r="R1850">
        <v>68.759063246796288</v>
      </c>
      <c r="S1850">
        <v>56.373975575222559</v>
      </c>
      <c r="T1850">
        <v>62.708605407851728</v>
      </c>
      <c r="U1850" s="22">
        <v>5276360</v>
      </c>
      <c r="V1850" s="22">
        <v>75536</v>
      </c>
      <c r="W1850" s="22" t="str">
        <f t="shared" si="28"/>
        <v>2815</v>
      </c>
      <c r="X1850" s="22" t="e">
        <f>VLOOKUP(W1850,Ponder2015!$K$1:$K$84,1,FALSE)</f>
        <v>#N/A</v>
      </c>
      <c r="Y1850" s="23">
        <v>3.5553345835507926E-4</v>
      </c>
      <c r="Z1850">
        <v>2</v>
      </c>
      <c r="AA1850">
        <v>4.6568627450980395</v>
      </c>
      <c r="AB1850">
        <v>3.4540901051479334</v>
      </c>
      <c r="AC1850">
        <v>1.3482169264077704</v>
      </c>
      <c r="AD1850">
        <v>1</v>
      </c>
      <c r="AE1850">
        <v>1</v>
      </c>
      <c r="AF1850">
        <v>1</v>
      </c>
      <c r="AG1850">
        <v>1</v>
      </c>
      <c r="AH1850">
        <v>0</v>
      </c>
      <c r="AI1850">
        <v>0</v>
      </c>
      <c r="AJ1850">
        <v>0</v>
      </c>
    </row>
    <row r="1851" spans="1:36" x14ac:dyDescent="0.25">
      <c r="A1851" t="s">
        <v>2302</v>
      </c>
      <c r="B1851" t="s">
        <v>2303</v>
      </c>
      <c r="E1851">
        <v>3216.929361179361</v>
      </c>
      <c r="K1851">
        <v>416.66666666666669</v>
      </c>
      <c r="O1851">
        <v>1816.7980139230137</v>
      </c>
      <c r="P1851">
        <v>3216.929361179361</v>
      </c>
      <c r="Q1851">
        <v>416.66666666666669</v>
      </c>
      <c r="R1851">
        <v>1816.798013923014</v>
      </c>
      <c r="S1851">
        <v>1980.08474039364</v>
      </c>
      <c r="T1851">
        <v>108.98761035730335</v>
      </c>
      <c r="U1851">
        <v>5262161</v>
      </c>
      <c r="V1851">
        <v>1688</v>
      </c>
      <c r="W1851" s="22" t="str">
        <f t="shared" si="28"/>
        <v>5607</v>
      </c>
      <c r="X1851" s="22" t="e">
        <f>VLOOKUP(W1851,Ponder2015!$K$1:$K$84,1,FALSE)</f>
        <v>#N/A</v>
      </c>
      <c r="Y1851" s="23">
        <v>3.545766965770384E-4</v>
      </c>
      <c r="Z1851">
        <v>10</v>
      </c>
      <c r="AA1851">
        <v>7.7206304668304657</v>
      </c>
      <c r="AB1851">
        <v>1.7706587834896637</v>
      </c>
      <c r="AC1851">
        <v>4.3603152334152337</v>
      </c>
      <c r="AD1851">
        <v>0</v>
      </c>
      <c r="AE1851">
        <v>1</v>
      </c>
      <c r="AF1851">
        <v>1</v>
      </c>
      <c r="AG1851">
        <v>1</v>
      </c>
      <c r="AH1851">
        <v>0</v>
      </c>
      <c r="AI1851">
        <v>0</v>
      </c>
      <c r="AJ1851">
        <v>0</v>
      </c>
    </row>
    <row r="1852" spans="1:36" x14ac:dyDescent="0.25">
      <c r="A1852" t="s">
        <v>2110</v>
      </c>
      <c r="B1852" t="s">
        <v>308</v>
      </c>
      <c r="C1852">
        <v>6711.8</v>
      </c>
      <c r="E1852">
        <v>1302.4133333333334</v>
      </c>
      <c r="F1852">
        <v>136.91730753663077</v>
      </c>
      <c r="G1852">
        <v>9406.173913043478</v>
      </c>
      <c r="J1852" s="17">
        <v>16614.625</v>
      </c>
      <c r="K1852">
        <v>7042.9473684210525</v>
      </c>
      <c r="O1852">
        <v>6869.1461537224159</v>
      </c>
      <c r="P1852">
        <v>16614.625</v>
      </c>
      <c r="Q1852">
        <v>136.91730753663077</v>
      </c>
      <c r="R1852">
        <v>6877.3736842105263</v>
      </c>
      <c r="S1852">
        <v>5962.8391224339521</v>
      </c>
      <c r="T1852">
        <v>86.806118096681757</v>
      </c>
      <c r="U1852">
        <v>5260365</v>
      </c>
      <c r="V1852">
        <v>24918</v>
      </c>
      <c r="W1852" s="22" t="str">
        <f t="shared" si="28"/>
        <v>4822</v>
      </c>
      <c r="X1852" s="22" t="e">
        <f>VLOOKUP(W1852,Ponder2015!$K$1:$K$84,1,FALSE)</f>
        <v>#N/A</v>
      </c>
      <c r="Y1852" s="23">
        <v>3.5445567790295138E-4</v>
      </c>
      <c r="Z1852">
        <v>6</v>
      </c>
      <c r="AA1852">
        <v>121.34787996437144</v>
      </c>
      <c r="AB1852">
        <v>2.4158386271993364</v>
      </c>
      <c r="AC1852">
        <v>50.230126548249267</v>
      </c>
      <c r="AD1852">
        <v>0</v>
      </c>
      <c r="AE1852">
        <v>0</v>
      </c>
      <c r="AF1852">
        <v>1</v>
      </c>
      <c r="AG1852">
        <v>0</v>
      </c>
      <c r="AH1852">
        <v>0</v>
      </c>
      <c r="AI1852">
        <v>0</v>
      </c>
      <c r="AJ1852">
        <v>0</v>
      </c>
    </row>
    <row r="1853" spans="1:36" x14ac:dyDescent="0.25">
      <c r="A1853" t="s">
        <v>2687</v>
      </c>
      <c r="B1853" t="s">
        <v>2688</v>
      </c>
      <c r="D1853">
        <v>242.48977591036416</v>
      </c>
      <c r="N1853">
        <v>120</v>
      </c>
      <c r="O1853">
        <v>181.24488795518209</v>
      </c>
      <c r="P1853">
        <v>242.48977591036416</v>
      </c>
      <c r="Q1853">
        <v>120</v>
      </c>
      <c r="R1853">
        <v>181.24488795518209</v>
      </c>
      <c r="S1853">
        <v>86.613351172238978</v>
      </c>
      <c r="T1853">
        <v>47.788024340668059</v>
      </c>
      <c r="U1853">
        <v>5254131</v>
      </c>
      <c r="V1853">
        <v>21920</v>
      </c>
      <c r="W1853" s="22" t="str">
        <f t="shared" si="28"/>
        <v>6901</v>
      </c>
      <c r="X1853" s="22" t="e">
        <f>VLOOKUP(W1853,Ponder2015!$K$1:$K$84,1,FALSE)</f>
        <v>#N/A</v>
      </c>
      <c r="Y1853" s="23">
        <v>3.5403561642507921E-4</v>
      </c>
      <c r="Z1853">
        <v>10</v>
      </c>
      <c r="AA1853">
        <v>2.0207481325863679</v>
      </c>
      <c r="AB1853">
        <v>1.3379123607079422</v>
      </c>
      <c r="AC1853">
        <v>1.5103740662931842</v>
      </c>
      <c r="AD1853">
        <v>0</v>
      </c>
      <c r="AE1853">
        <v>1</v>
      </c>
      <c r="AF1853">
        <v>1</v>
      </c>
      <c r="AG1853">
        <v>1</v>
      </c>
      <c r="AH1853">
        <v>0</v>
      </c>
      <c r="AI1853">
        <v>0</v>
      </c>
      <c r="AJ1853">
        <v>0</v>
      </c>
    </row>
    <row r="1854" spans="1:36" x14ac:dyDescent="0.25">
      <c r="A1854" s="16" t="s">
        <v>695</v>
      </c>
      <c r="B1854" s="16" t="s">
        <v>575</v>
      </c>
      <c r="C1854" s="20">
        <v>185.45454545454547</v>
      </c>
      <c r="D1854" s="20"/>
      <c r="E1854" s="20"/>
      <c r="F1854" s="20"/>
      <c r="G1854" s="20"/>
      <c r="H1854" s="20"/>
      <c r="I1854" s="20"/>
      <c r="J1854" s="21">
        <v>166.66666666666666</v>
      </c>
      <c r="K1854" s="20"/>
      <c r="L1854" s="20"/>
      <c r="M1854" s="20"/>
      <c r="N1854" s="20"/>
      <c r="O1854">
        <v>176.06060606060606</v>
      </c>
      <c r="P1854">
        <v>185.45454545454547</v>
      </c>
      <c r="Q1854">
        <v>166.66666666666666</v>
      </c>
      <c r="R1854">
        <v>176.06060606060606</v>
      </c>
      <c r="S1854">
        <v>13.28503649502</v>
      </c>
      <c r="T1854">
        <v>7.5457178026791736</v>
      </c>
      <c r="U1854" s="22">
        <v>5250000</v>
      </c>
      <c r="V1854" s="22">
        <v>28400</v>
      </c>
      <c r="W1854" s="22" t="str">
        <f t="shared" si="28"/>
        <v>1202</v>
      </c>
      <c r="X1854" s="22" t="e">
        <f>VLOOKUP(W1854,Ponder2015!$K$1:$K$84,1,FALSE)</f>
        <v>#N/A</v>
      </c>
      <c r="Y1854" s="23">
        <v>3.5375725999821204E-4</v>
      </c>
      <c r="Z1854">
        <v>10</v>
      </c>
      <c r="AA1854">
        <v>1.1127272727272728</v>
      </c>
      <c r="AB1854">
        <v>1.0533562822719449</v>
      </c>
      <c r="AC1854">
        <v>1.0563636363636364</v>
      </c>
      <c r="AD1854">
        <v>0</v>
      </c>
      <c r="AE1854">
        <v>1</v>
      </c>
      <c r="AF1854">
        <v>1</v>
      </c>
      <c r="AG1854">
        <v>1</v>
      </c>
      <c r="AH1854">
        <v>1</v>
      </c>
      <c r="AI1854">
        <v>0</v>
      </c>
      <c r="AJ1854">
        <v>0</v>
      </c>
    </row>
    <row r="1855" spans="1:36" x14ac:dyDescent="0.25">
      <c r="A1855" t="s">
        <v>2457</v>
      </c>
      <c r="B1855" t="s">
        <v>2283</v>
      </c>
      <c r="J1855" s="17">
        <v>31847</v>
      </c>
      <c r="M1855">
        <v>16491.184126984128</v>
      </c>
      <c r="O1855">
        <v>24169.092063492062</v>
      </c>
      <c r="P1855">
        <v>31847</v>
      </c>
      <c r="Q1855">
        <v>16491.184126984128</v>
      </c>
      <c r="R1855">
        <v>24169.092063492062</v>
      </c>
      <c r="S1855">
        <v>10858.201534461556</v>
      </c>
      <c r="T1855">
        <v>44.925980280670551</v>
      </c>
      <c r="U1855">
        <v>5226570</v>
      </c>
      <c r="V1855">
        <v>316</v>
      </c>
      <c r="W1855" s="22" t="str">
        <f t="shared" si="28"/>
        <v>6205</v>
      </c>
      <c r="X1855" s="22" t="e">
        <f>VLOOKUP(W1855,Ponder2015!$K$1:$K$84,1,FALSE)</f>
        <v>#N/A</v>
      </c>
      <c r="Y1855" s="23">
        <v>3.5217849188359145E-4</v>
      </c>
      <c r="Z1855">
        <v>10</v>
      </c>
      <c r="AA1855">
        <v>1.9311530181686298</v>
      </c>
      <c r="AB1855">
        <v>1.3176746530791525</v>
      </c>
      <c r="AC1855">
        <v>1.4655765090843149</v>
      </c>
      <c r="AD1855">
        <v>0</v>
      </c>
      <c r="AE1855">
        <v>1</v>
      </c>
      <c r="AF1855">
        <v>1</v>
      </c>
      <c r="AG1855">
        <v>1</v>
      </c>
      <c r="AH1855">
        <v>0</v>
      </c>
      <c r="AI1855">
        <v>0</v>
      </c>
      <c r="AJ1855">
        <v>0</v>
      </c>
    </row>
    <row r="1856" spans="1:36" x14ac:dyDescent="0.25">
      <c r="A1856" t="s">
        <v>3734</v>
      </c>
      <c r="B1856" t="s">
        <v>3735</v>
      </c>
      <c r="D1856">
        <v>1815.36</v>
      </c>
      <c r="E1856">
        <v>1194.6666666666667</v>
      </c>
      <c r="F1856">
        <v>3263.52</v>
      </c>
      <c r="G1856">
        <v>218.73217252608492</v>
      </c>
      <c r="K1856">
        <v>98.360655737704917</v>
      </c>
      <c r="M1856">
        <v>722.22222222222217</v>
      </c>
      <c r="O1856">
        <v>1218.8102861921132</v>
      </c>
      <c r="P1856">
        <v>3263.52</v>
      </c>
      <c r="Q1856">
        <v>98.360655737704917</v>
      </c>
      <c r="R1856">
        <v>958.44444444444446</v>
      </c>
      <c r="S1856">
        <v>1186.5458779368776</v>
      </c>
      <c r="T1856">
        <v>97.352794883604219</v>
      </c>
      <c r="U1856">
        <v>5166823</v>
      </c>
      <c r="V1856">
        <v>17317</v>
      </c>
      <c r="W1856" s="22" t="str">
        <f t="shared" si="28"/>
        <v>8465</v>
      </c>
      <c r="X1856" s="22" t="e">
        <f>VLOOKUP(W1856,Ponder2015!$K$1:$K$84,1,FALSE)</f>
        <v>#N/A</v>
      </c>
      <c r="Y1856" s="23">
        <v>3.4815259950014133E-4</v>
      </c>
      <c r="Z1856">
        <v>6</v>
      </c>
      <c r="AA1856">
        <v>33.179119999999998</v>
      </c>
      <c r="AB1856">
        <v>3.4050173892881985</v>
      </c>
      <c r="AC1856">
        <v>9.7441851851851862</v>
      </c>
      <c r="AD1856">
        <v>0</v>
      </c>
      <c r="AE1856">
        <v>0</v>
      </c>
      <c r="AF1856">
        <v>1</v>
      </c>
      <c r="AG1856">
        <v>0</v>
      </c>
      <c r="AH1856">
        <v>0</v>
      </c>
      <c r="AI1856">
        <v>0</v>
      </c>
      <c r="AJ1856">
        <v>0</v>
      </c>
    </row>
    <row r="1857" spans="1:36" x14ac:dyDescent="0.25">
      <c r="A1857" t="s">
        <v>1695</v>
      </c>
      <c r="B1857" t="s">
        <v>1696</v>
      </c>
      <c r="J1857" s="17">
        <v>5081.2118811881192</v>
      </c>
      <c r="O1857">
        <v>5081.2118811881192</v>
      </c>
      <c r="P1857">
        <v>5081.2118811881192</v>
      </c>
      <c r="Q1857">
        <v>5081.2118811881192</v>
      </c>
      <c r="R1857">
        <v>5081.2118811881192</v>
      </c>
      <c r="S1857" t="e">
        <v>#DIV/0!</v>
      </c>
      <c r="T1857" t="e">
        <v>#DIV/0!</v>
      </c>
      <c r="U1857">
        <v>5132024</v>
      </c>
      <c r="V1857">
        <v>1010</v>
      </c>
      <c r="W1857" s="22" t="str">
        <f t="shared" si="28"/>
        <v>3912</v>
      </c>
      <c r="X1857" s="22" t="e">
        <f>VLOOKUP(W1857,Ponder2015!$K$1:$K$84,1,FALSE)</f>
        <v>#N/A</v>
      </c>
      <c r="Y1857" s="23">
        <v>3.4580776161620273E-4</v>
      </c>
      <c r="Z1857">
        <v>11</v>
      </c>
      <c r="AA1857">
        <v>1</v>
      </c>
      <c r="AB1857">
        <v>1</v>
      </c>
      <c r="AC1857">
        <v>1</v>
      </c>
      <c r="AD1857">
        <v>0</v>
      </c>
      <c r="AE1857">
        <v>1</v>
      </c>
      <c r="AF1857">
        <v>1</v>
      </c>
      <c r="AG1857">
        <v>1</v>
      </c>
      <c r="AH1857" t="e">
        <v>#DIV/0!</v>
      </c>
      <c r="AI1857">
        <v>0</v>
      </c>
      <c r="AJ1857" t="e">
        <v>#DIV/0!</v>
      </c>
    </row>
    <row r="1858" spans="1:36" x14ac:dyDescent="0.25">
      <c r="A1858" t="s">
        <v>3341</v>
      </c>
      <c r="B1858" t="s">
        <v>3342</v>
      </c>
      <c r="C1858">
        <v>229.42254901960786</v>
      </c>
      <c r="D1858">
        <v>500</v>
      </c>
      <c r="L1858">
        <v>1000</v>
      </c>
      <c r="M1858">
        <v>348.66511811023622</v>
      </c>
      <c r="O1858">
        <v>519.52191678246106</v>
      </c>
      <c r="P1858">
        <v>1000</v>
      </c>
      <c r="Q1858">
        <v>229.42254901960786</v>
      </c>
      <c r="R1858">
        <v>424.33255905511811</v>
      </c>
      <c r="S1858">
        <v>338.9149266488518</v>
      </c>
      <c r="T1858">
        <v>65.235924741701581</v>
      </c>
      <c r="U1858">
        <v>5112058</v>
      </c>
      <c r="V1858">
        <v>14270</v>
      </c>
      <c r="W1858" s="22" t="str">
        <f t="shared" si="28"/>
        <v>8407</v>
      </c>
      <c r="X1858" s="22" t="e">
        <f>VLOOKUP(W1858,Ponder2015!$K$1:$K$84,1,FALSE)</f>
        <v>#N/A</v>
      </c>
      <c r="Y1858" s="23">
        <v>3.444624059108457E-4</v>
      </c>
      <c r="Z1858">
        <v>8</v>
      </c>
      <c r="AA1858">
        <v>4.3587694595553197</v>
      </c>
      <c r="AB1858">
        <v>2.3566421634643087</v>
      </c>
      <c r="AC1858">
        <v>1.8495677991044031</v>
      </c>
      <c r="AD1858">
        <v>0</v>
      </c>
      <c r="AE1858">
        <v>1</v>
      </c>
      <c r="AF1858">
        <v>1</v>
      </c>
      <c r="AG1858">
        <v>1</v>
      </c>
      <c r="AH1858">
        <v>0</v>
      </c>
      <c r="AI1858">
        <v>0</v>
      </c>
      <c r="AJ1858">
        <v>0</v>
      </c>
    </row>
    <row r="1859" spans="1:36" x14ac:dyDescent="0.25">
      <c r="A1859" s="16" t="s">
        <v>543</v>
      </c>
      <c r="B1859" s="16" t="s">
        <v>544</v>
      </c>
      <c r="C1859" s="20"/>
      <c r="D1859" s="20">
        <v>641.02564102564099</v>
      </c>
      <c r="E1859" s="20"/>
      <c r="F1859" s="20"/>
      <c r="G1859" s="20"/>
      <c r="H1859" s="20"/>
      <c r="I1859" s="20"/>
      <c r="J1859" s="21"/>
      <c r="K1859" s="20">
        <v>2011.8459696727853</v>
      </c>
      <c r="L1859" s="20"/>
      <c r="M1859" s="20"/>
      <c r="N1859" s="20"/>
      <c r="O1859">
        <v>1326.4358053492131</v>
      </c>
      <c r="P1859">
        <v>2011.8459696727853</v>
      </c>
      <c r="Q1859">
        <v>641.02564102564099</v>
      </c>
      <c r="R1859">
        <v>1326.4358053492133</v>
      </c>
      <c r="S1859">
        <v>969.31635017476765</v>
      </c>
      <c r="T1859">
        <v>73.076763026581148</v>
      </c>
      <c r="U1859" s="22">
        <v>5091686</v>
      </c>
      <c r="V1859" s="22">
        <v>2584</v>
      </c>
      <c r="W1859" s="22" t="str">
        <f t="shared" si="28"/>
        <v>0709</v>
      </c>
      <c r="X1859" s="22" t="e">
        <f>VLOOKUP(W1859,Ponder2015!$K$1:$K$84,1,FALSE)</f>
        <v>#N/A</v>
      </c>
      <c r="Y1859" s="23">
        <v>3.4308969297738216E-4</v>
      </c>
      <c r="Z1859">
        <v>10</v>
      </c>
      <c r="AA1859">
        <v>3.138479712689545</v>
      </c>
      <c r="AB1859">
        <v>1.5167307468325786</v>
      </c>
      <c r="AC1859">
        <v>2.0692398563447729</v>
      </c>
      <c r="AD1859">
        <v>0</v>
      </c>
      <c r="AE1859">
        <v>1</v>
      </c>
      <c r="AF1859">
        <v>1</v>
      </c>
      <c r="AG1859">
        <v>1</v>
      </c>
      <c r="AH1859">
        <v>0</v>
      </c>
      <c r="AI1859">
        <v>0</v>
      </c>
      <c r="AJ1859">
        <v>0</v>
      </c>
    </row>
    <row r="1860" spans="1:36" x14ac:dyDescent="0.25">
      <c r="A1860" s="16" t="s">
        <v>1002</v>
      </c>
      <c r="B1860" s="16" t="s">
        <v>1003</v>
      </c>
      <c r="C1860" s="20">
        <v>103.4957149300857</v>
      </c>
      <c r="D1860" s="20">
        <v>112.13630065812262</v>
      </c>
      <c r="E1860" s="20">
        <v>125.29126213592232</v>
      </c>
      <c r="F1860" s="20">
        <v>117.00455854126679</v>
      </c>
      <c r="G1860" s="20">
        <v>111.80297397769517</v>
      </c>
      <c r="H1860" s="20">
        <v>119.39051918735892</v>
      </c>
      <c r="I1860" s="20">
        <v>116.53352067442795</v>
      </c>
      <c r="J1860" s="21">
        <v>88.333333333333329</v>
      </c>
      <c r="K1860" s="20">
        <v>80</v>
      </c>
      <c r="L1860" s="20">
        <v>135</v>
      </c>
      <c r="M1860" s="20">
        <v>135</v>
      </c>
      <c r="N1860" s="20">
        <v>135</v>
      </c>
      <c r="O1860">
        <v>114.91568195318439</v>
      </c>
      <c r="P1860">
        <v>135</v>
      </c>
      <c r="Q1860">
        <v>80</v>
      </c>
      <c r="R1860">
        <v>116.76903960784736</v>
      </c>
      <c r="S1860">
        <v>17.628367625872137</v>
      </c>
      <c r="T1860">
        <v>15.340262813785307</v>
      </c>
      <c r="U1860" s="22">
        <v>5079920</v>
      </c>
      <c r="V1860" s="22">
        <v>44324</v>
      </c>
      <c r="W1860" s="22" t="str">
        <f t="shared" si="28"/>
        <v>2507</v>
      </c>
      <c r="X1860" s="22" t="e">
        <f>VLOOKUP(W1860,Ponder2015!$K$1:$K$84,1,FALSE)</f>
        <v>#N/A</v>
      </c>
      <c r="Y1860" s="23">
        <v>3.4229687242097473E-4</v>
      </c>
      <c r="Z1860">
        <v>0</v>
      </c>
      <c r="AA1860">
        <v>1.6875</v>
      </c>
      <c r="AB1860">
        <v>1.1561283748961093</v>
      </c>
      <c r="AC1860">
        <v>1.4596129950980921</v>
      </c>
      <c r="AD1860">
        <v>1</v>
      </c>
      <c r="AE1860">
        <v>1</v>
      </c>
      <c r="AF1860">
        <v>1</v>
      </c>
      <c r="AG1860">
        <v>1</v>
      </c>
      <c r="AH1860">
        <v>1</v>
      </c>
      <c r="AI1860">
        <v>0</v>
      </c>
      <c r="AJ1860">
        <v>0</v>
      </c>
    </row>
    <row r="1861" spans="1:36" x14ac:dyDescent="0.25">
      <c r="A1861" s="16" t="s">
        <v>1301</v>
      </c>
      <c r="B1861" s="16" t="s">
        <v>1302</v>
      </c>
      <c r="C1861" s="20">
        <v>249.75481818181819</v>
      </c>
      <c r="D1861" s="20"/>
      <c r="E1861" s="20"/>
      <c r="F1861" s="20"/>
      <c r="G1861" s="20">
        <v>1807.16</v>
      </c>
      <c r="H1861" s="20"/>
      <c r="I1861" s="20">
        <v>2145.2117647058822</v>
      </c>
      <c r="J1861" s="21"/>
      <c r="K1861" s="20"/>
      <c r="L1861" s="20">
        <v>1766.165</v>
      </c>
      <c r="M1861" s="20"/>
      <c r="N1861" s="20">
        <v>1662.85</v>
      </c>
      <c r="O1861">
        <v>1526.22831657754</v>
      </c>
      <c r="P1861">
        <v>2145.2117647058822</v>
      </c>
      <c r="Q1861">
        <v>249.75481818181819</v>
      </c>
      <c r="R1861">
        <v>1766.165</v>
      </c>
      <c r="S1861">
        <v>736.15263504707366</v>
      </c>
      <c r="T1861">
        <v>48.233454133379226</v>
      </c>
      <c r="U1861" s="22">
        <v>5059486</v>
      </c>
      <c r="V1861" s="22">
        <v>12225</v>
      </c>
      <c r="W1861" s="22" t="str">
        <f t="shared" ref="W1861:W1924" si="29">LEFT(A1861,4)</f>
        <v>2923</v>
      </c>
      <c r="X1861" s="22" t="e">
        <f>VLOOKUP(W1861,Ponder2015!$K$1:$K$84,1,FALSE)</f>
        <v>#N/A</v>
      </c>
      <c r="Y1861" s="23">
        <v>3.4091998178272648E-4</v>
      </c>
      <c r="Z1861">
        <v>7</v>
      </c>
      <c r="AA1861">
        <v>8.5892707909410433</v>
      </c>
      <c r="AB1861">
        <v>1.2146157152394494</v>
      </c>
      <c r="AC1861">
        <v>7.0715953063786552</v>
      </c>
      <c r="AD1861">
        <v>0</v>
      </c>
      <c r="AE1861">
        <v>1</v>
      </c>
      <c r="AF1861">
        <v>1</v>
      </c>
      <c r="AG1861">
        <v>0</v>
      </c>
      <c r="AH1861">
        <v>0</v>
      </c>
      <c r="AI1861">
        <v>0</v>
      </c>
      <c r="AJ1861">
        <v>0</v>
      </c>
    </row>
    <row r="1862" spans="1:36" x14ac:dyDescent="0.25">
      <c r="A1862" t="s">
        <v>1743</v>
      </c>
      <c r="B1862" t="s">
        <v>1705</v>
      </c>
      <c r="C1862">
        <v>776.42857142857144</v>
      </c>
      <c r="D1862">
        <v>236.20160000000001</v>
      </c>
      <c r="E1862">
        <v>250</v>
      </c>
      <c r="F1862">
        <v>171.11111111111111</v>
      </c>
      <c r="I1862">
        <v>985.71428571428567</v>
      </c>
      <c r="J1862" s="17">
        <v>961.60332294911734</v>
      </c>
      <c r="L1862">
        <v>223.07692307692307</v>
      </c>
      <c r="M1862">
        <v>1200.8780487804879</v>
      </c>
      <c r="N1862">
        <v>2149.962219598583</v>
      </c>
      <c r="O1862">
        <v>772.77512029545323</v>
      </c>
      <c r="P1862">
        <v>2149.962219598583</v>
      </c>
      <c r="Q1862">
        <v>171.11111111111111</v>
      </c>
      <c r="R1862">
        <v>776.42857142857144</v>
      </c>
      <c r="S1862">
        <v>650.60564158631792</v>
      </c>
      <c r="T1862">
        <v>84.190811078075782</v>
      </c>
      <c r="U1862">
        <v>5033709</v>
      </c>
      <c r="V1862">
        <v>8934</v>
      </c>
      <c r="W1862" s="22" t="str">
        <f t="shared" si="29"/>
        <v>3921</v>
      </c>
      <c r="X1862" s="22" t="e">
        <f>VLOOKUP(W1862,Ponder2015!$K$1:$K$84,1,FALSE)</f>
        <v>#N/A</v>
      </c>
      <c r="Y1862" s="23">
        <v>3.3918306732730287E-4</v>
      </c>
      <c r="Z1862">
        <v>3</v>
      </c>
      <c r="AA1862">
        <v>12.564714270381328</v>
      </c>
      <c r="AB1862">
        <v>2.7690405772198861</v>
      </c>
      <c r="AC1862">
        <v>4.537569573283859</v>
      </c>
      <c r="AD1862">
        <v>1</v>
      </c>
      <c r="AE1862">
        <v>0</v>
      </c>
      <c r="AF1862">
        <v>1</v>
      </c>
      <c r="AG1862">
        <v>1</v>
      </c>
      <c r="AH1862">
        <v>0</v>
      </c>
      <c r="AI1862">
        <v>0</v>
      </c>
      <c r="AJ1862">
        <v>0</v>
      </c>
    </row>
    <row r="1863" spans="1:36" x14ac:dyDescent="0.25">
      <c r="A1863" t="s">
        <v>2634</v>
      </c>
      <c r="B1863" t="s">
        <v>2635</v>
      </c>
      <c r="K1863">
        <v>140.63939914163089</v>
      </c>
      <c r="M1863">
        <v>106.59298780487805</v>
      </c>
      <c r="O1863">
        <v>123.61619347325447</v>
      </c>
      <c r="P1863">
        <v>140.63939914163089</v>
      </c>
      <c r="Q1863">
        <v>106.59298780487805</v>
      </c>
      <c r="R1863">
        <v>123.61619347325447</v>
      </c>
      <c r="S1863">
        <v>24.074448331284415</v>
      </c>
      <c r="T1863">
        <v>19.475157465104402</v>
      </c>
      <c r="U1863">
        <v>5025023</v>
      </c>
      <c r="V1863">
        <v>39700</v>
      </c>
      <c r="W1863" s="22" t="str">
        <f t="shared" si="29"/>
        <v>6802</v>
      </c>
      <c r="X1863" s="22" t="e">
        <f>VLOOKUP(W1863,Ponder2015!$K$1:$K$84,1,FALSE)</f>
        <v>#N/A</v>
      </c>
      <c r="Y1863" s="23">
        <v>3.3859778436342772E-4</v>
      </c>
      <c r="Z1863">
        <v>10</v>
      </c>
      <c r="AA1863">
        <v>1.3194057323834087</v>
      </c>
      <c r="AB1863">
        <v>1.1377101590825118</v>
      </c>
      <c r="AC1863">
        <v>1.1597028661917044</v>
      </c>
      <c r="AD1863">
        <v>0</v>
      </c>
      <c r="AE1863">
        <v>1</v>
      </c>
      <c r="AF1863">
        <v>1</v>
      </c>
      <c r="AG1863">
        <v>1</v>
      </c>
      <c r="AH1863">
        <v>1</v>
      </c>
      <c r="AI1863">
        <v>0</v>
      </c>
      <c r="AJ1863">
        <v>0</v>
      </c>
    </row>
    <row r="1864" spans="1:36" x14ac:dyDescent="0.25">
      <c r="A1864" t="s">
        <v>4184</v>
      </c>
      <c r="B1864" t="s">
        <v>4185</v>
      </c>
      <c r="E1864">
        <v>9953.76</v>
      </c>
      <c r="F1864">
        <v>9617.822222222223</v>
      </c>
      <c r="H1864">
        <v>107150.79166666667</v>
      </c>
      <c r="K1864">
        <v>942054.5</v>
      </c>
      <c r="O1864">
        <v>267194.21847222222</v>
      </c>
      <c r="P1864">
        <v>942054.5</v>
      </c>
      <c r="Q1864">
        <v>9617.822222222223</v>
      </c>
      <c r="R1864">
        <v>58552.27583333334</v>
      </c>
      <c r="S1864">
        <v>452242.02643700741</v>
      </c>
      <c r="T1864">
        <v>169.25591767024815</v>
      </c>
      <c r="U1864">
        <v>5012952</v>
      </c>
      <c r="V1864">
        <v>83.5</v>
      </c>
      <c r="W1864" s="22" t="str">
        <f t="shared" si="29"/>
        <v>8533</v>
      </c>
      <c r="X1864" s="22" t="e">
        <f>VLOOKUP(W1864,Ponder2015!$K$1:$K$84,1,FALSE)</f>
        <v>#N/A</v>
      </c>
      <c r="Y1864" s="23">
        <v>3.3778441219477277E-4</v>
      </c>
      <c r="Z1864">
        <v>8</v>
      </c>
      <c r="AA1864">
        <v>97.948836881530113</v>
      </c>
      <c r="AB1864">
        <v>16.089118426097041</v>
      </c>
      <c r="AC1864">
        <v>6.0878933380622087</v>
      </c>
      <c r="AD1864">
        <v>0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v>0</v>
      </c>
    </row>
    <row r="1865" spans="1:36" x14ac:dyDescent="0.25">
      <c r="A1865" t="s">
        <v>2393</v>
      </c>
      <c r="B1865" t="s">
        <v>2314</v>
      </c>
      <c r="F1865">
        <v>15052.8</v>
      </c>
      <c r="H1865">
        <v>5798.6857142857143</v>
      </c>
      <c r="I1865">
        <v>2184.9840728100112</v>
      </c>
      <c r="J1865" s="17">
        <v>2154.3297455968691</v>
      </c>
      <c r="O1865">
        <v>6297.699883173148</v>
      </c>
      <c r="P1865">
        <v>15052.8</v>
      </c>
      <c r="Q1865">
        <v>2154.3297455968691</v>
      </c>
      <c r="R1865">
        <v>3991.8348935478625</v>
      </c>
      <c r="S1865">
        <v>6082.2896080939163</v>
      </c>
      <c r="T1865">
        <v>96.579540481838649</v>
      </c>
      <c r="U1865">
        <v>5009406</v>
      </c>
      <c r="V1865">
        <v>2046</v>
      </c>
      <c r="W1865" s="22" t="str">
        <f t="shared" si="29"/>
        <v>6104</v>
      </c>
      <c r="X1865" s="22" t="e">
        <f>VLOOKUP(W1865,Ponder2015!$K$1:$K$84,1,FALSE)</f>
        <v>#N/A</v>
      </c>
      <c r="Y1865" s="23">
        <v>3.3754547443401971E-4</v>
      </c>
      <c r="Z1865">
        <v>8</v>
      </c>
      <c r="AA1865">
        <v>6.9872311937231029</v>
      </c>
      <c r="AB1865">
        <v>3.7708974447641479</v>
      </c>
      <c r="AC1865">
        <v>1.8529358849111106</v>
      </c>
      <c r="AD1865">
        <v>0</v>
      </c>
      <c r="AE1865">
        <v>1</v>
      </c>
      <c r="AF1865">
        <v>1</v>
      </c>
      <c r="AG1865">
        <v>1</v>
      </c>
      <c r="AH1865">
        <v>0</v>
      </c>
      <c r="AI1865">
        <v>0</v>
      </c>
      <c r="AJ1865">
        <v>0</v>
      </c>
    </row>
    <row r="1866" spans="1:36" x14ac:dyDescent="0.25">
      <c r="A1866" t="s">
        <v>1566</v>
      </c>
      <c r="B1866" t="s">
        <v>1567</v>
      </c>
      <c r="L1866">
        <v>200</v>
      </c>
      <c r="O1866">
        <v>200</v>
      </c>
      <c r="P1866">
        <v>200</v>
      </c>
      <c r="Q1866">
        <v>200</v>
      </c>
      <c r="R1866">
        <v>200</v>
      </c>
      <c r="S1866" t="e">
        <v>#DIV/0!</v>
      </c>
      <c r="T1866" t="e">
        <v>#DIV/0!</v>
      </c>
      <c r="U1866">
        <v>5000000</v>
      </c>
      <c r="V1866">
        <v>25000</v>
      </c>
      <c r="W1866" s="22" t="str">
        <f t="shared" si="29"/>
        <v>3801</v>
      </c>
      <c r="X1866" s="22" t="e">
        <f>VLOOKUP(W1866,Ponder2015!$K$1:$K$84,1,FALSE)</f>
        <v>#N/A</v>
      </c>
      <c r="Y1866" s="23">
        <v>3.3691167618877339E-4</v>
      </c>
      <c r="Z1866">
        <v>11</v>
      </c>
      <c r="AA1866">
        <v>1</v>
      </c>
      <c r="AB1866">
        <v>1</v>
      </c>
      <c r="AC1866">
        <v>1</v>
      </c>
      <c r="AD1866">
        <v>0</v>
      </c>
      <c r="AE1866">
        <v>1</v>
      </c>
      <c r="AF1866">
        <v>1</v>
      </c>
      <c r="AG1866">
        <v>1</v>
      </c>
      <c r="AH1866" t="e">
        <v>#DIV/0!</v>
      </c>
      <c r="AI1866">
        <v>0</v>
      </c>
      <c r="AJ1866" t="e">
        <v>#DIV/0!</v>
      </c>
    </row>
    <row r="1867" spans="1:36" x14ac:dyDescent="0.25">
      <c r="A1867" t="s">
        <v>3002</v>
      </c>
      <c r="B1867" t="s">
        <v>3003</v>
      </c>
      <c r="C1867">
        <v>8505.6083333333336</v>
      </c>
      <c r="F1867">
        <v>5132.1740506329115</v>
      </c>
      <c r="G1867">
        <v>858.45072992700727</v>
      </c>
      <c r="K1867">
        <v>9600.818181818182</v>
      </c>
      <c r="L1867">
        <v>9238.0555555555547</v>
      </c>
      <c r="O1867">
        <v>6667.0213702533974</v>
      </c>
      <c r="P1867">
        <v>9600.818181818182</v>
      </c>
      <c r="Q1867">
        <v>858.45072992700727</v>
      </c>
      <c r="R1867">
        <v>8505.6083333333336</v>
      </c>
      <c r="S1867">
        <v>3697.7368657246107</v>
      </c>
      <c r="T1867">
        <v>55.463102041685353</v>
      </c>
      <c r="U1867">
        <v>4962343</v>
      </c>
      <c r="V1867">
        <v>2675</v>
      </c>
      <c r="W1867" s="22" t="str">
        <f t="shared" si="29"/>
        <v>7315</v>
      </c>
      <c r="X1867" s="22" t="e">
        <f>VLOOKUP(W1867,Ponder2015!$K$1:$K$84,1,FALSE)</f>
        <v>#N/A</v>
      </c>
      <c r="Y1867" s="23">
        <v>3.3437425959072524E-4</v>
      </c>
      <c r="Z1867">
        <v>7</v>
      </c>
      <c r="AA1867">
        <v>11.183889589836477</v>
      </c>
      <c r="AB1867">
        <v>1.1287632589655863</v>
      </c>
      <c r="AC1867">
        <v>9.9080914452208013</v>
      </c>
      <c r="AD1867">
        <v>0</v>
      </c>
      <c r="AE1867">
        <v>0</v>
      </c>
      <c r="AF1867">
        <v>1</v>
      </c>
      <c r="AG1867">
        <v>0</v>
      </c>
      <c r="AH1867">
        <v>0</v>
      </c>
      <c r="AI1867">
        <v>0</v>
      </c>
      <c r="AJ1867">
        <v>0</v>
      </c>
    </row>
    <row r="1868" spans="1:36" x14ac:dyDescent="0.25">
      <c r="A1868" t="s">
        <v>4076</v>
      </c>
      <c r="B1868" t="s">
        <v>4077</v>
      </c>
      <c r="D1868">
        <v>729.28715365239293</v>
      </c>
      <c r="E1868">
        <v>173055.5</v>
      </c>
      <c r="F1868">
        <v>75619.342560553632</v>
      </c>
      <c r="I1868">
        <v>213256.90476190476</v>
      </c>
      <c r="J1868" s="17">
        <v>943.68537414965988</v>
      </c>
      <c r="N1868">
        <v>170322</v>
      </c>
      <c r="O1868">
        <v>105654.45330837676</v>
      </c>
      <c r="P1868">
        <v>213256.90476190476</v>
      </c>
      <c r="Q1868">
        <v>729.28715365239293</v>
      </c>
      <c r="R1868">
        <v>122970.67128027682</v>
      </c>
      <c r="S1868">
        <v>92928.815273471089</v>
      </c>
      <c r="T1868">
        <v>87.955417271657282</v>
      </c>
      <c r="U1868">
        <v>4901774</v>
      </c>
      <c r="V1868">
        <v>1419.1</v>
      </c>
      <c r="W1868" s="22" t="str">
        <f t="shared" si="29"/>
        <v>8516</v>
      </c>
      <c r="X1868" s="22" t="e">
        <f>VLOOKUP(W1868,Ponder2015!$K$1:$K$84,1,FALSE)</f>
        <v>#N/A</v>
      </c>
      <c r="Y1868" s="23">
        <v>3.3029297892770972E-4</v>
      </c>
      <c r="Z1868">
        <v>6</v>
      </c>
      <c r="AA1868">
        <v>292.41829325236057</v>
      </c>
      <c r="AB1868">
        <v>1.7342094870397677</v>
      </c>
      <c r="AC1868">
        <v>168.61762978330137</v>
      </c>
      <c r="AD1868">
        <v>0</v>
      </c>
      <c r="AE1868">
        <v>0</v>
      </c>
      <c r="AF1868">
        <v>1</v>
      </c>
      <c r="AG1868">
        <v>0</v>
      </c>
      <c r="AH1868">
        <v>0</v>
      </c>
      <c r="AI1868">
        <v>0</v>
      </c>
      <c r="AJ1868">
        <v>0</v>
      </c>
    </row>
    <row r="1869" spans="1:36" x14ac:dyDescent="0.25">
      <c r="A1869" t="s">
        <v>2816</v>
      </c>
      <c r="B1869" t="s">
        <v>2811</v>
      </c>
      <c r="L1869">
        <v>323.21270554051375</v>
      </c>
      <c r="O1869">
        <v>323.21270554051375</v>
      </c>
      <c r="P1869">
        <v>323.21270554051375</v>
      </c>
      <c r="Q1869">
        <v>323.21270554051375</v>
      </c>
      <c r="R1869">
        <v>323.21270554051375</v>
      </c>
      <c r="S1869" t="e">
        <v>#DIV/0!</v>
      </c>
      <c r="T1869" t="e">
        <v>#DIV/0!</v>
      </c>
      <c r="U1869">
        <v>4894410</v>
      </c>
      <c r="V1869">
        <v>15143</v>
      </c>
      <c r="W1869" s="22" t="str">
        <f t="shared" si="29"/>
        <v>7208</v>
      </c>
      <c r="X1869" s="22" t="e">
        <f>VLOOKUP(W1869,Ponder2015!$K$1:$K$84,1,FALSE)</f>
        <v>#N/A</v>
      </c>
      <c r="Y1869" s="23">
        <v>3.2979677541101885E-4</v>
      </c>
      <c r="Z1869">
        <v>11</v>
      </c>
      <c r="AA1869">
        <v>1</v>
      </c>
      <c r="AB1869">
        <v>1</v>
      </c>
      <c r="AC1869">
        <v>1</v>
      </c>
      <c r="AD1869">
        <v>0</v>
      </c>
      <c r="AE1869">
        <v>1</v>
      </c>
      <c r="AF1869">
        <v>1</v>
      </c>
      <c r="AG1869">
        <v>1</v>
      </c>
      <c r="AH1869" t="e">
        <v>#DIV/0!</v>
      </c>
      <c r="AI1869">
        <v>0</v>
      </c>
      <c r="AJ1869" t="e">
        <v>#DIV/0!</v>
      </c>
    </row>
    <row r="1870" spans="1:36" x14ac:dyDescent="0.25">
      <c r="A1870" t="s">
        <v>2060</v>
      </c>
      <c r="B1870" t="s">
        <v>308</v>
      </c>
      <c r="C1870">
        <v>300</v>
      </c>
      <c r="I1870">
        <v>3891.3274193548386</v>
      </c>
      <c r="J1870" s="17">
        <v>25963</v>
      </c>
      <c r="L1870">
        <v>2194.9563239308463</v>
      </c>
      <c r="O1870">
        <v>8087.3209358214208</v>
      </c>
      <c r="P1870">
        <v>25963</v>
      </c>
      <c r="Q1870">
        <v>300</v>
      </c>
      <c r="R1870">
        <v>3043.1418716428425</v>
      </c>
      <c r="S1870">
        <v>12007.061695417478</v>
      </c>
      <c r="T1870">
        <v>148.46772856798879</v>
      </c>
      <c r="U1870">
        <v>4891806</v>
      </c>
      <c r="V1870">
        <v>1771</v>
      </c>
      <c r="W1870" s="22" t="str">
        <f t="shared" si="29"/>
        <v>4811</v>
      </c>
      <c r="X1870" s="22" t="e">
        <f>VLOOKUP(W1870,Ponder2015!$K$1:$K$84,1,FALSE)</f>
        <v>#N/A</v>
      </c>
      <c r="Y1870" s="23">
        <v>3.2962131181005975E-4</v>
      </c>
      <c r="Z1870">
        <v>8</v>
      </c>
      <c r="AA1870">
        <v>86.543333333333337</v>
      </c>
      <c r="AB1870">
        <v>8.5316429844869024</v>
      </c>
      <c r="AC1870">
        <v>10.143806238809475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0</v>
      </c>
      <c r="AJ1870">
        <v>0</v>
      </c>
    </row>
    <row r="1871" spans="1:36" x14ac:dyDescent="0.25">
      <c r="A1871" t="s">
        <v>2913</v>
      </c>
      <c r="B1871" t="s">
        <v>308</v>
      </c>
      <c r="C1871">
        <v>565.08500000000004</v>
      </c>
      <c r="E1871">
        <v>1426.5484581497797</v>
      </c>
      <c r="G1871">
        <v>616.56955530216646</v>
      </c>
      <c r="J1871" s="17">
        <v>2952.02</v>
      </c>
      <c r="O1871">
        <v>1390.0557533629867</v>
      </c>
      <c r="P1871">
        <v>2952.02</v>
      </c>
      <c r="Q1871">
        <v>565.08500000000004</v>
      </c>
      <c r="R1871">
        <v>1021.5590067259731</v>
      </c>
      <c r="S1871">
        <v>1113.5411484344083</v>
      </c>
      <c r="T1871">
        <v>80.107660843127931</v>
      </c>
      <c r="U1871">
        <v>4849743</v>
      </c>
      <c r="V1871">
        <v>7308</v>
      </c>
      <c r="W1871" s="22" t="str">
        <f t="shared" si="29"/>
        <v>7302</v>
      </c>
      <c r="X1871" s="22" t="e">
        <f>VLOOKUP(W1871,Ponder2015!$K$1:$K$84,1,FALSE)</f>
        <v>#N/A</v>
      </c>
      <c r="Y1871" s="23">
        <v>3.2678700864295407E-4</v>
      </c>
      <c r="Z1871">
        <v>8</v>
      </c>
      <c r="AA1871">
        <v>5.2240282435385827</v>
      </c>
      <c r="AB1871">
        <v>2.8897204963823113</v>
      </c>
      <c r="AC1871">
        <v>1.8077970689824947</v>
      </c>
      <c r="AD1871">
        <v>0</v>
      </c>
      <c r="AE1871">
        <v>1</v>
      </c>
      <c r="AF1871">
        <v>1</v>
      </c>
      <c r="AG1871">
        <v>1</v>
      </c>
      <c r="AH1871">
        <v>0</v>
      </c>
      <c r="AI1871">
        <v>0</v>
      </c>
      <c r="AJ1871">
        <v>0</v>
      </c>
    </row>
    <row r="1872" spans="1:36" x14ac:dyDescent="0.25">
      <c r="A1872" t="s">
        <v>4768</v>
      </c>
      <c r="B1872" t="s">
        <v>4769</v>
      </c>
      <c r="C1872">
        <v>282.60869565217394</v>
      </c>
      <c r="D1872">
        <v>228.57142857142858</v>
      </c>
      <c r="E1872">
        <v>266.66666666666669</v>
      </c>
      <c r="F1872">
        <v>200</v>
      </c>
      <c r="I1872">
        <v>357.14285714285717</v>
      </c>
      <c r="J1872" s="17">
        <v>550</v>
      </c>
      <c r="K1872">
        <v>333.33333333333331</v>
      </c>
      <c r="L1872">
        <v>308.33333333333331</v>
      </c>
      <c r="M1872">
        <v>23483.510752688173</v>
      </c>
      <c r="O1872">
        <v>2890.0185630431074</v>
      </c>
      <c r="P1872">
        <v>23483.510752688173</v>
      </c>
      <c r="Q1872">
        <v>200</v>
      </c>
      <c r="R1872">
        <v>308.33333333333331</v>
      </c>
      <c r="S1872">
        <v>7723.2187823383383</v>
      </c>
      <c r="T1872">
        <v>267.23768771249723</v>
      </c>
      <c r="U1872">
        <v>4843933</v>
      </c>
      <c r="V1872">
        <v>1790</v>
      </c>
      <c r="W1872" s="22" t="str">
        <f t="shared" si="29"/>
        <v>9608</v>
      </c>
      <c r="X1872" s="22" t="e">
        <f>VLOOKUP(W1872,Ponder2015!$K$1:$K$84,1,FALSE)</f>
        <v>#N/A</v>
      </c>
      <c r="Y1872" s="23">
        <v>3.263955172752227E-4</v>
      </c>
      <c r="Z1872">
        <v>3</v>
      </c>
      <c r="AA1872">
        <v>117.41755376344086</v>
      </c>
      <c r="AB1872">
        <v>76.162737576285977</v>
      </c>
      <c r="AC1872">
        <v>1.5416666666666665</v>
      </c>
      <c r="AD1872">
        <v>1</v>
      </c>
      <c r="AE1872">
        <v>0</v>
      </c>
      <c r="AF1872">
        <v>0</v>
      </c>
      <c r="AG1872">
        <v>1</v>
      </c>
      <c r="AH1872">
        <v>0</v>
      </c>
      <c r="AI1872">
        <v>0</v>
      </c>
      <c r="AJ1872">
        <v>0</v>
      </c>
    </row>
    <row r="1873" spans="1:36" x14ac:dyDescent="0.25">
      <c r="A1873" s="16" t="s">
        <v>651</v>
      </c>
      <c r="B1873" s="16" t="s">
        <v>652</v>
      </c>
      <c r="C1873" s="20"/>
      <c r="D1873" s="20"/>
      <c r="E1873" s="20"/>
      <c r="F1873" s="20"/>
      <c r="G1873" s="20"/>
      <c r="H1873" s="20"/>
      <c r="I1873" s="20"/>
      <c r="J1873" s="21"/>
      <c r="K1873" s="20"/>
      <c r="L1873" s="20"/>
      <c r="M1873" s="20">
        <v>592.27642692603024</v>
      </c>
      <c r="N1873" s="20">
        <v>157.86879999999999</v>
      </c>
      <c r="O1873">
        <v>375.0726134630151</v>
      </c>
      <c r="P1873">
        <v>592.27642692603024</v>
      </c>
      <c r="Q1873">
        <v>157.86879999999999</v>
      </c>
      <c r="R1873">
        <v>375.07261346301516</v>
      </c>
      <c r="S1873">
        <v>307.17257879855185</v>
      </c>
      <c r="T1873">
        <v>81.896829513211401</v>
      </c>
      <c r="U1873" s="22">
        <v>4825384</v>
      </c>
      <c r="V1873" s="22">
        <v>9064</v>
      </c>
      <c r="W1873" s="22" t="str">
        <f t="shared" si="29"/>
        <v>0910</v>
      </c>
      <c r="X1873" s="22" t="e">
        <f>VLOOKUP(W1873,Ponder2015!$K$1:$K$84,1,FALSE)</f>
        <v>#N/A</v>
      </c>
      <c r="Y1873" s="23">
        <v>3.2514564233889761E-4</v>
      </c>
      <c r="Z1873">
        <v>10</v>
      </c>
      <c r="AA1873">
        <v>3.7517003165035159</v>
      </c>
      <c r="AB1873">
        <v>1.5790980350647033</v>
      </c>
      <c r="AC1873">
        <v>2.3758501582517582</v>
      </c>
      <c r="AD1873">
        <v>0</v>
      </c>
      <c r="AE1873">
        <v>1</v>
      </c>
      <c r="AF1873">
        <v>1</v>
      </c>
      <c r="AG1873">
        <v>1</v>
      </c>
      <c r="AH1873">
        <v>0</v>
      </c>
      <c r="AI1873">
        <v>0</v>
      </c>
      <c r="AJ1873">
        <v>0</v>
      </c>
    </row>
    <row r="1874" spans="1:36" x14ac:dyDescent="0.25">
      <c r="A1874" s="16" t="s">
        <v>607</v>
      </c>
      <c r="B1874" s="16" t="s">
        <v>608</v>
      </c>
      <c r="C1874" s="20">
        <v>115.91349713901043</v>
      </c>
      <c r="D1874" s="20">
        <v>86.865628701980029</v>
      </c>
      <c r="E1874" s="20">
        <v>127.03321754233609</v>
      </c>
      <c r="F1874" s="20">
        <v>193.56491228070175</v>
      </c>
      <c r="G1874" s="20">
        <v>97.87393422655299</v>
      </c>
      <c r="H1874" s="20"/>
      <c r="I1874" s="20"/>
      <c r="J1874" s="21"/>
      <c r="K1874" s="20"/>
      <c r="L1874" s="20"/>
      <c r="M1874" s="20"/>
      <c r="N1874" s="20">
        <v>114.14588167053364</v>
      </c>
      <c r="O1874">
        <v>122.56617859351917</v>
      </c>
      <c r="P1874">
        <v>193.56491228070175</v>
      </c>
      <c r="Q1874">
        <v>86.865628701980029</v>
      </c>
      <c r="R1874">
        <v>115.02968940477203</v>
      </c>
      <c r="S1874">
        <v>37.577041893678526</v>
      </c>
      <c r="T1874">
        <v>30.658573453856103</v>
      </c>
      <c r="U1874" s="22">
        <v>4817361</v>
      </c>
      <c r="V1874" s="22">
        <v>41153</v>
      </c>
      <c r="W1874" s="22" t="str">
        <f t="shared" si="29"/>
        <v>0809</v>
      </c>
      <c r="X1874" s="22" t="e">
        <f>VLOOKUP(W1874,Ponder2015!$K$1:$K$84,1,FALSE)</f>
        <v>#N/A</v>
      </c>
      <c r="Y1874" s="23">
        <v>3.2460503386328511E-4</v>
      </c>
      <c r="Z1874">
        <v>6</v>
      </c>
      <c r="AA1874">
        <v>2.2283256930631024</v>
      </c>
      <c r="AB1874">
        <v>1.6827387197367472</v>
      </c>
      <c r="AC1874">
        <v>1.3242256013528402</v>
      </c>
      <c r="AD1874">
        <v>0</v>
      </c>
      <c r="AE1874">
        <v>1</v>
      </c>
      <c r="AF1874">
        <v>1</v>
      </c>
      <c r="AG1874">
        <v>1</v>
      </c>
      <c r="AH1874">
        <v>0</v>
      </c>
      <c r="AI1874">
        <v>0</v>
      </c>
      <c r="AJ1874">
        <v>0</v>
      </c>
    </row>
    <row r="1875" spans="1:36" x14ac:dyDescent="0.25">
      <c r="A1875" s="16" t="s">
        <v>1290</v>
      </c>
      <c r="B1875" s="16" t="s">
        <v>308</v>
      </c>
      <c r="C1875" s="20"/>
      <c r="D1875" s="20"/>
      <c r="E1875" s="20"/>
      <c r="F1875" s="20"/>
      <c r="G1875" s="20"/>
      <c r="H1875" s="20"/>
      <c r="I1875" s="20"/>
      <c r="J1875" s="21">
        <v>2830.2121034077554</v>
      </c>
      <c r="K1875" s="20"/>
      <c r="L1875" s="20"/>
      <c r="M1875" s="20"/>
      <c r="N1875" s="20"/>
      <c r="O1875">
        <v>2830.2121034077554</v>
      </c>
      <c r="P1875">
        <v>2830.2121034077554</v>
      </c>
      <c r="Q1875">
        <v>2830.2121034077554</v>
      </c>
      <c r="R1875">
        <v>2830.2121034077554</v>
      </c>
      <c r="S1875" t="e">
        <v>#DIV/0!</v>
      </c>
      <c r="T1875" t="e">
        <v>#DIV/0!</v>
      </c>
      <c r="U1875" s="22">
        <v>4817021</v>
      </c>
      <c r="V1875" s="22">
        <v>1702</v>
      </c>
      <c r="W1875" s="22" t="str">
        <f t="shared" si="29"/>
        <v>2922</v>
      </c>
      <c r="X1875" s="22" t="e">
        <f>VLOOKUP(W1875,Ponder2015!$K$1:$K$84,1,FALSE)</f>
        <v>#N/A</v>
      </c>
      <c r="Y1875" s="23">
        <v>3.2458212386930426E-4</v>
      </c>
      <c r="Z1875">
        <v>11</v>
      </c>
      <c r="AA1875">
        <v>1</v>
      </c>
      <c r="AB1875">
        <v>1</v>
      </c>
      <c r="AC1875">
        <v>1</v>
      </c>
      <c r="AD1875">
        <v>0</v>
      </c>
      <c r="AE1875">
        <v>1</v>
      </c>
      <c r="AF1875">
        <v>1</v>
      </c>
      <c r="AG1875">
        <v>1</v>
      </c>
      <c r="AH1875" t="e">
        <v>#DIV/0!</v>
      </c>
      <c r="AI1875">
        <v>0</v>
      </c>
      <c r="AJ1875" t="e">
        <v>#DIV/0!</v>
      </c>
    </row>
    <row r="1876" spans="1:36" x14ac:dyDescent="0.25">
      <c r="A1876" s="16" t="s">
        <v>1478</v>
      </c>
      <c r="B1876" s="16" t="s">
        <v>1479</v>
      </c>
      <c r="C1876" s="20"/>
      <c r="D1876" s="20">
        <v>250</v>
      </c>
      <c r="E1876" s="20"/>
      <c r="F1876" s="20"/>
      <c r="G1876" s="20"/>
      <c r="H1876" s="20"/>
      <c r="I1876" s="20"/>
      <c r="J1876" s="21"/>
      <c r="K1876" s="20"/>
      <c r="L1876" s="20"/>
      <c r="M1876" s="20">
        <v>233.45588235294119</v>
      </c>
      <c r="N1876" s="20"/>
      <c r="O1876">
        <v>241.72794117647061</v>
      </c>
      <c r="P1876">
        <v>250</v>
      </c>
      <c r="Q1876">
        <v>233.45588235294119</v>
      </c>
      <c r="R1876">
        <v>241.72794117647061</v>
      </c>
      <c r="S1876">
        <v>11.698457776983314</v>
      </c>
      <c r="T1876">
        <v>4.8395140917710435</v>
      </c>
      <c r="U1876" s="22">
        <v>4812500</v>
      </c>
      <c r="V1876" s="22">
        <v>20600</v>
      </c>
      <c r="W1876" s="22" t="str">
        <f t="shared" si="29"/>
        <v>3305</v>
      </c>
      <c r="X1876" s="22" t="e">
        <f>VLOOKUP(W1876,Ponder2015!$K$1:$K$84,1,FALSE)</f>
        <v>#N/A</v>
      </c>
      <c r="Y1876" s="23">
        <v>3.242774883316944E-4</v>
      </c>
      <c r="Z1876">
        <v>10</v>
      </c>
      <c r="AA1876">
        <v>1.0708661417322833</v>
      </c>
      <c r="AB1876">
        <v>1.0342205323193916</v>
      </c>
      <c r="AC1876">
        <v>1.0354330708661417</v>
      </c>
      <c r="AD1876">
        <v>0</v>
      </c>
      <c r="AE1876">
        <v>1</v>
      </c>
      <c r="AF1876">
        <v>1</v>
      </c>
      <c r="AG1876">
        <v>1</v>
      </c>
      <c r="AH1876">
        <v>1</v>
      </c>
      <c r="AI1876">
        <v>0</v>
      </c>
      <c r="AJ1876">
        <v>0</v>
      </c>
    </row>
    <row r="1877" spans="1:36" x14ac:dyDescent="0.25">
      <c r="A1877" t="s">
        <v>2438</v>
      </c>
      <c r="B1877" t="s">
        <v>2314</v>
      </c>
      <c r="C1877">
        <v>675</v>
      </c>
      <c r="E1877">
        <v>40411.333333333336</v>
      </c>
      <c r="H1877">
        <v>65537</v>
      </c>
      <c r="J1877" s="17">
        <v>1000</v>
      </c>
      <c r="M1877">
        <v>4648.01708428246</v>
      </c>
      <c r="O1877">
        <v>22454.270083523159</v>
      </c>
      <c r="P1877">
        <v>65537</v>
      </c>
      <c r="Q1877">
        <v>675</v>
      </c>
      <c r="R1877">
        <v>4648.01708428246</v>
      </c>
      <c r="S1877">
        <v>29284.222260777831</v>
      </c>
      <c r="T1877">
        <v>130.41716409328515</v>
      </c>
      <c r="U1877">
        <v>4794730</v>
      </c>
      <c r="V1877">
        <v>1422</v>
      </c>
      <c r="W1877" s="22" t="str">
        <f t="shared" si="29"/>
        <v>6203</v>
      </c>
      <c r="X1877" s="22" t="e">
        <f>VLOOKUP(W1877,Ponder2015!$K$1:$K$84,1,FALSE)</f>
        <v>#N/A</v>
      </c>
      <c r="Y1877" s="23">
        <v>3.2308010423451946E-4</v>
      </c>
      <c r="Z1877">
        <v>7</v>
      </c>
      <c r="AA1877">
        <v>97.091851851851857</v>
      </c>
      <c r="AB1877">
        <v>14.099991203048107</v>
      </c>
      <c r="AC1877">
        <v>6.8859512359740149</v>
      </c>
      <c r="AD1877">
        <v>0</v>
      </c>
      <c r="AE1877">
        <v>0</v>
      </c>
      <c r="AF1877">
        <v>0</v>
      </c>
      <c r="AG1877">
        <v>0</v>
      </c>
      <c r="AH1877">
        <v>0</v>
      </c>
      <c r="AI1877">
        <v>0</v>
      </c>
      <c r="AJ1877">
        <v>0</v>
      </c>
    </row>
    <row r="1878" spans="1:36" x14ac:dyDescent="0.25">
      <c r="A1878" t="s">
        <v>4743</v>
      </c>
      <c r="B1878" t="s">
        <v>4744</v>
      </c>
      <c r="C1878">
        <v>600</v>
      </c>
      <c r="D1878">
        <v>1092.8824999999999</v>
      </c>
      <c r="E1878">
        <v>614.21678321678326</v>
      </c>
      <c r="F1878">
        <v>58.266666666666666</v>
      </c>
      <c r="I1878">
        <v>121.40600000000001</v>
      </c>
      <c r="K1878">
        <v>179.21100917431193</v>
      </c>
      <c r="L1878">
        <v>448.94</v>
      </c>
      <c r="O1878">
        <v>444.98899415110884</v>
      </c>
      <c r="P1878">
        <v>1092.8824999999999</v>
      </c>
      <c r="Q1878">
        <v>58.266666666666666</v>
      </c>
      <c r="R1878">
        <v>448.94</v>
      </c>
      <c r="S1878">
        <v>364.54220420316983</v>
      </c>
      <c r="T1878">
        <v>81.921622555765722</v>
      </c>
      <c r="U1878">
        <v>4788249</v>
      </c>
      <c r="V1878">
        <v>8131</v>
      </c>
      <c r="W1878" s="22" t="str">
        <f t="shared" si="29"/>
        <v>9603</v>
      </c>
      <c r="X1878" s="22" t="e">
        <f>VLOOKUP(W1878,Ponder2015!$K$1:$K$84,1,FALSE)</f>
        <v>#N/A</v>
      </c>
      <c r="Y1878" s="23">
        <v>3.2264339931984358E-4</v>
      </c>
      <c r="Z1878">
        <v>5</v>
      </c>
      <c r="AA1878">
        <v>18.756564645308924</v>
      </c>
      <c r="AB1878">
        <v>2.4343620528355681</v>
      </c>
      <c r="AC1878">
        <v>7.7049199084668194</v>
      </c>
      <c r="AD1878">
        <v>1</v>
      </c>
      <c r="AE1878">
        <v>0</v>
      </c>
      <c r="AF1878">
        <v>1</v>
      </c>
      <c r="AG1878">
        <v>0</v>
      </c>
      <c r="AH1878">
        <v>0</v>
      </c>
      <c r="AI1878">
        <v>0</v>
      </c>
      <c r="AJ1878">
        <v>0</v>
      </c>
    </row>
    <row r="1879" spans="1:36" x14ac:dyDescent="0.25">
      <c r="A1879" t="s">
        <v>3382</v>
      </c>
      <c r="B1879" t="s">
        <v>3383</v>
      </c>
      <c r="D1879">
        <v>25341.522727272728</v>
      </c>
      <c r="I1879">
        <v>10696.72794117647</v>
      </c>
      <c r="N1879">
        <v>10119.43119266055</v>
      </c>
      <c r="O1879">
        <v>15385.893953703249</v>
      </c>
      <c r="P1879">
        <v>25341.522727272728</v>
      </c>
      <c r="Q1879">
        <v>10119.43119266055</v>
      </c>
      <c r="R1879">
        <v>10696.72794117647</v>
      </c>
      <c r="S1879">
        <v>8626.6578749713481</v>
      </c>
      <c r="T1879">
        <v>56.068616493323667</v>
      </c>
      <c r="U1879">
        <v>4775818</v>
      </c>
      <c r="V1879">
        <v>398</v>
      </c>
      <c r="W1879" s="22" t="str">
        <f t="shared" si="29"/>
        <v>8413</v>
      </c>
      <c r="X1879" s="22" t="e">
        <f>VLOOKUP(W1879,Ponder2015!$K$1:$K$84,1,FALSE)</f>
        <v>#N/A</v>
      </c>
      <c r="Y1879" s="23">
        <v>3.2180576951050305E-4</v>
      </c>
      <c r="Z1879">
        <v>9</v>
      </c>
      <c r="AA1879">
        <v>2.5042437904664543</v>
      </c>
      <c r="AB1879">
        <v>2.3690910778166021</v>
      </c>
      <c r="AC1879">
        <v>1.0570483397263104</v>
      </c>
      <c r="AD1879">
        <v>0</v>
      </c>
      <c r="AE1879">
        <v>1</v>
      </c>
      <c r="AF1879">
        <v>1</v>
      </c>
      <c r="AG1879">
        <v>1</v>
      </c>
      <c r="AH1879">
        <v>0</v>
      </c>
      <c r="AI1879">
        <v>0</v>
      </c>
      <c r="AJ1879">
        <v>0</v>
      </c>
    </row>
    <row r="1880" spans="1:36" x14ac:dyDescent="0.25">
      <c r="A1880" t="s">
        <v>2684</v>
      </c>
      <c r="B1880" t="s">
        <v>2685</v>
      </c>
      <c r="I1880">
        <v>297332.25</v>
      </c>
      <c r="J1880" s="17">
        <v>108121.36363636363</v>
      </c>
      <c r="L1880">
        <v>46956.692307692305</v>
      </c>
      <c r="M1880">
        <v>187336.33333333334</v>
      </c>
      <c r="O1880">
        <v>159936.65981934732</v>
      </c>
      <c r="P1880">
        <v>297332.25</v>
      </c>
      <c r="Q1880">
        <v>46956.692307692305</v>
      </c>
      <c r="R1880">
        <v>147728.84848484848</v>
      </c>
      <c r="S1880">
        <v>108132.00002347105</v>
      </c>
      <c r="T1880">
        <v>67.609264908751371</v>
      </c>
      <c r="U1880">
        <v>4771984</v>
      </c>
      <c r="V1880">
        <v>57</v>
      </c>
      <c r="W1880" s="22" t="str">
        <f t="shared" si="29"/>
        <v>6815</v>
      </c>
      <c r="X1880" s="22" t="e">
        <f>VLOOKUP(W1880,Ponder2015!$K$1:$K$84,1,FALSE)</f>
        <v>#N/A</v>
      </c>
      <c r="Y1880" s="23">
        <v>3.2154742563720153E-4</v>
      </c>
      <c r="Z1880">
        <v>8</v>
      </c>
      <c r="AA1880">
        <v>6.3320526933983361</v>
      </c>
      <c r="AB1880">
        <v>2.0126891467003838</v>
      </c>
      <c r="AC1880">
        <v>3.1460659008268346</v>
      </c>
      <c r="AD1880">
        <v>0</v>
      </c>
      <c r="AE1880">
        <v>1</v>
      </c>
      <c r="AF1880">
        <v>1</v>
      </c>
      <c r="AG1880">
        <v>1</v>
      </c>
      <c r="AH1880">
        <v>0</v>
      </c>
      <c r="AI1880">
        <v>0</v>
      </c>
      <c r="AJ1880">
        <v>0</v>
      </c>
    </row>
    <row r="1881" spans="1:36" x14ac:dyDescent="0.25">
      <c r="A1881" s="16" t="s">
        <v>574</v>
      </c>
      <c r="B1881" s="16" t="s">
        <v>575</v>
      </c>
      <c r="C1881" s="20"/>
      <c r="D1881" s="20"/>
      <c r="E1881" s="20">
        <v>117.27272727272727</v>
      </c>
      <c r="F1881" s="20">
        <v>135.44018058690745</v>
      </c>
      <c r="G1881" s="20"/>
      <c r="H1881" s="20"/>
      <c r="I1881" s="20"/>
      <c r="J1881" s="21">
        <v>43.795620437956202</v>
      </c>
      <c r="K1881" s="20"/>
      <c r="L1881" s="20"/>
      <c r="M1881" s="20"/>
      <c r="N1881" s="20"/>
      <c r="O1881">
        <v>98.836176099196962</v>
      </c>
      <c r="P1881">
        <v>135.44018058690745</v>
      </c>
      <c r="Q1881">
        <v>43.795620437956202</v>
      </c>
      <c r="R1881">
        <v>117.27272727272727</v>
      </c>
      <c r="S1881">
        <v>48.524335807966892</v>
      </c>
      <c r="T1881">
        <v>49.095723573183797</v>
      </c>
      <c r="U1881" s="22">
        <v>4770000</v>
      </c>
      <c r="V1881" s="22">
        <v>48915</v>
      </c>
      <c r="W1881" s="22" t="str">
        <f t="shared" si="29"/>
        <v>0801</v>
      </c>
      <c r="X1881" s="22" t="e">
        <f>VLOOKUP(W1881,Ponder2015!$K$1:$K$84,1,FALSE)</f>
        <v>#N/A</v>
      </c>
      <c r="Y1881" s="23">
        <v>3.2141373908408982E-4</v>
      </c>
      <c r="Z1881">
        <v>9</v>
      </c>
      <c r="AA1881">
        <v>3.0925507900677203</v>
      </c>
      <c r="AB1881">
        <v>1.1549162685705288</v>
      </c>
      <c r="AC1881">
        <v>2.6777272727272727</v>
      </c>
      <c r="AD1881">
        <v>0</v>
      </c>
      <c r="AE1881">
        <v>1</v>
      </c>
      <c r="AF1881">
        <v>1</v>
      </c>
      <c r="AG1881">
        <v>1</v>
      </c>
      <c r="AH1881">
        <v>0</v>
      </c>
      <c r="AI1881">
        <v>0</v>
      </c>
      <c r="AJ1881">
        <v>0</v>
      </c>
    </row>
    <row r="1882" spans="1:36" x14ac:dyDescent="0.25">
      <c r="A1882" t="s">
        <v>1854</v>
      </c>
      <c r="B1882" t="s">
        <v>1855</v>
      </c>
      <c r="C1882">
        <v>980.58</v>
      </c>
      <c r="H1882">
        <v>365.35727348295927</v>
      </c>
      <c r="J1882" s="17">
        <v>409.3413381914541</v>
      </c>
      <c r="O1882">
        <v>585.09287055813786</v>
      </c>
      <c r="P1882">
        <v>980.58</v>
      </c>
      <c r="Q1882">
        <v>365.35727348295927</v>
      </c>
      <c r="R1882">
        <v>409.3413381914541</v>
      </c>
      <c r="S1882">
        <v>343.20722843887398</v>
      </c>
      <c r="T1882">
        <v>58.65859006476667</v>
      </c>
      <c r="U1882">
        <v>4767285</v>
      </c>
      <c r="V1882">
        <v>12153</v>
      </c>
      <c r="W1882" s="22" t="str">
        <f t="shared" si="29"/>
        <v>4016</v>
      </c>
      <c r="X1882" s="22" t="e">
        <f>VLOOKUP(W1882,Ponder2015!$K$1:$K$84,1,FALSE)</f>
        <v>#N/A</v>
      </c>
      <c r="Y1882" s="23">
        <v>3.212307960439193E-4</v>
      </c>
      <c r="Z1882">
        <v>9</v>
      </c>
      <c r="AA1882">
        <v>2.6838934685824327</v>
      </c>
      <c r="AB1882">
        <v>2.3955068997731432</v>
      </c>
      <c r="AC1882">
        <v>1.1203864488290973</v>
      </c>
      <c r="AD1882">
        <v>0</v>
      </c>
      <c r="AE1882">
        <v>1</v>
      </c>
      <c r="AF1882">
        <v>1</v>
      </c>
      <c r="AG1882">
        <v>1</v>
      </c>
      <c r="AH1882">
        <v>0</v>
      </c>
      <c r="AI1882">
        <v>0</v>
      </c>
      <c r="AJ1882">
        <v>0</v>
      </c>
    </row>
    <row r="1883" spans="1:36" x14ac:dyDescent="0.25">
      <c r="A1883" t="s">
        <v>3303</v>
      </c>
      <c r="B1883" t="s">
        <v>308</v>
      </c>
      <c r="C1883">
        <v>526.49566724436738</v>
      </c>
      <c r="D1883">
        <v>11644.93655589124</v>
      </c>
      <c r="E1883">
        <v>500</v>
      </c>
      <c r="H1883">
        <v>25032.75</v>
      </c>
      <c r="O1883">
        <v>9426.0455557839014</v>
      </c>
      <c r="P1883">
        <v>25032.75</v>
      </c>
      <c r="Q1883">
        <v>500</v>
      </c>
      <c r="R1883">
        <v>6085.7161115678036</v>
      </c>
      <c r="S1883">
        <v>11652.882023516833</v>
      </c>
      <c r="T1883">
        <v>123.62429138024402</v>
      </c>
      <c r="U1883">
        <v>4758393</v>
      </c>
      <c r="V1883">
        <v>1912</v>
      </c>
      <c r="W1883" s="22" t="str">
        <f t="shared" si="29"/>
        <v>8306</v>
      </c>
      <c r="X1883" s="22" t="e">
        <f>VLOOKUP(W1883,Ponder2015!$K$1:$K$84,1,FALSE)</f>
        <v>#N/A</v>
      </c>
      <c r="Y1883" s="23">
        <v>3.2063163231898519E-4</v>
      </c>
      <c r="Z1883">
        <v>8</v>
      </c>
      <c r="AA1883">
        <v>50.0655</v>
      </c>
      <c r="AB1883">
        <v>4.1133614419537974</v>
      </c>
      <c r="AC1883">
        <v>12.171432223135607</v>
      </c>
      <c r="AD1883">
        <v>0</v>
      </c>
      <c r="AE1883">
        <v>0</v>
      </c>
      <c r="AF1883">
        <v>1</v>
      </c>
      <c r="AG1883">
        <v>0</v>
      </c>
      <c r="AH1883">
        <v>0</v>
      </c>
      <c r="AI1883">
        <v>0</v>
      </c>
      <c r="AJ1883">
        <v>0</v>
      </c>
    </row>
    <row r="1884" spans="1:36" x14ac:dyDescent="0.25">
      <c r="A1884" t="s">
        <v>2721</v>
      </c>
      <c r="B1884" t="s">
        <v>2722</v>
      </c>
      <c r="F1884">
        <v>1258.0758857747223</v>
      </c>
      <c r="O1884">
        <v>1258.0758857747223</v>
      </c>
      <c r="P1884">
        <v>1258.0758857747223</v>
      </c>
      <c r="Q1884">
        <v>1258.0758857747223</v>
      </c>
      <c r="R1884">
        <v>1258.0758857747223</v>
      </c>
      <c r="S1884" t="e">
        <v>#DIV/0!</v>
      </c>
      <c r="T1884" t="e">
        <v>#DIV/0!</v>
      </c>
      <c r="U1884">
        <v>4758043</v>
      </c>
      <c r="V1884">
        <v>3782</v>
      </c>
      <c r="W1884" s="22" t="str">
        <f t="shared" si="29"/>
        <v>7002</v>
      </c>
      <c r="X1884" s="22" t="e">
        <f>VLOOKUP(W1884,Ponder2015!$K$1:$K$84,1,FALSE)</f>
        <v>#N/A</v>
      </c>
      <c r="Y1884" s="23">
        <v>3.2060804850165197E-4</v>
      </c>
      <c r="Z1884">
        <v>11</v>
      </c>
      <c r="AA1884">
        <v>1</v>
      </c>
      <c r="AB1884">
        <v>1</v>
      </c>
      <c r="AC1884">
        <v>1</v>
      </c>
      <c r="AD1884">
        <v>0</v>
      </c>
      <c r="AE1884">
        <v>1</v>
      </c>
      <c r="AF1884">
        <v>1</v>
      </c>
      <c r="AG1884">
        <v>1</v>
      </c>
      <c r="AH1884" t="e">
        <v>#DIV/0!</v>
      </c>
      <c r="AI1884">
        <v>0</v>
      </c>
      <c r="AJ1884" t="e">
        <v>#DIV/0!</v>
      </c>
    </row>
    <row r="1885" spans="1:36" x14ac:dyDescent="0.25">
      <c r="A1885" t="s">
        <v>4010</v>
      </c>
      <c r="B1885" t="s">
        <v>4011</v>
      </c>
      <c r="F1885">
        <v>32083.166666666668</v>
      </c>
      <c r="H1885">
        <v>4030.4502923976606</v>
      </c>
      <c r="I1885">
        <v>10340.318181818182</v>
      </c>
      <c r="J1885" s="17">
        <v>67086</v>
      </c>
      <c r="K1885">
        <v>8578.1848739495799</v>
      </c>
      <c r="M1885">
        <v>227.62962962962962</v>
      </c>
      <c r="N1885">
        <v>18287.178571428572</v>
      </c>
      <c r="O1885">
        <v>20090.418316555755</v>
      </c>
      <c r="P1885">
        <v>67086</v>
      </c>
      <c r="Q1885">
        <v>227.62962962962962</v>
      </c>
      <c r="R1885">
        <v>10340.318181818182</v>
      </c>
      <c r="S1885">
        <v>23222.515307224672</v>
      </c>
      <c r="T1885">
        <v>115.59000385814701</v>
      </c>
      <c r="U1885">
        <v>4706865</v>
      </c>
      <c r="V1885">
        <v>857</v>
      </c>
      <c r="W1885" s="22" t="str">
        <f t="shared" si="29"/>
        <v>8511</v>
      </c>
      <c r="X1885" s="22" t="e">
        <f>VLOOKUP(W1885,Ponder2015!$K$1:$K$84,1,FALSE)</f>
        <v>#N/A</v>
      </c>
      <c r="Y1885" s="23">
        <v>3.1715955534885416E-4</v>
      </c>
      <c r="Z1885">
        <v>5</v>
      </c>
      <c r="AA1885">
        <v>294.71558737390171</v>
      </c>
      <c r="AB1885">
        <v>6.4878080945284786</v>
      </c>
      <c r="AC1885">
        <v>45.426064254651955</v>
      </c>
      <c r="AD1885">
        <v>1</v>
      </c>
      <c r="AE1885">
        <v>0</v>
      </c>
      <c r="AF1885">
        <v>0</v>
      </c>
      <c r="AG1885">
        <v>0</v>
      </c>
      <c r="AH1885">
        <v>0</v>
      </c>
      <c r="AI1885">
        <v>0</v>
      </c>
      <c r="AJ1885">
        <v>0</v>
      </c>
    </row>
    <row r="1886" spans="1:36" x14ac:dyDescent="0.25">
      <c r="A1886" t="s">
        <v>4574</v>
      </c>
      <c r="B1886" t="s">
        <v>4575</v>
      </c>
      <c r="D1886">
        <v>55013.75</v>
      </c>
      <c r="E1886">
        <v>16113.41935483871</v>
      </c>
      <c r="F1886">
        <v>2626.1304347826085</v>
      </c>
      <c r="I1886">
        <v>185342.25</v>
      </c>
      <c r="K1886">
        <v>787545</v>
      </c>
      <c r="L1886">
        <v>101652.55555555556</v>
      </c>
      <c r="M1886">
        <v>805084</v>
      </c>
      <c r="N1886">
        <v>87172.333333333328</v>
      </c>
      <c r="O1886">
        <v>255068.67983481375</v>
      </c>
      <c r="P1886">
        <v>805084</v>
      </c>
      <c r="Q1886">
        <v>2626.1304347826085</v>
      </c>
      <c r="R1886">
        <v>94412.444444444438</v>
      </c>
      <c r="S1886">
        <v>338797.0698005025</v>
      </c>
      <c r="T1886">
        <v>132.82582166493845</v>
      </c>
      <c r="U1886">
        <v>4675363</v>
      </c>
      <c r="V1886">
        <v>76.5</v>
      </c>
      <c r="W1886" s="22" t="str">
        <f t="shared" si="29"/>
        <v>9029</v>
      </c>
      <c r="X1886" s="22" t="e">
        <f>VLOOKUP(W1886,Ponder2015!$K$1:$K$84,1,FALSE)</f>
        <v>#N/A</v>
      </c>
      <c r="Y1886" s="23">
        <v>3.1503687702419441E-4</v>
      </c>
      <c r="Z1886">
        <v>4</v>
      </c>
      <c r="AA1886">
        <v>306.56664624757872</v>
      </c>
      <c r="AB1886">
        <v>8.5273080761481541</v>
      </c>
      <c r="AC1886">
        <v>35.951163428125732</v>
      </c>
      <c r="AD1886">
        <v>1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v>0</v>
      </c>
    </row>
    <row r="1887" spans="1:36" x14ac:dyDescent="0.25">
      <c r="A1887" s="16" t="s">
        <v>824</v>
      </c>
      <c r="B1887" s="16" t="s">
        <v>825</v>
      </c>
      <c r="C1887" s="20"/>
      <c r="D1887" s="20">
        <v>349.37949400798936</v>
      </c>
      <c r="E1887" s="20"/>
      <c r="F1887" s="20">
        <v>120.9</v>
      </c>
      <c r="G1887" s="20">
        <v>244.0310734463277</v>
      </c>
      <c r="H1887" s="20"/>
      <c r="I1887" s="20">
        <v>363.02385321100917</v>
      </c>
      <c r="J1887" s="21"/>
      <c r="K1887" s="20"/>
      <c r="L1887" s="20"/>
      <c r="M1887" s="20"/>
      <c r="N1887" s="20"/>
      <c r="O1887">
        <v>269.33360516633155</v>
      </c>
      <c r="P1887">
        <v>363.02385321100917</v>
      </c>
      <c r="Q1887">
        <v>120.9</v>
      </c>
      <c r="R1887">
        <v>296.70528372715853</v>
      </c>
      <c r="S1887">
        <v>112.33574698679035</v>
      </c>
      <c r="T1887">
        <v>41.708774854669734</v>
      </c>
      <c r="U1887" s="22">
        <v>4641465</v>
      </c>
      <c r="V1887" s="22">
        <v>18237</v>
      </c>
      <c r="W1887" s="22" t="str">
        <f t="shared" si="29"/>
        <v>1806</v>
      </c>
      <c r="X1887" s="22" t="e">
        <f>VLOOKUP(W1887,Ponder2015!$K$1:$K$84,1,FALSE)</f>
        <v>#N/A</v>
      </c>
      <c r="Y1887" s="23">
        <v>3.1275275062430503E-4</v>
      </c>
      <c r="Z1887">
        <v>8</v>
      </c>
      <c r="AA1887">
        <v>3.0026786866088431</v>
      </c>
      <c r="AB1887">
        <v>1.2235166447013301</v>
      </c>
      <c r="AC1887">
        <v>2.4541379960889871</v>
      </c>
      <c r="AD1887">
        <v>0</v>
      </c>
      <c r="AE1887">
        <v>1</v>
      </c>
      <c r="AF1887">
        <v>1</v>
      </c>
      <c r="AG1887">
        <v>1</v>
      </c>
      <c r="AH1887">
        <v>0</v>
      </c>
      <c r="AI1887">
        <v>0</v>
      </c>
      <c r="AJ1887">
        <v>0</v>
      </c>
    </row>
    <row r="1888" spans="1:36" x14ac:dyDescent="0.25">
      <c r="A1888" t="s">
        <v>3645</v>
      </c>
      <c r="B1888" t="s">
        <v>3646</v>
      </c>
      <c r="C1888">
        <v>896.93555254499711</v>
      </c>
      <c r="O1888">
        <v>896.93555254499711</v>
      </c>
      <c r="P1888">
        <v>896.93555254499711</v>
      </c>
      <c r="Q1888">
        <v>896.93555254499711</v>
      </c>
      <c r="R1888">
        <v>896.93555254499711</v>
      </c>
      <c r="S1888" t="e">
        <v>#DIV/0!</v>
      </c>
      <c r="T1888" t="e">
        <v>#DIV/0!</v>
      </c>
      <c r="U1888">
        <v>4634466</v>
      </c>
      <c r="V1888">
        <v>5167</v>
      </c>
      <c r="W1888" s="22" t="str">
        <f t="shared" si="29"/>
        <v>8442</v>
      </c>
      <c r="X1888" s="22" t="e">
        <f>VLOOKUP(W1888,Ponder2015!$K$1:$K$84,1,FALSE)</f>
        <v>#N/A</v>
      </c>
      <c r="Y1888" s="23">
        <v>3.1228114165997599E-4</v>
      </c>
      <c r="Z1888">
        <v>11</v>
      </c>
      <c r="AA1888">
        <v>1</v>
      </c>
      <c r="AB1888">
        <v>1</v>
      </c>
      <c r="AC1888">
        <v>1</v>
      </c>
      <c r="AD1888">
        <v>0</v>
      </c>
      <c r="AE1888">
        <v>1</v>
      </c>
      <c r="AF1888">
        <v>1</v>
      </c>
      <c r="AG1888">
        <v>1</v>
      </c>
      <c r="AH1888" t="e">
        <v>#DIV/0!</v>
      </c>
      <c r="AI1888">
        <v>0</v>
      </c>
      <c r="AJ1888" t="e">
        <v>#DIV/0!</v>
      </c>
    </row>
    <row r="1889" spans="1:36" x14ac:dyDescent="0.25">
      <c r="A1889" t="s">
        <v>2541</v>
      </c>
      <c r="B1889" t="s">
        <v>2389</v>
      </c>
      <c r="G1889">
        <v>4200</v>
      </c>
      <c r="H1889">
        <v>1003.2040223463687</v>
      </c>
      <c r="O1889">
        <v>2601.6020111731841</v>
      </c>
      <c r="P1889">
        <v>4200</v>
      </c>
      <c r="Q1889">
        <v>1003.2040223463687</v>
      </c>
      <c r="R1889">
        <v>2601.6020111731841</v>
      </c>
      <c r="S1889">
        <v>2260.4761138687618</v>
      </c>
      <c r="T1889">
        <v>86.887852337160794</v>
      </c>
      <c r="U1889">
        <v>4594338</v>
      </c>
      <c r="V1889">
        <v>4500</v>
      </c>
      <c r="W1889" s="22" t="str">
        <f t="shared" si="29"/>
        <v>6306</v>
      </c>
      <c r="X1889" s="22" t="e">
        <f>VLOOKUP(W1889,Ponder2015!$K$1:$K$84,1,FALSE)</f>
        <v>#N/A</v>
      </c>
      <c r="Y1889" s="23">
        <v>3.0957722331155534E-4</v>
      </c>
      <c r="Z1889">
        <v>10</v>
      </c>
      <c r="AA1889">
        <v>4.1865860846298499</v>
      </c>
      <c r="AB1889">
        <v>1.6143898959034182</v>
      </c>
      <c r="AC1889">
        <v>2.5932930423149245</v>
      </c>
      <c r="AD1889">
        <v>0</v>
      </c>
      <c r="AE1889">
        <v>1</v>
      </c>
      <c r="AF1889">
        <v>1</v>
      </c>
      <c r="AG1889">
        <v>1</v>
      </c>
      <c r="AH1889">
        <v>0</v>
      </c>
      <c r="AI1889">
        <v>0</v>
      </c>
      <c r="AJ1889">
        <v>0</v>
      </c>
    </row>
    <row r="1890" spans="1:36" x14ac:dyDescent="0.25">
      <c r="A1890" t="s">
        <v>2053</v>
      </c>
      <c r="B1890" t="s">
        <v>2054</v>
      </c>
      <c r="N1890">
        <v>219.69851674641149</v>
      </c>
      <c r="O1890">
        <v>219.69851674641149</v>
      </c>
      <c r="P1890">
        <v>219.69851674641149</v>
      </c>
      <c r="Q1890">
        <v>219.69851674641149</v>
      </c>
      <c r="R1890">
        <v>219.69851674641149</v>
      </c>
      <c r="S1890" t="e">
        <v>#DIV/0!</v>
      </c>
      <c r="T1890" t="e">
        <v>#DIV/0!</v>
      </c>
      <c r="U1890">
        <v>4591699</v>
      </c>
      <c r="V1890">
        <v>20900</v>
      </c>
      <c r="W1890" s="22" t="str">
        <f t="shared" si="29"/>
        <v>4810</v>
      </c>
      <c r="X1890" s="22" t="e">
        <f>VLOOKUP(W1890,Ponder2015!$K$1:$K$84,1,FALSE)</f>
        <v>#N/A</v>
      </c>
      <c r="Y1890" s="23">
        <v>3.0939940132886291E-4</v>
      </c>
      <c r="Z1890">
        <v>11</v>
      </c>
      <c r="AA1890">
        <v>1</v>
      </c>
      <c r="AB1890">
        <v>1</v>
      </c>
      <c r="AC1890">
        <v>1</v>
      </c>
      <c r="AD1890">
        <v>0</v>
      </c>
      <c r="AE1890">
        <v>1</v>
      </c>
      <c r="AF1890">
        <v>1</v>
      </c>
      <c r="AG1890">
        <v>1</v>
      </c>
      <c r="AH1890" t="e">
        <v>#DIV/0!</v>
      </c>
      <c r="AI1890">
        <v>0</v>
      </c>
      <c r="AJ1890" t="e">
        <v>#DIV/0!</v>
      </c>
    </row>
    <row r="1891" spans="1:36" x14ac:dyDescent="0.25">
      <c r="A1891" t="s">
        <v>4290</v>
      </c>
      <c r="B1891" t="s">
        <v>3075</v>
      </c>
      <c r="K1891">
        <v>27191.642857142859</v>
      </c>
      <c r="O1891">
        <v>27191.642857142859</v>
      </c>
      <c r="P1891">
        <v>27191.642857142859</v>
      </c>
      <c r="Q1891">
        <v>27191.642857142859</v>
      </c>
      <c r="R1891">
        <v>27191.642857142859</v>
      </c>
      <c r="S1891" t="e">
        <v>#DIV/0!</v>
      </c>
      <c r="T1891" t="e">
        <v>#DIV/0!</v>
      </c>
      <c r="U1891">
        <v>4568196</v>
      </c>
      <c r="V1891">
        <v>168</v>
      </c>
      <c r="W1891" s="22" t="str">
        <f t="shared" si="29"/>
        <v>8607</v>
      </c>
      <c r="X1891" s="22" t="e">
        <f>VLOOKUP(W1891,Ponder2015!$K$1:$K$84,1,FALSE)</f>
        <v>#N/A</v>
      </c>
      <c r="Y1891" s="23">
        <v>3.0781571430376996E-4</v>
      </c>
      <c r="Z1891">
        <v>11</v>
      </c>
      <c r="AA1891">
        <v>1</v>
      </c>
      <c r="AB1891">
        <v>1</v>
      </c>
      <c r="AC1891">
        <v>1</v>
      </c>
      <c r="AD1891">
        <v>0</v>
      </c>
      <c r="AE1891">
        <v>1</v>
      </c>
      <c r="AF1891">
        <v>1</v>
      </c>
      <c r="AG1891">
        <v>1</v>
      </c>
      <c r="AH1891" t="e">
        <v>#DIV/0!</v>
      </c>
      <c r="AI1891">
        <v>0</v>
      </c>
      <c r="AJ1891" t="e">
        <v>#DIV/0!</v>
      </c>
    </row>
    <row r="1892" spans="1:36" x14ac:dyDescent="0.25">
      <c r="A1892" s="16" t="s">
        <v>693</v>
      </c>
      <c r="B1892" s="16" t="s">
        <v>308</v>
      </c>
      <c r="C1892" s="20">
        <v>898.6</v>
      </c>
      <c r="D1892" s="20"/>
      <c r="E1892" s="20"/>
      <c r="F1892" s="20"/>
      <c r="G1892" s="20"/>
      <c r="H1892" s="20"/>
      <c r="I1892" s="20"/>
      <c r="J1892" s="21"/>
      <c r="K1892" s="20"/>
      <c r="L1892" s="20"/>
      <c r="M1892" s="20">
        <v>629.1342351716961</v>
      </c>
      <c r="N1892" s="20"/>
      <c r="O1892">
        <v>763.86711758584806</v>
      </c>
      <c r="P1892">
        <v>898.6</v>
      </c>
      <c r="Q1892">
        <v>629.1342351716961</v>
      </c>
      <c r="R1892">
        <v>763.86711758584806</v>
      </c>
      <c r="S1892">
        <v>190.54106960771313</v>
      </c>
      <c r="T1892">
        <v>24.944269130199721</v>
      </c>
      <c r="U1892" s="22">
        <v>4559017</v>
      </c>
      <c r="V1892" s="22">
        <v>5938</v>
      </c>
      <c r="W1892" s="22" t="str">
        <f t="shared" si="29"/>
        <v>1201</v>
      </c>
      <c r="X1892" s="22" t="e">
        <f>VLOOKUP(W1892,Ponder2015!$K$1:$K$84,1,FALSE)</f>
        <v>#N/A</v>
      </c>
      <c r="Y1892" s="23">
        <v>3.0719721184862262E-4</v>
      </c>
      <c r="Z1892">
        <v>10</v>
      </c>
      <c r="AA1892">
        <v>1.4283120354351158</v>
      </c>
      <c r="AB1892">
        <v>1.1763826185370649</v>
      </c>
      <c r="AC1892">
        <v>1.2141560177175579</v>
      </c>
      <c r="AD1892">
        <v>0</v>
      </c>
      <c r="AE1892">
        <v>1</v>
      </c>
      <c r="AF1892">
        <v>1</v>
      </c>
      <c r="AG1892">
        <v>1</v>
      </c>
      <c r="AH1892">
        <v>1</v>
      </c>
      <c r="AI1892">
        <v>0</v>
      </c>
      <c r="AJ1892">
        <v>0</v>
      </c>
    </row>
    <row r="1893" spans="1:36" x14ac:dyDescent="0.25">
      <c r="A1893" s="16" t="s">
        <v>1417</v>
      </c>
      <c r="B1893" s="16" t="s">
        <v>1418</v>
      </c>
      <c r="C1893" s="20"/>
      <c r="D1893" s="20"/>
      <c r="E1893" s="20"/>
      <c r="F1893" s="20"/>
      <c r="G1893" s="20"/>
      <c r="H1893" s="20"/>
      <c r="I1893" s="20"/>
      <c r="J1893" s="21"/>
      <c r="K1893" s="20"/>
      <c r="L1893" s="20"/>
      <c r="M1893" s="20">
        <v>22633.828282828283</v>
      </c>
      <c r="N1893" s="20">
        <v>977.34042553191489</v>
      </c>
      <c r="O1893">
        <v>11805.584354180099</v>
      </c>
      <c r="P1893">
        <v>22633.828282828283</v>
      </c>
      <c r="Q1893">
        <v>977.34042553191489</v>
      </c>
      <c r="R1893">
        <v>11805.584354180099</v>
      </c>
      <c r="S1893">
        <v>15313.449420578387</v>
      </c>
      <c r="T1893">
        <v>129.71360807867362</v>
      </c>
      <c r="U1893" s="22">
        <v>4527433</v>
      </c>
      <c r="V1893" s="22">
        <v>245</v>
      </c>
      <c r="W1893" s="22" t="str">
        <f t="shared" si="29"/>
        <v>3204</v>
      </c>
      <c r="X1893" s="22" t="e">
        <f>VLOOKUP(W1893,Ponder2015!$K$1:$K$84,1,FALSE)</f>
        <v>#N/A</v>
      </c>
      <c r="Y1893" s="23">
        <v>3.0506900817247338E-4</v>
      </c>
      <c r="Z1893">
        <v>10</v>
      </c>
      <c r="AA1893">
        <v>23.158592125676048</v>
      </c>
      <c r="AB1893">
        <v>1.9172137188460425</v>
      </c>
      <c r="AC1893">
        <v>12.079296062838024</v>
      </c>
      <c r="AD1893">
        <v>0</v>
      </c>
      <c r="AE1893">
        <v>0</v>
      </c>
      <c r="AF1893">
        <v>1</v>
      </c>
      <c r="AG1893">
        <v>0</v>
      </c>
      <c r="AH1893">
        <v>0</v>
      </c>
      <c r="AI1893">
        <v>0</v>
      </c>
      <c r="AJ1893">
        <v>0</v>
      </c>
    </row>
    <row r="1894" spans="1:36" x14ac:dyDescent="0.25">
      <c r="A1894" s="16" t="s">
        <v>1233</v>
      </c>
      <c r="B1894" s="16" t="s">
        <v>1234</v>
      </c>
      <c r="C1894" s="20"/>
      <c r="D1894" s="20"/>
      <c r="E1894" s="20"/>
      <c r="F1894" s="20"/>
      <c r="G1894" s="20">
        <v>10060.922222222222</v>
      </c>
      <c r="H1894" s="20"/>
      <c r="I1894" s="20"/>
      <c r="J1894" s="21"/>
      <c r="K1894" s="20"/>
      <c r="L1894" s="20"/>
      <c r="M1894" s="20"/>
      <c r="N1894" s="20"/>
      <c r="O1894">
        <v>10060.922222222222</v>
      </c>
      <c r="P1894">
        <v>10060.922222222222</v>
      </c>
      <c r="Q1894">
        <v>10060.922222222222</v>
      </c>
      <c r="R1894">
        <v>10060.922222222222</v>
      </c>
      <c r="S1894" t="e">
        <v>#DIV/0!</v>
      </c>
      <c r="T1894" t="e">
        <v>#DIV/0!</v>
      </c>
      <c r="U1894" s="22">
        <v>4527415</v>
      </c>
      <c r="V1894" s="22">
        <v>450</v>
      </c>
      <c r="W1894" s="22" t="str">
        <f t="shared" si="29"/>
        <v>2907</v>
      </c>
      <c r="X1894" s="22" t="e">
        <f>VLOOKUP(W1894,Ponder2015!$K$1:$K$84,1,FALSE)</f>
        <v>#N/A</v>
      </c>
      <c r="Y1894" s="23">
        <v>3.0506779529043909E-4</v>
      </c>
      <c r="Z1894">
        <v>11</v>
      </c>
      <c r="AA1894">
        <v>1</v>
      </c>
      <c r="AB1894">
        <v>1</v>
      </c>
      <c r="AC1894">
        <v>1</v>
      </c>
      <c r="AD1894">
        <v>0</v>
      </c>
      <c r="AE1894">
        <v>1</v>
      </c>
      <c r="AF1894">
        <v>1</v>
      </c>
      <c r="AG1894">
        <v>1</v>
      </c>
      <c r="AH1894" t="e">
        <v>#DIV/0!</v>
      </c>
      <c r="AI1894">
        <v>0</v>
      </c>
      <c r="AJ1894" t="e">
        <v>#DIV/0!</v>
      </c>
    </row>
    <row r="1895" spans="1:36" x14ac:dyDescent="0.25">
      <c r="A1895" t="s">
        <v>2638</v>
      </c>
      <c r="B1895" t="s">
        <v>2639</v>
      </c>
      <c r="D1895">
        <v>22753.625</v>
      </c>
      <c r="G1895">
        <v>620.07438016528931</v>
      </c>
      <c r="H1895">
        <v>1610.077922077922</v>
      </c>
      <c r="I1895">
        <v>1090.4896988906498</v>
      </c>
      <c r="K1895">
        <v>23077.43076923077</v>
      </c>
      <c r="O1895">
        <v>9830.3395540729271</v>
      </c>
      <c r="P1895">
        <v>23077.43076923077</v>
      </c>
      <c r="Q1895">
        <v>620.07438016528931</v>
      </c>
      <c r="R1895">
        <v>1610.077922077922</v>
      </c>
      <c r="S1895">
        <v>11950.767692316855</v>
      </c>
      <c r="T1895">
        <v>121.57024308855524</v>
      </c>
      <c r="U1895">
        <v>4499180</v>
      </c>
      <c r="V1895">
        <v>1129</v>
      </c>
      <c r="W1895" s="22" t="str">
        <f t="shared" si="29"/>
        <v>6804</v>
      </c>
      <c r="X1895" s="22" t="e">
        <f>VLOOKUP(W1895,Ponder2015!$K$1:$K$84,1,FALSE)</f>
        <v>#N/A</v>
      </c>
      <c r="Y1895" s="23">
        <v>3.0316525505500109E-4</v>
      </c>
      <c r="Z1895">
        <v>7</v>
      </c>
      <c r="AA1895">
        <v>37.217197657931237</v>
      </c>
      <c r="AB1895">
        <v>14.333114225582124</v>
      </c>
      <c r="AC1895">
        <v>2.5965883667838909</v>
      </c>
      <c r="AD1895">
        <v>0</v>
      </c>
      <c r="AE1895">
        <v>0</v>
      </c>
      <c r="AF1895">
        <v>0</v>
      </c>
      <c r="AG1895">
        <v>1</v>
      </c>
      <c r="AH1895">
        <v>0</v>
      </c>
      <c r="AI1895">
        <v>0</v>
      </c>
      <c r="AJ1895">
        <v>0</v>
      </c>
    </row>
    <row r="1896" spans="1:36" x14ac:dyDescent="0.25">
      <c r="A1896" t="s">
        <v>3206</v>
      </c>
      <c r="B1896" t="s">
        <v>3207</v>
      </c>
      <c r="C1896">
        <v>7906.0526315789475</v>
      </c>
      <c r="E1896">
        <v>6769.2061855670099</v>
      </c>
      <c r="G1896">
        <v>54388.388888888891</v>
      </c>
      <c r="J1896" s="17">
        <v>24028</v>
      </c>
      <c r="L1896">
        <v>7293.95652173913</v>
      </c>
      <c r="O1896">
        <v>20077.120845554797</v>
      </c>
      <c r="P1896">
        <v>54388.388888888891</v>
      </c>
      <c r="Q1896">
        <v>6769.2061855670099</v>
      </c>
      <c r="R1896">
        <v>7906.0526315789475</v>
      </c>
      <c r="S1896">
        <v>20503.154300198497</v>
      </c>
      <c r="T1896">
        <v>102.12198481007813</v>
      </c>
      <c r="U1896">
        <v>4479592</v>
      </c>
      <c r="V1896">
        <v>508</v>
      </c>
      <c r="W1896" s="22" t="str">
        <f t="shared" si="29"/>
        <v>8205</v>
      </c>
      <c r="X1896" s="22" t="e">
        <f>VLOOKUP(W1896,Ponder2015!$K$1:$K$84,1,FALSE)</f>
        <v>#N/A</v>
      </c>
      <c r="Y1896" s="23">
        <v>3.0184536987236393E-4</v>
      </c>
      <c r="Z1896">
        <v>7</v>
      </c>
      <c r="AA1896">
        <v>8.0346775379443027</v>
      </c>
      <c r="AB1896">
        <v>6.8793355449781242</v>
      </c>
      <c r="AC1896">
        <v>1.1679438348968996</v>
      </c>
      <c r="AD1896">
        <v>0</v>
      </c>
      <c r="AE1896">
        <v>1</v>
      </c>
      <c r="AF1896">
        <v>0</v>
      </c>
      <c r="AG1896">
        <v>1</v>
      </c>
      <c r="AH1896">
        <v>0</v>
      </c>
      <c r="AI1896">
        <v>0</v>
      </c>
      <c r="AJ1896">
        <v>0</v>
      </c>
    </row>
    <row r="1897" spans="1:36" x14ac:dyDescent="0.25">
      <c r="A1897" t="s">
        <v>1551</v>
      </c>
      <c r="B1897" t="s">
        <v>1552</v>
      </c>
      <c r="J1897" s="17">
        <v>381.59590163934428</v>
      </c>
      <c r="L1897">
        <v>728.84116575591986</v>
      </c>
      <c r="O1897">
        <v>555.2185336976321</v>
      </c>
      <c r="P1897">
        <v>728.84116575591986</v>
      </c>
      <c r="Q1897">
        <v>381.59590163934428</v>
      </c>
      <c r="R1897">
        <v>555.2185336976321</v>
      </c>
      <c r="S1897">
        <v>245.5394809917442</v>
      </c>
      <c r="T1897">
        <v>44.223934557174417</v>
      </c>
      <c r="U1897">
        <v>4466885</v>
      </c>
      <c r="V1897">
        <v>6710</v>
      </c>
      <c r="W1897" s="22" t="str">
        <f t="shared" si="29"/>
        <v>3701</v>
      </c>
      <c r="X1897" s="22" t="e">
        <f>VLOOKUP(W1897,Ponder2015!$K$1:$K$84,1,FALSE)</f>
        <v>#N/A</v>
      </c>
      <c r="Y1897" s="23">
        <v>3.0098914253849781E-4</v>
      </c>
      <c r="Z1897">
        <v>10</v>
      </c>
      <c r="AA1897">
        <v>1.9099816392807218</v>
      </c>
      <c r="AB1897">
        <v>1.3127104401612815</v>
      </c>
      <c r="AC1897">
        <v>1.4549908196403609</v>
      </c>
      <c r="AD1897">
        <v>0</v>
      </c>
      <c r="AE1897">
        <v>1</v>
      </c>
      <c r="AF1897">
        <v>1</v>
      </c>
      <c r="AG1897">
        <v>1</v>
      </c>
      <c r="AH1897">
        <v>0</v>
      </c>
      <c r="AI1897">
        <v>0</v>
      </c>
      <c r="AJ1897">
        <v>0</v>
      </c>
    </row>
    <row r="1898" spans="1:36" x14ac:dyDescent="0.25">
      <c r="A1898" s="16" t="s">
        <v>842</v>
      </c>
      <c r="B1898" s="16" t="s">
        <v>843</v>
      </c>
      <c r="C1898" s="20"/>
      <c r="D1898" s="20"/>
      <c r="E1898" s="20"/>
      <c r="F1898" s="20">
        <v>1118.0823223570192</v>
      </c>
      <c r="G1898" s="20"/>
      <c r="H1898" s="20"/>
      <c r="I1898" s="20"/>
      <c r="J1898" s="21"/>
      <c r="K1898" s="20">
        <v>250.80882352941177</v>
      </c>
      <c r="L1898" s="20">
        <v>499.36532762594663</v>
      </c>
      <c r="M1898" s="20">
        <v>235.05</v>
      </c>
      <c r="N1898" s="20">
        <v>160</v>
      </c>
      <c r="O1898">
        <v>452.66129470247552</v>
      </c>
      <c r="P1898">
        <v>1118.0823223570192</v>
      </c>
      <c r="Q1898">
        <v>160</v>
      </c>
      <c r="R1898">
        <v>250.80882352941177</v>
      </c>
      <c r="S1898">
        <v>393.2925564556985</v>
      </c>
      <c r="T1898">
        <v>86.884511898504869</v>
      </c>
      <c r="U1898" s="22">
        <v>4465085</v>
      </c>
      <c r="V1898" s="22">
        <v>7906</v>
      </c>
      <c r="W1898" s="22" t="str">
        <f t="shared" si="29"/>
        <v>1904</v>
      </c>
      <c r="X1898" s="22" t="e">
        <f>VLOOKUP(W1898,Ponder2015!$K$1:$K$84,1,FALSE)</f>
        <v>#N/A</v>
      </c>
      <c r="Y1898" s="23">
        <v>3.0086785433506983E-4</v>
      </c>
      <c r="Z1898">
        <v>7</v>
      </c>
      <c r="AA1898">
        <v>6.9880145147313701</v>
      </c>
      <c r="AB1898">
        <v>4.4579066502654534</v>
      </c>
      <c r="AC1898">
        <v>1.5675551470588236</v>
      </c>
      <c r="AD1898">
        <v>0</v>
      </c>
      <c r="AE1898">
        <v>1</v>
      </c>
      <c r="AF1898">
        <v>1</v>
      </c>
      <c r="AG1898">
        <v>1</v>
      </c>
      <c r="AH1898">
        <v>0</v>
      </c>
      <c r="AI1898">
        <v>0</v>
      </c>
      <c r="AJ1898">
        <v>0</v>
      </c>
    </row>
    <row r="1899" spans="1:36" x14ac:dyDescent="0.25">
      <c r="A1899" s="16" t="s">
        <v>1243</v>
      </c>
      <c r="B1899" s="16" t="s">
        <v>308</v>
      </c>
      <c r="C1899" s="20"/>
      <c r="D1899" s="20"/>
      <c r="E1899" s="20"/>
      <c r="F1899" s="20"/>
      <c r="G1899" s="20"/>
      <c r="H1899" s="20"/>
      <c r="I1899" s="20">
        <v>2052.6671283471837</v>
      </c>
      <c r="J1899" s="21"/>
      <c r="K1899" s="20"/>
      <c r="L1899" s="20"/>
      <c r="M1899" s="20"/>
      <c r="N1899" s="20"/>
      <c r="O1899">
        <v>2052.6671283471837</v>
      </c>
      <c r="P1899">
        <v>2052.6671283471837</v>
      </c>
      <c r="Q1899">
        <v>2052.6671283471837</v>
      </c>
      <c r="R1899">
        <v>2052.6671283471837</v>
      </c>
      <c r="S1899" t="e">
        <v>#DIV/0!</v>
      </c>
      <c r="T1899" t="e">
        <v>#DIV/0!</v>
      </c>
      <c r="U1899" s="22">
        <v>4446077</v>
      </c>
      <c r="V1899" s="22">
        <v>2166</v>
      </c>
      <c r="W1899" s="22" t="str">
        <f t="shared" si="29"/>
        <v>2909</v>
      </c>
      <c r="X1899" s="22" t="e">
        <f>VLOOKUP(W1899,Ponder2015!$K$1:$K$84,1,FALSE)</f>
        <v>#N/A</v>
      </c>
      <c r="Y1899" s="23">
        <v>2.995870509068706E-4</v>
      </c>
      <c r="Z1899">
        <v>11</v>
      </c>
      <c r="AA1899">
        <v>1</v>
      </c>
      <c r="AB1899">
        <v>1</v>
      </c>
      <c r="AC1899">
        <v>1</v>
      </c>
      <c r="AD1899">
        <v>0</v>
      </c>
      <c r="AE1899">
        <v>1</v>
      </c>
      <c r="AF1899">
        <v>1</v>
      </c>
      <c r="AG1899">
        <v>1</v>
      </c>
      <c r="AH1899" t="e">
        <v>#DIV/0!</v>
      </c>
      <c r="AI1899">
        <v>0</v>
      </c>
      <c r="AJ1899" t="e">
        <v>#DIV/0!</v>
      </c>
    </row>
    <row r="1900" spans="1:36" x14ac:dyDescent="0.25">
      <c r="A1900" s="16" t="s">
        <v>1101</v>
      </c>
      <c r="B1900" s="16" t="s">
        <v>308</v>
      </c>
      <c r="C1900" s="20"/>
      <c r="D1900" s="20"/>
      <c r="E1900" s="20"/>
      <c r="F1900" s="20"/>
      <c r="G1900" s="20"/>
      <c r="H1900" s="20"/>
      <c r="I1900" s="20"/>
      <c r="J1900" s="21"/>
      <c r="K1900" s="20"/>
      <c r="L1900" s="20">
        <v>2328.6475</v>
      </c>
      <c r="M1900" s="20"/>
      <c r="N1900" s="20">
        <v>3510.6819999999998</v>
      </c>
      <c r="O1900">
        <v>2919.6647499999999</v>
      </c>
      <c r="P1900">
        <v>3510.6819999999998</v>
      </c>
      <c r="Q1900">
        <v>2328.6475</v>
      </c>
      <c r="R1900">
        <v>2919.6647499999999</v>
      </c>
      <c r="S1900">
        <v>835.82461054645034</v>
      </c>
      <c r="T1900">
        <v>28.627417259000381</v>
      </c>
      <c r="U1900" s="22">
        <v>4442141</v>
      </c>
      <c r="V1900" s="22">
        <v>1400</v>
      </c>
      <c r="W1900" s="22" t="str">
        <f t="shared" si="29"/>
        <v>2805</v>
      </c>
      <c r="X1900" s="22" t="e">
        <f>VLOOKUP(W1900,Ponder2015!$K$1:$K$84,1,FALSE)</f>
        <v>#N/A</v>
      </c>
      <c r="Y1900" s="23">
        <v>2.993218340353748E-4</v>
      </c>
      <c r="Z1900">
        <v>10</v>
      </c>
      <c r="AA1900">
        <v>1.507605595093289</v>
      </c>
      <c r="AB1900">
        <v>1.2024264087169596</v>
      </c>
      <c r="AC1900">
        <v>1.2538027975466446</v>
      </c>
      <c r="AD1900">
        <v>0</v>
      </c>
      <c r="AE1900">
        <v>1</v>
      </c>
      <c r="AF1900">
        <v>1</v>
      </c>
      <c r="AG1900">
        <v>1</v>
      </c>
      <c r="AH1900">
        <v>1</v>
      </c>
      <c r="AI1900">
        <v>0</v>
      </c>
      <c r="AJ1900">
        <v>0</v>
      </c>
    </row>
    <row r="1901" spans="1:36" x14ac:dyDescent="0.25">
      <c r="A1901" t="s">
        <v>3164</v>
      </c>
      <c r="B1901" t="s">
        <v>3165</v>
      </c>
      <c r="D1901">
        <v>7432.7300509337865</v>
      </c>
      <c r="N1901">
        <v>19230.333333333332</v>
      </c>
      <c r="O1901">
        <v>13331.53169213356</v>
      </c>
      <c r="P1901">
        <v>19230.333333333332</v>
      </c>
      <c r="Q1901">
        <v>7432.7300509337865</v>
      </c>
      <c r="R1901">
        <v>13331.531692133558</v>
      </c>
      <c r="S1901">
        <v>8342.1652827333892</v>
      </c>
      <c r="T1901">
        <v>62.574694906630945</v>
      </c>
      <c r="U1901">
        <v>4435569</v>
      </c>
      <c r="V1901">
        <v>592</v>
      </c>
      <c r="W1901" s="22" t="str">
        <f t="shared" si="29"/>
        <v>8007</v>
      </c>
      <c r="X1901" s="22" t="e">
        <f>VLOOKUP(W1901,Ponder2015!$K$1:$K$84,1,FALSE)</f>
        <v>#N/A</v>
      </c>
      <c r="Y1901" s="23">
        <v>2.9887899732819229E-4</v>
      </c>
      <c r="Z1901">
        <v>10</v>
      </c>
      <c r="AA1901">
        <v>2.5872503375684137</v>
      </c>
      <c r="AB1901">
        <v>1.4424699109915808</v>
      </c>
      <c r="AC1901">
        <v>1.7936251687842066</v>
      </c>
      <c r="AD1901">
        <v>0</v>
      </c>
      <c r="AE1901">
        <v>1</v>
      </c>
      <c r="AF1901">
        <v>1</v>
      </c>
      <c r="AG1901">
        <v>1</v>
      </c>
      <c r="AH1901">
        <v>0</v>
      </c>
      <c r="AI1901">
        <v>0</v>
      </c>
      <c r="AJ1901">
        <v>0</v>
      </c>
    </row>
    <row r="1902" spans="1:36" x14ac:dyDescent="0.25">
      <c r="A1902" s="16" t="s">
        <v>1165</v>
      </c>
      <c r="B1902" s="16" t="s">
        <v>308</v>
      </c>
      <c r="C1902" s="20">
        <v>1084.5341614906831</v>
      </c>
      <c r="D1902" s="20"/>
      <c r="E1902" s="20">
        <v>117.90825</v>
      </c>
      <c r="F1902" s="20">
        <v>22165.833333333332</v>
      </c>
      <c r="G1902" s="20"/>
      <c r="H1902" s="20"/>
      <c r="I1902" s="20">
        <v>133.59712586719525</v>
      </c>
      <c r="J1902" s="21">
        <v>133.73006134969324</v>
      </c>
      <c r="K1902" s="20"/>
      <c r="L1902" s="20">
        <v>142.08498537536562</v>
      </c>
      <c r="M1902" s="20"/>
      <c r="N1902" s="20"/>
      <c r="O1902">
        <v>3962.9479862360445</v>
      </c>
      <c r="P1902">
        <v>22165.833333333332</v>
      </c>
      <c r="Q1902">
        <v>117.90825</v>
      </c>
      <c r="R1902">
        <v>137.90752336252945</v>
      </c>
      <c r="S1902">
        <v>8925.6984452614488</v>
      </c>
      <c r="T1902">
        <v>225.22875587218999</v>
      </c>
      <c r="U1902" s="22">
        <v>4425676</v>
      </c>
      <c r="V1902" s="22">
        <v>25417</v>
      </c>
      <c r="W1902" s="22" t="str">
        <f t="shared" si="29"/>
        <v>2833</v>
      </c>
      <c r="X1902" s="22" t="e">
        <f>VLOOKUP(W1902,Ponder2015!$K$1:$K$84,1,FALSE)</f>
        <v>#N/A</v>
      </c>
      <c r="Y1902" s="23">
        <v>2.9821238388568519E-4</v>
      </c>
      <c r="Z1902">
        <v>6</v>
      </c>
      <c r="AA1902">
        <v>187.99221711231684</v>
      </c>
      <c r="AB1902">
        <v>160.72968894571537</v>
      </c>
      <c r="AC1902">
        <v>1.1696172520797268</v>
      </c>
      <c r="AD1902">
        <v>0</v>
      </c>
      <c r="AE1902">
        <v>0</v>
      </c>
      <c r="AF1902">
        <v>0</v>
      </c>
      <c r="AG1902">
        <v>1</v>
      </c>
      <c r="AH1902">
        <v>0</v>
      </c>
      <c r="AI1902">
        <v>0</v>
      </c>
      <c r="AJ1902">
        <v>0</v>
      </c>
    </row>
    <row r="1903" spans="1:36" x14ac:dyDescent="0.25">
      <c r="A1903" s="16" t="s">
        <v>744</v>
      </c>
      <c r="B1903" s="16" t="s">
        <v>308</v>
      </c>
      <c r="C1903" s="20"/>
      <c r="D1903" s="20"/>
      <c r="E1903" s="20"/>
      <c r="F1903" s="20"/>
      <c r="G1903" s="20"/>
      <c r="H1903" s="20"/>
      <c r="I1903" s="20">
        <v>250</v>
      </c>
      <c r="J1903" s="21"/>
      <c r="K1903" s="20"/>
      <c r="L1903" s="20"/>
      <c r="M1903" s="20"/>
      <c r="N1903" s="20">
        <v>111.55055268228375</v>
      </c>
      <c r="O1903">
        <v>180.77527634114188</v>
      </c>
      <c r="P1903">
        <v>250</v>
      </c>
      <c r="Q1903">
        <v>111.55055268228375</v>
      </c>
      <c r="R1903">
        <v>180.77527634114188</v>
      </c>
      <c r="S1903">
        <v>97.89854304988684</v>
      </c>
      <c r="T1903">
        <v>54.154829704224618</v>
      </c>
      <c r="U1903" s="22">
        <v>4425000</v>
      </c>
      <c r="V1903" s="22">
        <v>39544</v>
      </c>
      <c r="W1903" s="22" t="str">
        <f t="shared" si="29"/>
        <v>1513</v>
      </c>
      <c r="X1903" s="22" t="e">
        <f>VLOOKUP(W1903,Ponder2015!$K$1:$K$84,1,FALSE)</f>
        <v>#N/A</v>
      </c>
      <c r="Y1903" s="23">
        <v>2.9816683342706444E-4</v>
      </c>
      <c r="Z1903">
        <v>10</v>
      </c>
      <c r="AA1903">
        <v>2.2411363636363637</v>
      </c>
      <c r="AB1903">
        <v>1.382932473178599</v>
      </c>
      <c r="AC1903">
        <v>1.6205681818181819</v>
      </c>
      <c r="AD1903">
        <v>0</v>
      </c>
      <c r="AE1903">
        <v>1</v>
      </c>
      <c r="AF1903">
        <v>1</v>
      </c>
      <c r="AG1903">
        <v>1</v>
      </c>
      <c r="AH1903">
        <v>0</v>
      </c>
      <c r="AI1903">
        <v>0</v>
      </c>
      <c r="AJ1903">
        <v>0</v>
      </c>
    </row>
    <row r="1904" spans="1:36" x14ac:dyDescent="0.25">
      <c r="A1904" t="s">
        <v>2058</v>
      </c>
      <c r="B1904" t="s">
        <v>2059</v>
      </c>
      <c r="F1904">
        <v>315.16691225720029</v>
      </c>
      <c r="G1904">
        <v>370.36901408450706</v>
      </c>
      <c r="H1904">
        <v>250.74588900308325</v>
      </c>
      <c r="I1904">
        <v>300</v>
      </c>
      <c r="J1904" s="17">
        <v>900.99130434782603</v>
      </c>
      <c r="K1904">
        <v>406.72889610389609</v>
      </c>
      <c r="L1904">
        <v>296.42</v>
      </c>
      <c r="M1904">
        <v>378.67246376811596</v>
      </c>
      <c r="N1904">
        <v>309.56848030018762</v>
      </c>
      <c r="O1904">
        <v>392.07366220720183</v>
      </c>
      <c r="P1904">
        <v>900.99130434782603</v>
      </c>
      <c r="Q1904">
        <v>250.74588900308325</v>
      </c>
      <c r="R1904">
        <v>315.16691225720029</v>
      </c>
      <c r="S1904">
        <v>196.90895780359531</v>
      </c>
      <c r="T1904">
        <v>50.222439501568331</v>
      </c>
      <c r="U1904">
        <v>4418446</v>
      </c>
      <c r="V1904">
        <v>14031</v>
      </c>
      <c r="W1904" s="22" t="str">
        <f t="shared" si="29"/>
        <v>4811</v>
      </c>
      <c r="X1904" s="22" t="e">
        <f>VLOOKUP(W1904,Ponder2015!$K$1:$K$84,1,FALSE)</f>
        <v>#N/A</v>
      </c>
      <c r="Y1904" s="23">
        <v>2.9772520960191621E-4</v>
      </c>
      <c r="Z1904">
        <v>3</v>
      </c>
      <c r="AA1904">
        <v>3.5932445709478698</v>
      </c>
      <c r="AB1904">
        <v>2.8587750468315285</v>
      </c>
      <c r="AC1904">
        <v>1.256917565070528</v>
      </c>
      <c r="AD1904">
        <v>1</v>
      </c>
      <c r="AE1904">
        <v>1</v>
      </c>
      <c r="AF1904">
        <v>1</v>
      </c>
      <c r="AG1904">
        <v>1</v>
      </c>
      <c r="AH1904">
        <v>0</v>
      </c>
      <c r="AI1904">
        <v>0</v>
      </c>
      <c r="AJ1904">
        <v>0</v>
      </c>
    </row>
    <row r="1905" spans="1:36" x14ac:dyDescent="0.25">
      <c r="A1905" s="16" t="s">
        <v>1087</v>
      </c>
      <c r="B1905" s="16" t="s">
        <v>1088</v>
      </c>
      <c r="C1905" s="20"/>
      <c r="D1905" s="20"/>
      <c r="E1905" s="20">
        <v>1910.2380422691881</v>
      </c>
      <c r="F1905" s="20">
        <v>723.93175074183978</v>
      </c>
      <c r="G1905" s="20"/>
      <c r="H1905" s="20">
        <v>1920.4828897338402</v>
      </c>
      <c r="I1905" s="20"/>
      <c r="J1905" s="21"/>
      <c r="K1905" s="20"/>
      <c r="L1905" s="20"/>
      <c r="M1905" s="20"/>
      <c r="N1905" s="20"/>
      <c r="O1905">
        <v>1518.217560914956</v>
      </c>
      <c r="P1905">
        <v>1920.4828897338402</v>
      </c>
      <c r="Q1905">
        <v>723.93175074183978</v>
      </c>
      <c r="R1905">
        <v>1910.2380422691881</v>
      </c>
      <c r="S1905">
        <v>687.89076197218037</v>
      </c>
      <c r="T1905">
        <v>45.309103232716005</v>
      </c>
      <c r="U1905" s="22">
        <v>4418076</v>
      </c>
      <c r="V1905" s="22">
        <v>4195</v>
      </c>
      <c r="W1905" s="22" t="str">
        <f t="shared" si="29"/>
        <v>2803</v>
      </c>
      <c r="X1905" s="22" t="e">
        <f>VLOOKUP(W1905,Ponder2015!$K$1:$K$84,1,FALSE)</f>
        <v>#N/A</v>
      </c>
      <c r="Y1905" s="23">
        <v>2.9770027813787821E-4</v>
      </c>
      <c r="Z1905">
        <v>9</v>
      </c>
      <c r="AA1905">
        <v>2.6528507525272236</v>
      </c>
      <c r="AB1905">
        <v>1.0053631260806022</v>
      </c>
      <c r="AC1905">
        <v>2.6386990766901661</v>
      </c>
      <c r="AD1905">
        <v>0</v>
      </c>
      <c r="AE1905">
        <v>1</v>
      </c>
      <c r="AF1905">
        <v>1</v>
      </c>
      <c r="AG1905">
        <v>1</v>
      </c>
      <c r="AH1905">
        <v>0</v>
      </c>
      <c r="AI1905">
        <v>0</v>
      </c>
      <c r="AJ1905">
        <v>0</v>
      </c>
    </row>
    <row r="1906" spans="1:36" x14ac:dyDescent="0.25">
      <c r="A1906" s="16" t="s">
        <v>395</v>
      </c>
      <c r="B1906" s="16" t="s">
        <v>396</v>
      </c>
      <c r="C1906" s="20">
        <v>157.19745177592711</v>
      </c>
      <c r="D1906" s="20"/>
      <c r="E1906" s="20"/>
      <c r="F1906" s="20"/>
      <c r="G1906" s="20"/>
      <c r="H1906" s="20"/>
      <c r="I1906" s="20"/>
      <c r="J1906" s="21"/>
      <c r="K1906" s="20"/>
      <c r="L1906" s="20"/>
      <c r="M1906" s="20"/>
      <c r="N1906" s="20"/>
      <c r="O1906">
        <v>157.19745177592711</v>
      </c>
      <c r="P1906">
        <v>157.19745177592711</v>
      </c>
      <c r="Q1906">
        <v>157.19745177592711</v>
      </c>
      <c r="R1906">
        <v>157.19745177592711</v>
      </c>
      <c r="S1906" t="e">
        <v>#DIV/0!</v>
      </c>
      <c r="T1906" t="e">
        <v>#DIV/0!</v>
      </c>
      <c r="U1906" s="22">
        <v>4416934</v>
      </c>
      <c r="V1906" s="22">
        <v>28098</v>
      </c>
      <c r="W1906" s="22" t="str">
        <f t="shared" si="29"/>
        <v>0201</v>
      </c>
      <c r="X1906" s="22" t="e">
        <f>VLOOKUP(W1906,Ponder2015!$K$1:$K$84,1,FALSE)</f>
        <v>#N/A</v>
      </c>
      <c r="Y1906" s="23">
        <v>2.9762332751103669E-4</v>
      </c>
      <c r="Z1906">
        <v>11</v>
      </c>
      <c r="AA1906">
        <v>1</v>
      </c>
      <c r="AB1906">
        <v>1</v>
      </c>
      <c r="AC1906">
        <v>1</v>
      </c>
      <c r="AD1906">
        <v>0</v>
      </c>
      <c r="AE1906">
        <v>1</v>
      </c>
      <c r="AF1906">
        <v>1</v>
      </c>
      <c r="AG1906">
        <v>1</v>
      </c>
      <c r="AH1906" t="e">
        <v>#DIV/0!</v>
      </c>
      <c r="AI1906">
        <v>0</v>
      </c>
      <c r="AJ1906" t="e">
        <v>#DIV/0!</v>
      </c>
    </row>
    <row r="1907" spans="1:36" x14ac:dyDescent="0.25">
      <c r="A1907" t="s">
        <v>3251</v>
      </c>
      <c r="B1907" t="s">
        <v>3252</v>
      </c>
      <c r="E1907">
        <v>163.845</v>
      </c>
      <c r="F1907">
        <v>1396.2189292543021</v>
      </c>
      <c r="O1907">
        <v>780.03196462715107</v>
      </c>
      <c r="P1907">
        <v>1396.2189292543021</v>
      </c>
      <c r="Q1907">
        <v>163.845</v>
      </c>
      <c r="R1907">
        <v>780.03196462715107</v>
      </c>
      <c r="S1907">
        <v>871.41996233322766</v>
      </c>
      <c r="T1907">
        <v>111.71592984010077</v>
      </c>
      <c r="U1907">
        <v>4414104</v>
      </c>
      <c r="V1907">
        <v>3338</v>
      </c>
      <c r="W1907" s="22" t="str">
        <f t="shared" si="29"/>
        <v>8211</v>
      </c>
      <c r="X1907" s="22" t="e">
        <f>VLOOKUP(W1907,Ponder2015!$K$1:$K$84,1,FALSE)</f>
        <v>#N/A</v>
      </c>
      <c r="Y1907" s="23">
        <v>2.9743263550231384E-4</v>
      </c>
      <c r="Z1907">
        <v>10</v>
      </c>
      <c r="AA1907">
        <v>8.5215839925191617</v>
      </c>
      <c r="AB1907">
        <v>1.7899509155649582</v>
      </c>
      <c r="AC1907">
        <v>4.7607919962595808</v>
      </c>
      <c r="AD1907">
        <v>0</v>
      </c>
      <c r="AE1907">
        <v>1</v>
      </c>
      <c r="AF1907">
        <v>1</v>
      </c>
      <c r="AG1907">
        <v>1</v>
      </c>
      <c r="AH1907">
        <v>0</v>
      </c>
      <c r="AI1907">
        <v>0</v>
      </c>
      <c r="AJ1907">
        <v>0</v>
      </c>
    </row>
    <row r="1908" spans="1:36" x14ac:dyDescent="0.25">
      <c r="A1908" s="16" t="s">
        <v>750</v>
      </c>
      <c r="B1908" s="16" t="s">
        <v>751</v>
      </c>
      <c r="C1908" s="20"/>
      <c r="D1908" s="20"/>
      <c r="E1908" s="20">
        <v>100</v>
      </c>
      <c r="F1908" s="20"/>
      <c r="G1908" s="20"/>
      <c r="H1908" s="20"/>
      <c r="I1908" s="20"/>
      <c r="J1908" s="21"/>
      <c r="K1908" s="20"/>
      <c r="L1908" s="20"/>
      <c r="M1908" s="20"/>
      <c r="N1908" s="20"/>
      <c r="O1908">
        <v>100</v>
      </c>
      <c r="P1908">
        <v>100</v>
      </c>
      <c r="Q1908">
        <v>100</v>
      </c>
      <c r="R1908">
        <v>100</v>
      </c>
      <c r="S1908" t="e">
        <v>#DIV/0!</v>
      </c>
      <c r="T1908" t="e">
        <v>#DIV/0!</v>
      </c>
      <c r="U1908" s="22">
        <v>4400000</v>
      </c>
      <c r="V1908" s="22">
        <v>44000</v>
      </c>
      <c r="W1908" s="22" t="str">
        <f t="shared" si="29"/>
        <v>1516</v>
      </c>
      <c r="X1908" s="22" t="str">
        <f>VLOOKUP(W1908,Ponder2015!$K$1:$K$84,1,FALSE)</f>
        <v>1516</v>
      </c>
      <c r="Y1908" s="23">
        <v>2.9648227504612058E-4</v>
      </c>
      <c r="Z1908">
        <v>11</v>
      </c>
      <c r="AA1908">
        <v>1</v>
      </c>
      <c r="AB1908">
        <v>1</v>
      </c>
      <c r="AC1908">
        <v>1</v>
      </c>
      <c r="AD1908">
        <v>0</v>
      </c>
      <c r="AE1908">
        <v>1</v>
      </c>
      <c r="AF1908">
        <v>1</v>
      </c>
      <c r="AG1908">
        <v>1</v>
      </c>
      <c r="AH1908" t="e">
        <v>#DIV/0!</v>
      </c>
      <c r="AI1908">
        <v>0</v>
      </c>
      <c r="AJ1908" t="e">
        <v>#DIV/0!</v>
      </c>
    </row>
    <row r="1909" spans="1:36" x14ac:dyDescent="0.25">
      <c r="A1909" t="s">
        <v>3063</v>
      </c>
      <c r="B1909" t="s">
        <v>3064</v>
      </c>
      <c r="C1909">
        <v>324.757225433526</v>
      </c>
      <c r="D1909">
        <v>226.9794453507341</v>
      </c>
      <c r="E1909">
        <v>68.901209677419359</v>
      </c>
      <c r="F1909">
        <v>242.35500995355011</v>
      </c>
      <c r="G1909">
        <v>262.28702010968919</v>
      </c>
      <c r="H1909">
        <v>525.20645161290327</v>
      </c>
      <c r="I1909">
        <v>727.10951526032318</v>
      </c>
      <c r="J1909" s="17">
        <v>575.81881533101046</v>
      </c>
      <c r="K1909">
        <v>144.72122641509435</v>
      </c>
      <c r="L1909">
        <v>334.11304347826086</v>
      </c>
      <c r="M1909">
        <v>233.65217391304347</v>
      </c>
      <c r="N1909">
        <v>112.61363636363636</v>
      </c>
      <c r="O1909">
        <v>314.8762310749326</v>
      </c>
      <c r="P1909">
        <v>727.10951526032318</v>
      </c>
      <c r="Q1909">
        <v>68.901209677419359</v>
      </c>
      <c r="R1909">
        <v>252.32101503161965</v>
      </c>
      <c r="S1909">
        <v>198.96288885299677</v>
      </c>
      <c r="T1909">
        <v>63.187649373778434</v>
      </c>
      <c r="U1909">
        <v>4393591</v>
      </c>
      <c r="V1909">
        <v>20796</v>
      </c>
      <c r="W1909" s="22" t="str">
        <f t="shared" si="29"/>
        <v>7323</v>
      </c>
      <c r="X1909" s="22" t="str">
        <f>VLOOKUP(W1909,Ponder2015!$K$1:$K$84,1,FALSE)</f>
        <v>7323</v>
      </c>
      <c r="Y1909" s="23">
        <v>2.9605042165958183E-4</v>
      </c>
      <c r="Z1909">
        <v>0</v>
      </c>
      <c r="AA1909">
        <v>10.552928151254434</v>
      </c>
      <c r="AB1909">
        <v>2.8816843304518467</v>
      </c>
      <c r="AC1909">
        <v>3.6620694500565718</v>
      </c>
      <c r="AD1909">
        <v>1</v>
      </c>
      <c r="AE1909">
        <v>0</v>
      </c>
      <c r="AF1909">
        <v>1</v>
      </c>
      <c r="AG1909">
        <v>1</v>
      </c>
      <c r="AH1909">
        <v>0</v>
      </c>
      <c r="AI1909">
        <v>0</v>
      </c>
      <c r="AJ1909">
        <v>0</v>
      </c>
    </row>
    <row r="1910" spans="1:36" x14ac:dyDescent="0.25">
      <c r="A1910" t="s">
        <v>2675</v>
      </c>
      <c r="B1910" t="s">
        <v>2662</v>
      </c>
      <c r="H1910">
        <v>80.914981481481476</v>
      </c>
      <c r="K1910">
        <v>166.2</v>
      </c>
      <c r="O1910">
        <v>123.55749074074073</v>
      </c>
      <c r="P1910">
        <v>166.2</v>
      </c>
      <c r="Q1910">
        <v>80.914981481481476</v>
      </c>
      <c r="R1910">
        <v>123.55749074074073</v>
      </c>
      <c r="S1910">
        <v>60.305614928064706</v>
      </c>
      <c r="T1910">
        <v>48.807736840984646</v>
      </c>
      <c r="U1910">
        <v>4386029</v>
      </c>
      <c r="V1910">
        <v>54100</v>
      </c>
      <c r="W1910" s="22" t="str">
        <f t="shared" si="29"/>
        <v>6811</v>
      </c>
      <c r="X1910" s="22" t="e">
        <f>VLOOKUP(W1910,Ponder2015!$K$1:$K$84,1,FALSE)</f>
        <v>#N/A</v>
      </c>
      <c r="Y1910" s="23">
        <v>2.9554087644051392E-4</v>
      </c>
      <c r="Z1910">
        <v>10</v>
      </c>
      <c r="AA1910">
        <v>2.0540077616904253</v>
      </c>
      <c r="AB1910">
        <v>1.3451228169462874</v>
      </c>
      <c r="AC1910">
        <v>1.5270038808452127</v>
      </c>
      <c r="AD1910">
        <v>0</v>
      </c>
      <c r="AE1910">
        <v>1</v>
      </c>
      <c r="AF1910">
        <v>1</v>
      </c>
      <c r="AG1910">
        <v>1</v>
      </c>
      <c r="AH1910">
        <v>0</v>
      </c>
      <c r="AI1910">
        <v>0</v>
      </c>
      <c r="AJ1910">
        <v>0</v>
      </c>
    </row>
    <row r="1911" spans="1:36" x14ac:dyDescent="0.25">
      <c r="A1911" t="s">
        <v>2440</v>
      </c>
      <c r="B1911" t="s">
        <v>2389</v>
      </c>
      <c r="G1911">
        <v>9580.4692982456145</v>
      </c>
      <c r="O1911">
        <v>9580.4692982456145</v>
      </c>
      <c r="P1911">
        <v>9580.4692982456145</v>
      </c>
      <c r="Q1911">
        <v>9580.4692982456145</v>
      </c>
      <c r="R1911">
        <v>9580.4692982456145</v>
      </c>
      <c r="S1911" t="e">
        <v>#DIV/0!</v>
      </c>
      <c r="T1911" t="e">
        <v>#DIV/0!</v>
      </c>
      <c r="U1911">
        <v>4368694</v>
      </c>
      <c r="V1911">
        <v>456</v>
      </c>
      <c r="W1911" s="22" t="str">
        <f t="shared" si="29"/>
        <v>6203</v>
      </c>
      <c r="X1911" s="22" t="e">
        <f>VLOOKUP(W1911,Ponder2015!$K$1:$K$84,1,FALSE)</f>
        <v>#N/A</v>
      </c>
      <c r="Y1911" s="23">
        <v>2.9437280365916742E-4</v>
      </c>
      <c r="Z1911">
        <v>11</v>
      </c>
      <c r="AA1911">
        <v>1</v>
      </c>
      <c r="AB1911">
        <v>1</v>
      </c>
      <c r="AC1911">
        <v>1</v>
      </c>
      <c r="AD1911">
        <v>0</v>
      </c>
      <c r="AE1911">
        <v>1</v>
      </c>
      <c r="AF1911">
        <v>1</v>
      </c>
      <c r="AG1911">
        <v>1</v>
      </c>
      <c r="AH1911" t="e">
        <v>#DIV/0!</v>
      </c>
      <c r="AI1911">
        <v>0</v>
      </c>
      <c r="AJ1911" t="e">
        <v>#DIV/0!</v>
      </c>
    </row>
    <row r="1912" spans="1:36" x14ac:dyDescent="0.25">
      <c r="A1912" t="s">
        <v>2800</v>
      </c>
      <c r="B1912" t="s">
        <v>308</v>
      </c>
      <c r="M1912">
        <v>225.74875</v>
      </c>
      <c r="N1912">
        <v>423.52941176470586</v>
      </c>
      <c r="O1912">
        <v>324.63908088235291</v>
      </c>
      <c r="P1912">
        <v>423.52941176470586</v>
      </c>
      <c r="Q1912">
        <v>225.74875</v>
      </c>
      <c r="R1912">
        <v>324.63908088235291</v>
      </c>
      <c r="S1912">
        <v>139.85204712138653</v>
      </c>
      <c r="T1912">
        <v>43.079239486902068</v>
      </c>
      <c r="U1912">
        <v>4331980</v>
      </c>
      <c r="V1912">
        <v>17700</v>
      </c>
      <c r="W1912" s="22" t="str">
        <f t="shared" si="29"/>
        <v>7203</v>
      </c>
      <c r="X1912" s="22" t="e">
        <f>VLOOKUP(W1912,Ponder2015!$K$1:$K$84,1,FALSE)</f>
        <v>#N/A</v>
      </c>
      <c r="Y1912" s="23">
        <v>2.9189892860324851E-4</v>
      </c>
      <c r="Z1912">
        <v>10</v>
      </c>
      <c r="AA1912">
        <v>1.876109665124196</v>
      </c>
      <c r="AB1912">
        <v>1.3046162236954773</v>
      </c>
      <c r="AC1912">
        <v>1.4380548325620979</v>
      </c>
      <c r="AD1912">
        <v>0</v>
      </c>
      <c r="AE1912">
        <v>1</v>
      </c>
      <c r="AF1912">
        <v>1</v>
      </c>
      <c r="AG1912">
        <v>1</v>
      </c>
      <c r="AH1912">
        <v>0</v>
      </c>
      <c r="AI1912">
        <v>0</v>
      </c>
      <c r="AJ1912">
        <v>0</v>
      </c>
    </row>
    <row r="1913" spans="1:36" x14ac:dyDescent="0.25">
      <c r="A1913" t="s">
        <v>3740</v>
      </c>
      <c r="B1913" t="s">
        <v>3741</v>
      </c>
      <c r="G1913">
        <v>1257.9136346931275</v>
      </c>
      <c r="L1913">
        <v>69422.923076923078</v>
      </c>
      <c r="O1913">
        <v>35340.418355808106</v>
      </c>
      <c r="P1913">
        <v>69422.923076923078</v>
      </c>
      <c r="Q1913">
        <v>1257.9136346931275</v>
      </c>
      <c r="R1913">
        <v>35340.418355808099</v>
      </c>
      <c r="S1913">
        <v>48199.940416245838</v>
      </c>
      <c r="T1913">
        <v>136.38757733699634</v>
      </c>
      <c r="U1913">
        <v>4325281</v>
      </c>
      <c r="V1913">
        <v>2734</v>
      </c>
      <c r="W1913" s="22" t="str">
        <f t="shared" si="29"/>
        <v>8465</v>
      </c>
      <c r="X1913" s="22" t="e">
        <f>VLOOKUP(W1913,Ponder2015!$K$1:$K$84,1,FALSE)</f>
        <v>#N/A</v>
      </c>
      <c r="Y1913" s="23">
        <v>2.914475343394908E-4</v>
      </c>
      <c r="Z1913">
        <v>10</v>
      </c>
      <c r="AA1913">
        <v>55.188942358398911</v>
      </c>
      <c r="AB1913">
        <v>1.9644058080459486</v>
      </c>
      <c r="AC1913">
        <v>28.094471179199452</v>
      </c>
      <c r="AD1913">
        <v>0</v>
      </c>
      <c r="AE1913">
        <v>0</v>
      </c>
      <c r="AF1913">
        <v>1</v>
      </c>
      <c r="AG1913">
        <v>0</v>
      </c>
      <c r="AH1913">
        <v>0</v>
      </c>
      <c r="AI1913">
        <v>0</v>
      </c>
      <c r="AJ1913">
        <v>0</v>
      </c>
    </row>
    <row r="1914" spans="1:36" x14ac:dyDescent="0.25">
      <c r="A1914" s="16" t="s">
        <v>887</v>
      </c>
      <c r="B1914" s="16" t="s">
        <v>308</v>
      </c>
      <c r="C1914" s="20"/>
      <c r="D1914" s="20"/>
      <c r="E1914" s="20"/>
      <c r="F1914" s="20"/>
      <c r="G1914" s="20">
        <v>266.78938271604937</v>
      </c>
      <c r="H1914" s="20"/>
      <c r="I1914" s="20"/>
      <c r="J1914" s="21"/>
      <c r="K1914" s="20"/>
      <c r="L1914" s="20"/>
      <c r="M1914" s="20"/>
      <c r="N1914" s="20"/>
      <c r="O1914">
        <v>266.78938271604937</v>
      </c>
      <c r="P1914">
        <v>266.78938271604937</v>
      </c>
      <c r="Q1914">
        <v>266.78938271604937</v>
      </c>
      <c r="R1914">
        <v>266.78938271604937</v>
      </c>
      <c r="S1914" t="e">
        <v>#DIV/0!</v>
      </c>
      <c r="T1914" t="e">
        <v>#DIV/0!</v>
      </c>
      <c r="U1914" s="22">
        <v>4321988</v>
      </c>
      <c r="V1914" s="22">
        <v>16200</v>
      </c>
      <c r="W1914" s="22" t="str">
        <f t="shared" si="29"/>
        <v>2009</v>
      </c>
      <c r="X1914" s="22" t="str">
        <f>VLOOKUP(W1914,Ponder2015!$K$1:$K$84,1,FALSE)</f>
        <v>2009</v>
      </c>
      <c r="Y1914" s="23">
        <v>2.9122564430955286E-4</v>
      </c>
      <c r="Z1914">
        <v>11</v>
      </c>
      <c r="AA1914">
        <v>1</v>
      </c>
      <c r="AB1914">
        <v>1</v>
      </c>
      <c r="AC1914">
        <v>1</v>
      </c>
      <c r="AD1914">
        <v>0</v>
      </c>
      <c r="AE1914">
        <v>1</v>
      </c>
      <c r="AF1914">
        <v>1</v>
      </c>
      <c r="AG1914">
        <v>1</v>
      </c>
      <c r="AH1914" t="e">
        <v>#DIV/0!</v>
      </c>
      <c r="AI1914">
        <v>0</v>
      </c>
      <c r="AJ1914" t="e">
        <v>#DIV/0!</v>
      </c>
    </row>
    <row r="1915" spans="1:36" x14ac:dyDescent="0.25">
      <c r="A1915" t="s">
        <v>2743</v>
      </c>
      <c r="B1915" t="s">
        <v>308</v>
      </c>
      <c r="D1915">
        <v>20783</v>
      </c>
      <c r="K1915">
        <v>791.80368098159511</v>
      </c>
      <c r="O1915">
        <v>10787.401840490798</v>
      </c>
      <c r="P1915">
        <v>20783</v>
      </c>
      <c r="Q1915">
        <v>791.80368098159511</v>
      </c>
      <c r="R1915">
        <v>10787.401840490797</v>
      </c>
      <c r="S1915">
        <v>14135.910481209461</v>
      </c>
      <c r="T1915">
        <v>131.0409187516307</v>
      </c>
      <c r="U1915">
        <v>4321461</v>
      </c>
      <c r="V1915">
        <v>5382</v>
      </c>
      <c r="W1915" s="22" t="str">
        <f t="shared" si="29"/>
        <v>7007</v>
      </c>
      <c r="X1915" s="22" t="e">
        <f>VLOOKUP(W1915,Ponder2015!$K$1:$K$84,1,FALSE)</f>
        <v>#N/A</v>
      </c>
      <c r="Y1915" s="23">
        <v>2.9119013381888255E-4</v>
      </c>
      <c r="Z1915">
        <v>10</v>
      </c>
      <c r="AA1915">
        <v>26.247667823715364</v>
      </c>
      <c r="AB1915">
        <v>1.9265992226219351</v>
      </c>
      <c r="AC1915">
        <v>13.623833911857682</v>
      </c>
      <c r="AD1915">
        <v>0</v>
      </c>
      <c r="AE1915">
        <v>0</v>
      </c>
      <c r="AF1915">
        <v>1</v>
      </c>
      <c r="AG1915">
        <v>0</v>
      </c>
      <c r="AH1915">
        <v>0</v>
      </c>
      <c r="AI1915">
        <v>0</v>
      </c>
      <c r="AJ1915">
        <v>0</v>
      </c>
    </row>
    <row r="1916" spans="1:36" x14ac:dyDescent="0.25">
      <c r="A1916" s="16" t="s">
        <v>1409</v>
      </c>
      <c r="B1916" s="16" t="s">
        <v>1410</v>
      </c>
      <c r="C1916" s="20">
        <v>238.32616666666667</v>
      </c>
      <c r="D1916" s="20"/>
      <c r="E1916" s="20"/>
      <c r="F1916" s="20"/>
      <c r="G1916" s="20"/>
      <c r="H1916" s="20"/>
      <c r="I1916" s="20"/>
      <c r="J1916" s="21"/>
      <c r="K1916" s="20"/>
      <c r="L1916" s="20"/>
      <c r="M1916" s="20"/>
      <c r="N1916" s="20"/>
      <c r="O1916">
        <v>238.32616666666667</v>
      </c>
      <c r="P1916">
        <v>238.32616666666667</v>
      </c>
      <c r="Q1916">
        <v>238.32616666666667</v>
      </c>
      <c r="R1916">
        <v>238.32616666666667</v>
      </c>
      <c r="S1916" t="e">
        <v>#DIV/0!</v>
      </c>
      <c r="T1916" t="e">
        <v>#DIV/0!</v>
      </c>
      <c r="U1916" s="22">
        <v>4289871</v>
      </c>
      <c r="V1916" s="22">
        <v>18000</v>
      </c>
      <c r="W1916" s="22" t="str">
        <f t="shared" si="29"/>
        <v>3204</v>
      </c>
      <c r="X1916" s="22" t="e">
        <f>VLOOKUP(W1916,Ponder2015!$K$1:$K$84,1,FALSE)</f>
        <v>#N/A</v>
      </c>
      <c r="Y1916" s="23">
        <v>2.890615258487219E-4</v>
      </c>
      <c r="Z1916">
        <v>11</v>
      </c>
      <c r="AA1916">
        <v>1</v>
      </c>
      <c r="AB1916">
        <v>1</v>
      </c>
      <c r="AC1916">
        <v>1</v>
      </c>
      <c r="AD1916">
        <v>0</v>
      </c>
      <c r="AE1916">
        <v>1</v>
      </c>
      <c r="AF1916">
        <v>1</v>
      </c>
      <c r="AG1916">
        <v>1</v>
      </c>
      <c r="AH1916" t="e">
        <v>#DIV/0!</v>
      </c>
      <c r="AI1916">
        <v>0</v>
      </c>
      <c r="AJ1916" t="e">
        <v>#DIV/0!</v>
      </c>
    </row>
    <row r="1917" spans="1:36" x14ac:dyDescent="0.25">
      <c r="A1917" t="s">
        <v>3061</v>
      </c>
      <c r="B1917" t="s">
        <v>3062</v>
      </c>
      <c r="C1917">
        <v>400</v>
      </c>
      <c r="D1917">
        <v>400</v>
      </c>
      <c r="E1917">
        <v>720</v>
      </c>
      <c r="F1917">
        <v>720</v>
      </c>
      <c r="G1917">
        <v>700</v>
      </c>
      <c r="H1917">
        <v>716.17647058823525</v>
      </c>
      <c r="I1917">
        <v>647.82366071428567</v>
      </c>
      <c r="J1917" s="17">
        <v>719.17808219178085</v>
      </c>
      <c r="K1917">
        <v>700</v>
      </c>
      <c r="L1917">
        <v>639.21808185705561</v>
      </c>
      <c r="O1917">
        <v>636.23962953513569</v>
      </c>
      <c r="P1917">
        <v>720</v>
      </c>
      <c r="Q1917">
        <v>400</v>
      </c>
      <c r="R1917">
        <v>700</v>
      </c>
      <c r="S1917">
        <v>127.88555672660939</v>
      </c>
      <c r="T1917">
        <v>20.10021865818829</v>
      </c>
      <c r="U1917">
        <v>4287300</v>
      </c>
      <c r="V1917">
        <v>6399</v>
      </c>
      <c r="W1917" s="22" t="str">
        <f t="shared" si="29"/>
        <v>7323</v>
      </c>
      <c r="X1917" s="22" t="str">
        <f>VLOOKUP(W1917,Ponder2015!$K$1:$K$84,1,FALSE)</f>
        <v>7323</v>
      </c>
      <c r="Y1917" s="23">
        <v>2.8888828586482563E-4</v>
      </c>
      <c r="Z1917">
        <v>2</v>
      </c>
      <c r="AA1917">
        <v>1.8</v>
      </c>
      <c r="AB1917">
        <v>1.0285714285714285</v>
      </c>
      <c r="AC1917">
        <v>1.75</v>
      </c>
      <c r="AD1917">
        <v>1</v>
      </c>
      <c r="AE1917">
        <v>1</v>
      </c>
      <c r="AF1917">
        <v>1</v>
      </c>
      <c r="AG1917">
        <v>1</v>
      </c>
      <c r="AH1917">
        <v>1</v>
      </c>
      <c r="AI1917">
        <v>0</v>
      </c>
      <c r="AJ1917">
        <v>0</v>
      </c>
    </row>
    <row r="1918" spans="1:36" x14ac:dyDescent="0.25">
      <c r="A1918" t="s">
        <v>2533</v>
      </c>
      <c r="B1918" t="s">
        <v>2534</v>
      </c>
      <c r="C1918">
        <v>907.73983739837399</v>
      </c>
      <c r="D1918">
        <v>2940.9873949579833</v>
      </c>
      <c r="E1918">
        <v>356.90909090909093</v>
      </c>
      <c r="G1918">
        <v>2666.6666666666665</v>
      </c>
      <c r="H1918">
        <v>350</v>
      </c>
      <c r="I1918">
        <v>233.33333333333334</v>
      </c>
      <c r="O1918">
        <v>1242.6060538775748</v>
      </c>
      <c r="P1918">
        <v>2940.9873949579833</v>
      </c>
      <c r="Q1918">
        <v>233.33333333333334</v>
      </c>
      <c r="R1918">
        <v>632.32446415373238</v>
      </c>
      <c r="S1918">
        <v>1234.8618784003083</v>
      </c>
      <c r="T1918">
        <v>99.37677951486711</v>
      </c>
      <c r="U1918">
        <v>4282295</v>
      </c>
      <c r="V1918">
        <v>2295</v>
      </c>
      <c r="W1918" s="22" t="str">
        <f t="shared" si="29"/>
        <v>6305</v>
      </c>
      <c r="X1918" s="22" t="e">
        <f>VLOOKUP(W1918,Ponder2015!$K$1:$K$84,1,FALSE)</f>
        <v>#N/A</v>
      </c>
      <c r="Y1918" s="23">
        <v>2.8855103727696066E-4</v>
      </c>
      <c r="Z1918">
        <v>6</v>
      </c>
      <c r="AA1918">
        <v>12.60423169267707</v>
      </c>
      <c r="AB1918">
        <v>4.6510732411627247</v>
      </c>
      <c r="AC1918">
        <v>2.7099619892302815</v>
      </c>
      <c r="AD1918">
        <v>0</v>
      </c>
      <c r="AE1918">
        <v>0</v>
      </c>
      <c r="AF1918">
        <v>1</v>
      </c>
      <c r="AG1918">
        <v>1</v>
      </c>
      <c r="AH1918">
        <v>0</v>
      </c>
      <c r="AI1918">
        <v>0</v>
      </c>
      <c r="AJ1918">
        <v>0</v>
      </c>
    </row>
    <row r="1919" spans="1:36" x14ac:dyDescent="0.25">
      <c r="A1919" s="16" t="s">
        <v>674</v>
      </c>
      <c r="B1919" s="16" t="s">
        <v>669</v>
      </c>
      <c r="C1919" s="20"/>
      <c r="D1919" s="20"/>
      <c r="E1919" s="20"/>
      <c r="F1919" s="20"/>
      <c r="G1919" s="20"/>
      <c r="H1919" s="20"/>
      <c r="I1919" s="20"/>
      <c r="J1919" s="21"/>
      <c r="K1919" s="20"/>
      <c r="L1919" s="20">
        <v>1410.8437705998681</v>
      </c>
      <c r="M1919" s="20"/>
      <c r="N1919" s="20"/>
      <c r="O1919">
        <v>1410.8437705998681</v>
      </c>
      <c r="P1919">
        <v>1410.8437705998681</v>
      </c>
      <c r="Q1919">
        <v>1410.8437705998681</v>
      </c>
      <c r="R1919">
        <v>1410.8437705998681</v>
      </c>
      <c r="S1919" t="e">
        <v>#DIV/0!</v>
      </c>
      <c r="T1919" t="e">
        <v>#DIV/0!</v>
      </c>
      <c r="U1919" s="22">
        <v>4280500</v>
      </c>
      <c r="V1919" s="22">
        <v>3034</v>
      </c>
      <c r="W1919" s="22" t="str">
        <f t="shared" si="29"/>
        <v>1104</v>
      </c>
      <c r="X1919" s="22" t="e">
        <f>VLOOKUP(W1919,Ponder2015!$K$1:$K$84,1,FALSE)</f>
        <v>#N/A</v>
      </c>
      <c r="Y1919" s="23">
        <v>2.8843008598520892E-4</v>
      </c>
      <c r="Z1919">
        <v>11</v>
      </c>
      <c r="AA1919">
        <v>1</v>
      </c>
      <c r="AB1919">
        <v>1</v>
      </c>
      <c r="AC1919">
        <v>1</v>
      </c>
      <c r="AD1919">
        <v>0</v>
      </c>
      <c r="AE1919">
        <v>1</v>
      </c>
      <c r="AF1919">
        <v>1</v>
      </c>
      <c r="AG1919">
        <v>1</v>
      </c>
      <c r="AH1919" t="e">
        <v>#DIV/0!</v>
      </c>
      <c r="AI1919">
        <v>0</v>
      </c>
      <c r="AJ1919" t="e">
        <v>#DIV/0!</v>
      </c>
    </row>
    <row r="1920" spans="1:36" x14ac:dyDescent="0.25">
      <c r="A1920" t="s">
        <v>2155</v>
      </c>
      <c r="B1920" t="s">
        <v>308</v>
      </c>
      <c r="E1920">
        <v>8239.5120000000006</v>
      </c>
      <c r="L1920">
        <v>3421.0526315789475</v>
      </c>
      <c r="O1920">
        <v>5830.2823157894745</v>
      </c>
      <c r="P1920">
        <v>8239.5120000000006</v>
      </c>
      <c r="Q1920">
        <v>3421.0526315789475</v>
      </c>
      <c r="R1920">
        <v>5830.2823157894745</v>
      </c>
      <c r="S1920">
        <v>3407.1652942823748</v>
      </c>
      <c r="T1920">
        <v>58.439113403739405</v>
      </c>
      <c r="U1920">
        <v>4249756</v>
      </c>
      <c r="V1920">
        <v>538</v>
      </c>
      <c r="W1920" s="22" t="str">
        <f t="shared" si="29"/>
        <v>5112</v>
      </c>
      <c r="X1920" s="22" t="e">
        <f>VLOOKUP(W1920,Ponder2015!$K$1:$K$84,1,FALSE)</f>
        <v>#N/A</v>
      </c>
      <c r="Y1920" s="23">
        <v>2.8635848347065935E-4</v>
      </c>
      <c r="Z1920">
        <v>10</v>
      </c>
      <c r="AA1920">
        <v>2.4084727384615388</v>
      </c>
      <c r="AB1920">
        <v>1.413226933743138</v>
      </c>
      <c r="AC1920">
        <v>1.7042363692307694</v>
      </c>
      <c r="AD1920">
        <v>0</v>
      </c>
      <c r="AE1920">
        <v>1</v>
      </c>
      <c r="AF1920">
        <v>1</v>
      </c>
      <c r="AG1920">
        <v>1</v>
      </c>
      <c r="AH1920">
        <v>0</v>
      </c>
      <c r="AI1920">
        <v>0</v>
      </c>
      <c r="AJ1920">
        <v>0</v>
      </c>
    </row>
    <row r="1921" spans="1:36" x14ac:dyDescent="0.25">
      <c r="A1921" t="s">
        <v>4092</v>
      </c>
      <c r="B1921" t="s">
        <v>4093</v>
      </c>
      <c r="C1921">
        <v>814.49275362318838</v>
      </c>
      <c r="E1921">
        <v>4547.0254237288136</v>
      </c>
      <c r="H1921">
        <v>2000</v>
      </c>
      <c r="I1921">
        <v>6817.96</v>
      </c>
      <c r="J1921" s="17">
        <v>4250</v>
      </c>
      <c r="K1921">
        <v>231.5</v>
      </c>
      <c r="L1921">
        <v>166.16</v>
      </c>
      <c r="O1921">
        <v>2689.5911681931429</v>
      </c>
      <c r="P1921">
        <v>6817.96</v>
      </c>
      <c r="Q1921">
        <v>166.16</v>
      </c>
      <c r="R1921">
        <v>2000</v>
      </c>
      <c r="S1921">
        <v>2560.2673702429006</v>
      </c>
      <c r="T1921">
        <v>95.191693091514665</v>
      </c>
      <c r="U1921">
        <v>4249398</v>
      </c>
      <c r="V1921">
        <v>1125</v>
      </c>
      <c r="W1921" s="22" t="str">
        <f t="shared" si="29"/>
        <v>8518</v>
      </c>
      <c r="X1921" s="22" t="e">
        <f>VLOOKUP(W1921,Ponder2015!$K$1:$K$84,1,FALSE)</f>
        <v>#N/A</v>
      </c>
      <c r="Y1921" s="23">
        <v>2.8633436059464422E-4</v>
      </c>
      <c r="Z1921">
        <v>5</v>
      </c>
      <c r="AA1921">
        <v>41.032498796340874</v>
      </c>
      <c r="AB1921">
        <v>3.4089800000000001</v>
      </c>
      <c r="AC1921">
        <v>12.036591237361579</v>
      </c>
      <c r="AD1921">
        <v>1</v>
      </c>
      <c r="AE1921">
        <v>0</v>
      </c>
      <c r="AF1921">
        <v>1</v>
      </c>
      <c r="AG1921">
        <v>0</v>
      </c>
      <c r="AH1921">
        <v>0</v>
      </c>
      <c r="AI1921">
        <v>0</v>
      </c>
      <c r="AJ1921">
        <v>0</v>
      </c>
    </row>
    <row r="1922" spans="1:36" x14ac:dyDescent="0.25">
      <c r="A1922" t="s">
        <v>3757</v>
      </c>
      <c r="B1922" t="s">
        <v>3758</v>
      </c>
      <c r="C1922">
        <v>50706</v>
      </c>
      <c r="D1922">
        <v>25857.742424242424</v>
      </c>
      <c r="I1922">
        <v>19708.698412698413</v>
      </c>
      <c r="O1922">
        <v>32090.813612313617</v>
      </c>
      <c r="P1922">
        <v>50706</v>
      </c>
      <c r="Q1922">
        <v>19708.698412698413</v>
      </c>
      <c r="R1922">
        <v>25857.742424242424</v>
      </c>
      <c r="S1922">
        <v>16411.781096218787</v>
      </c>
      <c r="T1922">
        <v>51.141679654770101</v>
      </c>
      <c r="U1922">
        <v>4240613</v>
      </c>
      <c r="V1922">
        <v>193</v>
      </c>
      <c r="W1922" s="22" t="str">
        <f t="shared" si="29"/>
        <v>8467</v>
      </c>
      <c r="X1922" s="22" t="e">
        <f>VLOOKUP(W1922,Ponder2015!$K$1:$K$84,1,FALSE)</f>
        <v>#N/A</v>
      </c>
      <c r="Y1922" s="23">
        <v>2.8574240677958058E-4</v>
      </c>
      <c r="Z1922">
        <v>9</v>
      </c>
      <c r="AA1922">
        <v>2.5727726376557607</v>
      </c>
      <c r="AB1922">
        <v>1.9609600547517858</v>
      </c>
      <c r="AC1922">
        <v>1.3119964536867716</v>
      </c>
      <c r="AD1922">
        <v>0</v>
      </c>
      <c r="AE1922">
        <v>1</v>
      </c>
      <c r="AF1922">
        <v>1</v>
      </c>
      <c r="AG1922">
        <v>1</v>
      </c>
      <c r="AH1922">
        <v>0</v>
      </c>
      <c r="AI1922">
        <v>0</v>
      </c>
      <c r="AJ1922">
        <v>0</v>
      </c>
    </row>
    <row r="1923" spans="1:36" x14ac:dyDescent="0.25">
      <c r="A1923" t="s">
        <v>4522</v>
      </c>
      <c r="B1923" t="s">
        <v>4523</v>
      </c>
      <c r="C1923">
        <v>2386.0562500000001</v>
      </c>
      <c r="E1923">
        <v>2447.2307692307691</v>
      </c>
      <c r="G1923">
        <v>62796.955555555556</v>
      </c>
      <c r="M1923">
        <v>35322.300000000003</v>
      </c>
      <c r="O1923">
        <v>25738.135643696583</v>
      </c>
      <c r="P1923">
        <v>62796.955555555556</v>
      </c>
      <c r="Q1923">
        <v>2386.0562500000001</v>
      </c>
      <c r="R1923">
        <v>18884.765384615388</v>
      </c>
      <c r="S1923">
        <v>29171.894016611008</v>
      </c>
      <c r="T1923">
        <v>113.34113092124983</v>
      </c>
      <c r="U1923">
        <v>4232218</v>
      </c>
      <c r="V1923">
        <v>355</v>
      </c>
      <c r="W1923" s="22" t="str">
        <f t="shared" si="29"/>
        <v>9019</v>
      </c>
      <c r="X1923" s="22" t="e">
        <f>VLOOKUP(W1923,Ponder2015!$K$1:$K$84,1,FALSE)</f>
        <v>#N/A</v>
      </c>
      <c r="Y1923" s="23">
        <v>2.8517673207525962E-4</v>
      </c>
      <c r="Z1923">
        <v>8</v>
      </c>
      <c r="AA1923">
        <v>26.31830475729797</v>
      </c>
      <c r="AB1923">
        <v>3.3252706229918827</v>
      </c>
      <c r="AC1923">
        <v>7.9146354511195565</v>
      </c>
      <c r="AD1923">
        <v>0</v>
      </c>
      <c r="AE1923">
        <v>0</v>
      </c>
      <c r="AF1923">
        <v>1</v>
      </c>
      <c r="AG1923">
        <v>0</v>
      </c>
      <c r="AH1923">
        <v>0</v>
      </c>
      <c r="AI1923">
        <v>0</v>
      </c>
      <c r="AJ1923">
        <v>0</v>
      </c>
    </row>
    <row r="1924" spans="1:36" x14ac:dyDescent="0.25">
      <c r="A1924" t="s">
        <v>1882</v>
      </c>
      <c r="B1924" t="s">
        <v>1883</v>
      </c>
      <c r="D1924">
        <v>250</v>
      </c>
      <c r="F1924">
        <v>7356.0928571428567</v>
      </c>
      <c r="G1924">
        <v>1113.7361111111111</v>
      </c>
      <c r="H1924">
        <v>19860.333333333332</v>
      </c>
      <c r="I1924">
        <v>11020.1</v>
      </c>
      <c r="L1924">
        <v>37665.416666666664</v>
      </c>
      <c r="M1924">
        <v>139962</v>
      </c>
      <c r="N1924">
        <v>9790.1583333333328</v>
      </c>
      <c r="O1924">
        <v>28377.22966269841</v>
      </c>
      <c r="P1924">
        <v>139962</v>
      </c>
      <c r="Q1924">
        <v>250</v>
      </c>
      <c r="R1924">
        <v>10405.129166666666</v>
      </c>
      <c r="S1924">
        <v>46649.215893882341</v>
      </c>
      <c r="T1924">
        <v>164.38960549839112</v>
      </c>
      <c r="U1924">
        <v>4216682</v>
      </c>
      <c r="V1924">
        <v>433.5</v>
      </c>
      <c r="W1924" s="22" t="str">
        <f t="shared" si="29"/>
        <v>4201</v>
      </c>
      <c r="X1924" s="22" t="e">
        <f>VLOOKUP(W1924,Ponder2015!$K$1:$K$84,1,FALSE)</f>
        <v>#N/A</v>
      </c>
      <c r="Y1924" s="23">
        <v>2.8412988011500588E-4</v>
      </c>
      <c r="Z1924">
        <v>4</v>
      </c>
      <c r="AA1924">
        <v>559.84799999999996</v>
      </c>
      <c r="AB1924">
        <v>13.451250605170287</v>
      </c>
      <c r="AC1924">
        <v>41.62051666666666</v>
      </c>
      <c r="AD1924">
        <v>1</v>
      </c>
      <c r="AE1924">
        <v>0</v>
      </c>
      <c r="AF1924">
        <v>0</v>
      </c>
      <c r="AG1924">
        <v>0</v>
      </c>
      <c r="AH1924">
        <v>0</v>
      </c>
      <c r="AI1924">
        <v>0</v>
      </c>
      <c r="AJ1924">
        <v>0</v>
      </c>
    </row>
    <row r="1925" spans="1:36" x14ac:dyDescent="0.25">
      <c r="A1925" t="s">
        <v>2799</v>
      </c>
      <c r="B1925" t="s">
        <v>308</v>
      </c>
      <c r="C1925">
        <v>75</v>
      </c>
      <c r="D1925">
        <v>75</v>
      </c>
      <c r="E1925">
        <v>75</v>
      </c>
      <c r="F1925">
        <v>75</v>
      </c>
      <c r="G1925">
        <v>75</v>
      </c>
      <c r="H1925">
        <v>75</v>
      </c>
      <c r="I1925">
        <v>75</v>
      </c>
      <c r="J1925" s="17">
        <v>75</v>
      </c>
      <c r="K1925">
        <v>75</v>
      </c>
      <c r="L1925">
        <v>75</v>
      </c>
      <c r="N1925">
        <v>72.727272727272734</v>
      </c>
      <c r="O1925">
        <v>74.793388429752071</v>
      </c>
      <c r="P1925">
        <v>75</v>
      </c>
      <c r="Q1925">
        <v>72.727272727272734</v>
      </c>
      <c r="R1925">
        <v>75</v>
      </c>
      <c r="S1925">
        <v>0.68525305585855179</v>
      </c>
      <c r="T1925">
        <v>0.91619469346833993</v>
      </c>
      <c r="U1925">
        <v>4200000</v>
      </c>
      <c r="V1925">
        <v>56500</v>
      </c>
      <c r="W1925" s="22" t="str">
        <f t="shared" ref="W1925:W1988" si="30">LEFT(A1925,4)</f>
        <v>7202</v>
      </c>
      <c r="X1925" s="22" t="e">
        <f>VLOOKUP(W1925,Ponder2015!$K$1:$K$84,1,FALSE)</f>
        <v>#N/A</v>
      </c>
      <c r="Y1925" s="23">
        <v>2.8300580799856965E-4</v>
      </c>
      <c r="Z1925">
        <v>1</v>
      </c>
      <c r="AA1925">
        <v>1.03125</v>
      </c>
      <c r="AB1925">
        <v>1</v>
      </c>
      <c r="AC1925">
        <v>1.03125</v>
      </c>
      <c r="AD1925">
        <v>1</v>
      </c>
      <c r="AE1925">
        <v>1</v>
      </c>
      <c r="AF1925">
        <v>1</v>
      </c>
      <c r="AG1925">
        <v>1</v>
      </c>
      <c r="AH1925">
        <v>1</v>
      </c>
      <c r="AI1925">
        <v>0</v>
      </c>
      <c r="AJ1925">
        <v>0</v>
      </c>
    </row>
    <row r="1926" spans="1:36" x14ac:dyDescent="0.25">
      <c r="A1926" t="s">
        <v>2960</v>
      </c>
      <c r="B1926" t="s">
        <v>2961</v>
      </c>
      <c r="G1926">
        <v>170071.2</v>
      </c>
      <c r="I1926">
        <v>24436.48</v>
      </c>
      <c r="J1926" s="17">
        <v>4629.6184210526317</v>
      </c>
      <c r="O1926">
        <v>66379.099473684226</v>
      </c>
      <c r="P1926">
        <v>170071.2</v>
      </c>
      <c r="Q1926">
        <v>4629.6184210526317</v>
      </c>
      <c r="R1926">
        <v>24436.48</v>
      </c>
      <c r="S1926">
        <v>90344.433835580479</v>
      </c>
      <c r="T1926">
        <v>136.1037352900475</v>
      </c>
      <c r="U1926">
        <v>4183286</v>
      </c>
      <c r="V1926">
        <v>511</v>
      </c>
      <c r="W1926" s="22" t="str">
        <f t="shared" si="30"/>
        <v>7307</v>
      </c>
      <c r="X1926" s="22" t="e">
        <f>VLOOKUP(W1926,Ponder2015!$K$1:$K$84,1,FALSE)</f>
        <v>#N/A</v>
      </c>
      <c r="Y1926" s="23">
        <v>2.8187957964740583E-4</v>
      </c>
      <c r="Z1926">
        <v>9</v>
      </c>
      <c r="AA1926">
        <v>36.735468138501808</v>
      </c>
      <c r="AB1926">
        <v>6.9597257870200622</v>
      </c>
      <c r="AC1926">
        <v>5.2782924590238478</v>
      </c>
      <c r="AD1926">
        <v>0</v>
      </c>
      <c r="AE1926">
        <v>0</v>
      </c>
      <c r="AF1926">
        <v>0</v>
      </c>
      <c r="AG1926">
        <v>0</v>
      </c>
      <c r="AH1926">
        <v>0</v>
      </c>
      <c r="AI1926">
        <v>0</v>
      </c>
      <c r="AJ1926">
        <v>0</v>
      </c>
    </row>
    <row r="1927" spans="1:36" x14ac:dyDescent="0.25">
      <c r="A1927" s="16" t="s">
        <v>553</v>
      </c>
      <c r="B1927" s="16" t="s">
        <v>554</v>
      </c>
      <c r="C1927" s="20"/>
      <c r="D1927" s="20"/>
      <c r="E1927" s="20"/>
      <c r="F1927" s="20"/>
      <c r="G1927" s="20"/>
      <c r="H1927" s="20"/>
      <c r="I1927" s="20"/>
      <c r="J1927" s="21"/>
      <c r="K1927" s="20"/>
      <c r="L1927" s="20"/>
      <c r="M1927" s="20">
        <v>167.2</v>
      </c>
      <c r="N1927" s="20"/>
      <c r="O1927">
        <v>167.2</v>
      </c>
      <c r="P1927">
        <v>167.2</v>
      </c>
      <c r="Q1927">
        <v>167.2</v>
      </c>
      <c r="R1927">
        <v>167.2</v>
      </c>
      <c r="S1927" t="e">
        <v>#DIV/0!</v>
      </c>
      <c r="T1927" t="e">
        <v>#DIV/0!</v>
      </c>
      <c r="U1927" s="22">
        <v>4180000</v>
      </c>
      <c r="V1927" s="22">
        <v>25000</v>
      </c>
      <c r="W1927" s="22" t="str">
        <f t="shared" si="30"/>
        <v>0710</v>
      </c>
      <c r="X1927" s="22" t="str">
        <f>VLOOKUP(W1927,Ponder2015!$K$1:$K$84,1,FALSE)</f>
        <v>0710</v>
      </c>
      <c r="Y1927" s="23">
        <v>2.8165816129381452E-4</v>
      </c>
      <c r="Z1927">
        <v>11</v>
      </c>
      <c r="AA1927">
        <v>1</v>
      </c>
      <c r="AB1927">
        <v>1</v>
      </c>
      <c r="AC1927">
        <v>1</v>
      </c>
      <c r="AD1927">
        <v>0</v>
      </c>
      <c r="AE1927">
        <v>1</v>
      </c>
      <c r="AF1927">
        <v>1</v>
      </c>
      <c r="AG1927">
        <v>1</v>
      </c>
      <c r="AH1927" t="e">
        <v>#DIV/0!</v>
      </c>
      <c r="AI1927">
        <v>0</v>
      </c>
      <c r="AJ1927" t="e">
        <v>#DIV/0!</v>
      </c>
    </row>
    <row r="1928" spans="1:36" x14ac:dyDescent="0.25">
      <c r="A1928" t="s">
        <v>3762</v>
      </c>
      <c r="B1928" t="s">
        <v>3763</v>
      </c>
      <c r="E1928">
        <v>16599.926086956522</v>
      </c>
      <c r="J1928" s="17">
        <v>34128.699999999997</v>
      </c>
      <c r="O1928">
        <v>25364.313043478258</v>
      </c>
      <c r="P1928">
        <v>34128.699999999997</v>
      </c>
      <c r="Q1928">
        <v>16599.926086956522</v>
      </c>
      <c r="R1928">
        <v>25364.313043478258</v>
      </c>
      <c r="S1928">
        <v>12394.714899798901</v>
      </c>
      <c r="T1928">
        <v>48.866747853775856</v>
      </c>
      <c r="U1928">
        <v>4159270</v>
      </c>
      <c r="V1928">
        <v>240</v>
      </c>
      <c r="W1928" s="22" t="str">
        <f t="shared" si="30"/>
        <v>8467</v>
      </c>
      <c r="X1928" s="22" t="e">
        <f>VLOOKUP(W1928,Ponder2015!$K$1:$K$84,1,FALSE)</f>
        <v>#N/A</v>
      </c>
      <c r="Y1928" s="23">
        <v>2.802613254843359E-4</v>
      </c>
      <c r="Z1928">
        <v>10</v>
      </c>
      <c r="AA1928">
        <v>2.0559549374630528</v>
      </c>
      <c r="AB1928">
        <v>1.3455400878193806</v>
      </c>
      <c r="AC1928">
        <v>1.5279774687315264</v>
      </c>
      <c r="AD1928">
        <v>0</v>
      </c>
      <c r="AE1928">
        <v>1</v>
      </c>
      <c r="AF1928">
        <v>1</v>
      </c>
      <c r="AG1928">
        <v>1</v>
      </c>
      <c r="AH1928">
        <v>0</v>
      </c>
      <c r="AI1928">
        <v>0</v>
      </c>
      <c r="AJ1928">
        <v>0</v>
      </c>
    </row>
    <row r="1929" spans="1:36" x14ac:dyDescent="0.25">
      <c r="A1929" t="s">
        <v>3310</v>
      </c>
      <c r="B1929" t="s">
        <v>3311</v>
      </c>
      <c r="H1929">
        <v>400.65361124575861</v>
      </c>
      <c r="O1929">
        <v>400.65361124575861</v>
      </c>
      <c r="P1929">
        <v>400.65361124575861</v>
      </c>
      <c r="Q1929">
        <v>400.65361124575861</v>
      </c>
      <c r="R1929">
        <v>400.65361124575861</v>
      </c>
      <c r="S1929" t="e">
        <v>#DIV/0!</v>
      </c>
      <c r="T1929" t="e">
        <v>#DIV/0!</v>
      </c>
      <c r="U1929">
        <v>4132742</v>
      </c>
      <c r="V1929">
        <v>10315</v>
      </c>
      <c r="W1929" s="22" t="str">
        <f t="shared" si="30"/>
        <v>8308</v>
      </c>
      <c r="X1929" s="22" t="e">
        <f>VLOOKUP(W1929,Ponder2015!$K$1:$K$84,1,FALSE)</f>
        <v>#N/A</v>
      </c>
      <c r="Y1929" s="23">
        <v>2.7847380689514874E-4</v>
      </c>
      <c r="Z1929">
        <v>11</v>
      </c>
      <c r="AA1929">
        <v>1</v>
      </c>
      <c r="AB1929">
        <v>1</v>
      </c>
      <c r="AC1929">
        <v>1</v>
      </c>
      <c r="AD1929">
        <v>0</v>
      </c>
      <c r="AE1929">
        <v>1</v>
      </c>
      <c r="AF1929">
        <v>1</v>
      </c>
      <c r="AG1929">
        <v>1</v>
      </c>
      <c r="AH1929" t="e">
        <v>#DIV/0!</v>
      </c>
      <c r="AI1929">
        <v>0</v>
      </c>
      <c r="AJ1929" t="e">
        <v>#DIV/0!</v>
      </c>
    </row>
    <row r="1930" spans="1:36" x14ac:dyDescent="0.25">
      <c r="A1930" t="s">
        <v>4581</v>
      </c>
      <c r="B1930" t="s">
        <v>4582</v>
      </c>
      <c r="D1930">
        <v>10932.666666666666</v>
      </c>
      <c r="E1930">
        <v>2213.6666666666665</v>
      </c>
      <c r="F1930">
        <v>24348.476190476191</v>
      </c>
      <c r="H1930">
        <v>9096.4198895027621</v>
      </c>
      <c r="J1930" s="17">
        <v>7258.1764705882351</v>
      </c>
      <c r="M1930">
        <v>274206</v>
      </c>
      <c r="O1930">
        <v>54675.900980650091</v>
      </c>
      <c r="P1930">
        <v>274206</v>
      </c>
      <c r="Q1930">
        <v>2213.6666666666665</v>
      </c>
      <c r="R1930">
        <v>10014.543278084715</v>
      </c>
      <c r="S1930">
        <v>107800.65244845503</v>
      </c>
      <c r="T1930">
        <v>197.16301060426218</v>
      </c>
      <c r="U1930">
        <v>4090328</v>
      </c>
      <c r="V1930">
        <v>610</v>
      </c>
      <c r="W1930" s="22" t="str">
        <f t="shared" si="30"/>
        <v>9030</v>
      </c>
      <c r="X1930" s="22" t="e">
        <f>VLOOKUP(W1930,Ponder2015!$K$1:$K$84,1,FALSE)</f>
        <v>#N/A</v>
      </c>
      <c r="Y1930" s="23">
        <v>2.7561585252837461E-4</v>
      </c>
      <c r="Z1930">
        <v>6</v>
      </c>
      <c r="AA1930">
        <v>123.86959795211565</v>
      </c>
      <c r="AB1930">
        <v>27.380779371142925</v>
      </c>
      <c r="AC1930">
        <v>4.5239617277901143</v>
      </c>
      <c r="AD1930">
        <v>0</v>
      </c>
      <c r="AE1930">
        <v>0</v>
      </c>
      <c r="AF1930">
        <v>0</v>
      </c>
      <c r="AG1930">
        <v>1</v>
      </c>
      <c r="AH1930">
        <v>0</v>
      </c>
      <c r="AI1930">
        <v>0</v>
      </c>
      <c r="AJ1930">
        <v>0</v>
      </c>
    </row>
    <row r="1931" spans="1:36" x14ac:dyDescent="0.25">
      <c r="A1931" t="s">
        <v>3276</v>
      </c>
      <c r="B1931" t="s">
        <v>3277</v>
      </c>
      <c r="J1931" s="17">
        <v>23729.4</v>
      </c>
      <c r="M1931">
        <v>1536.8217054263566</v>
      </c>
      <c r="O1931">
        <v>12633.110852713178</v>
      </c>
      <c r="P1931">
        <v>23729.4</v>
      </c>
      <c r="Q1931">
        <v>1536.8217054263566</v>
      </c>
      <c r="R1931">
        <v>12633.11085271318</v>
      </c>
      <c r="S1931">
        <v>15692.522604106409</v>
      </c>
      <c r="T1931">
        <v>124.21740604560728</v>
      </c>
      <c r="U1931">
        <v>4083647</v>
      </c>
      <c r="V1931">
        <v>2585</v>
      </c>
      <c r="W1931" s="22" t="str">
        <f t="shared" si="30"/>
        <v>8301</v>
      </c>
      <c r="X1931" s="22" t="e">
        <f>VLOOKUP(W1931,Ponder2015!$K$1:$K$84,1,FALSE)</f>
        <v>#N/A</v>
      </c>
      <c r="Y1931" s="23">
        <v>2.7516567114665118E-4</v>
      </c>
      <c r="Z1931">
        <v>10</v>
      </c>
      <c r="AA1931">
        <v>15.440567969735183</v>
      </c>
      <c r="AB1931">
        <v>1.8783497015625175</v>
      </c>
      <c r="AC1931">
        <v>8.2202839848675922</v>
      </c>
      <c r="AD1931">
        <v>0</v>
      </c>
      <c r="AE1931">
        <v>0</v>
      </c>
      <c r="AF1931">
        <v>1</v>
      </c>
      <c r="AG1931">
        <v>0</v>
      </c>
      <c r="AH1931">
        <v>0</v>
      </c>
      <c r="AI1931">
        <v>0</v>
      </c>
      <c r="AJ1931">
        <v>0</v>
      </c>
    </row>
    <row r="1932" spans="1:36" x14ac:dyDescent="0.25">
      <c r="A1932" t="s">
        <v>3727</v>
      </c>
      <c r="B1932" t="s">
        <v>3728</v>
      </c>
      <c r="E1932">
        <v>72046.600000000006</v>
      </c>
      <c r="J1932" s="17">
        <v>13135.421985815603</v>
      </c>
      <c r="O1932">
        <v>42591.010992907803</v>
      </c>
      <c r="P1932">
        <v>72046.600000000006</v>
      </c>
      <c r="Q1932">
        <v>13135.421985815603</v>
      </c>
      <c r="R1932">
        <v>42591.010992907803</v>
      </c>
      <c r="S1932">
        <v>41656.493461517639</v>
      </c>
      <c r="T1932">
        <v>97.805833884652856</v>
      </c>
      <c r="U1932">
        <v>4064422</v>
      </c>
      <c r="V1932">
        <v>287</v>
      </c>
      <c r="W1932" s="22" t="str">
        <f t="shared" si="30"/>
        <v>8462</v>
      </c>
      <c r="X1932" s="22" t="e">
        <f>VLOOKUP(W1932,Ponder2015!$K$1:$K$84,1,FALSE)</f>
        <v>#N/A</v>
      </c>
      <c r="Y1932" s="23">
        <v>2.7387024575170534E-4</v>
      </c>
      <c r="Z1932">
        <v>10</v>
      </c>
      <c r="AA1932">
        <v>5.4849094363165598</v>
      </c>
      <c r="AB1932">
        <v>1.6915916837944305</v>
      </c>
      <c r="AC1932">
        <v>3.2424547181582799</v>
      </c>
      <c r="AD1932">
        <v>0</v>
      </c>
      <c r="AE1932">
        <v>1</v>
      </c>
      <c r="AF1932">
        <v>1</v>
      </c>
      <c r="AG1932">
        <v>1</v>
      </c>
      <c r="AH1932">
        <v>0</v>
      </c>
      <c r="AI1932">
        <v>0</v>
      </c>
      <c r="AJ1932">
        <v>0</v>
      </c>
    </row>
    <row r="1933" spans="1:36" x14ac:dyDescent="0.25">
      <c r="A1933" s="16" t="s">
        <v>979</v>
      </c>
      <c r="B1933" s="16" t="s">
        <v>980</v>
      </c>
      <c r="C1933" s="20"/>
      <c r="D1933" s="20">
        <v>133.1670989761092</v>
      </c>
      <c r="E1933" s="20"/>
      <c r="F1933" s="20"/>
      <c r="G1933" s="20"/>
      <c r="H1933" s="20"/>
      <c r="I1933" s="20">
        <v>727.27272727272725</v>
      </c>
      <c r="J1933" s="21"/>
      <c r="K1933" s="20"/>
      <c r="L1933" s="20"/>
      <c r="M1933" s="20"/>
      <c r="N1933" s="20"/>
      <c r="O1933">
        <v>430.21991312441821</v>
      </c>
      <c r="P1933">
        <v>727.27272727272725</v>
      </c>
      <c r="Q1933">
        <v>133.1670989761092</v>
      </c>
      <c r="R1933">
        <v>430.21991312441821</v>
      </c>
      <c r="S1933">
        <v>420.09611850963307</v>
      </c>
      <c r="T1933">
        <v>97.646832630023482</v>
      </c>
      <c r="U1933" s="22">
        <v>4061796</v>
      </c>
      <c r="V1933" s="22">
        <v>29520</v>
      </c>
      <c r="W1933" s="22" t="str">
        <f t="shared" si="30"/>
        <v>2308</v>
      </c>
      <c r="X1933" s="22" t="e">
        <f>VLOOKUP(W1933,Ponder2015!$K$1:$K$84,1,FALSE)</f>
        <v>#N/A</v>
      </c>
      <c r="Y1933" s="23">
        <v>2.73693299739371E-4</v>
      </c>
      <c r="Z1933">
        <v>10</v>
      </c>
      <c r="AA1933">
        <v>5.4613544401324186</v>
      </c>
      <c r="AB1933">
        <v>1.6904673751407744</v>
      </c>
      <c r="AC1933">
        <v>3.2306772200662093</v>
      </c>
      <c r="AD1933">
        <v>0</v>
      </c>
      <c r="AE1933">
        <v>1</v>
      </c>
      <c r="AF1933">
        <v>1</v>
      </c>
      <c r="AG1933">
        <v>1</v>
      </c>
      <c r="AH1933">
        <v>0</v>
      </c>
      <c r="AI1933">
        <v>0</v>
      </c>
      <c r="AJ1933">
        <v>0</v>
      </c>
    </row>
    <row r="1934" spans="1:36" x14ac:dyDescent="0.25">
      <c r="A1934" t="s">
        <v>3355</v>
      </c>
      <c r="B1934" t="s">
        <v>3356</v>
      </c>
      <c r="E1934">
        <v>110270.94444444444</v>
      </c>
      <c r="K1934">
        <v>39572.134615384617</v>
      </c>
      <c r="O1934">
        <v>74921.539529914531</v>
      </c>
      <c r="P1934">
        <v>110270.94444444444</v>
      </c>
      <c r="Q1934">
        <v>39572.134615384617</v>
      </c>
      <c r="R1934">
        <v>74921.539529914531</v>
      </c>
      <c r="S1934">
        <v>49991.607851946326</v>
      </c>
      <c r="T1934">
        <v>66.725281094878966</v>
      </c>
      <c r="U1934">
        <v>4042628</v>
      </c>
      <c r="V1934">
        <v>70</v>
      </c>
      <c r="W1934" s="22" t="str">
        <f t="shared" si="30"/>
        <v>8410</v>
      </c>
      <c r="X1934" s="22" t="e">
        <f>VLOOKUP(W1934,Ponder2015!$K$1:$K$84,1,FALSE)</f>
        <v>#N/A</v>
      </c>
      <c r="Y1934" s="23">
        <v>2.7240171513753369E-4</v>
      </c>
      <c r="Z1934">
        <v>10</v>
      </c>
      <c r="AA1934">
        <v>2.7865806461088396</v>
      </c>
      <c r="AB1934">
        <v>1.4718189873876746</v>
      </c>
      <c r="AC1934">
        <v>1.8932903230544198</v>
      </c>
      <c r="AD1934">
        <v>0</v>
      </c>
      <c r="AE1934">
        <v>1</v>
      </c>
      <c r="AF1934">
        <v>1</v>
      </c>
      <c r="AG1934">
        <v>1</v>
      </c>
      <c r="AH1934">
        <v>0</v>
      </c>
      <c r="AI1934">
        <v>0</v>
      </c>
      <c r="AJ1934">
        <v>0</v>
      </c>
    </row>
    <row r="1935" spans="1:36" x14ac:dyDescent="0.25">
      <c r="A1935" t="s">
        <v>3578</v>
      </c>
      <c r="B1935" t="s">
        <v>3579</v>
      </c>
      <c r="E1935">
        <v>98470.352941176476</v>
      </c>
      <c r="J1935" s="17">
        <v>60164.333333333336</v>
      </c>
      <c r="M1935">
        <v>118892</v>
      </c>
      <c r="N1935">
        <v>221586.9696969697</v>
      </c>
      <c r="O1935">
        <v>124778.41399286987</v>
      </c>
      <c r="P1935">
        <v>221586.9696969697</v>
      </c>
      <c r="Q1935">
        <v>60164.333333333336</v>
      </c>
      <c r="R1935">
        <v>108681.17647058824</v>
      </c>
      <c r="S1935">
        <v>68977.387171415292</v>
      </c>
      <c r="T1935">
        <v>55.279903762326086</v>
      </c>
      <c r="U1935">
        <v>4034625</v>
      </c>
      <c r="V1935">
        <v>35.6</v>
      </c>
      <c r="W1935" s="22" t="str">
        <f t="shared" si="30"/>
        <v>8431</v>
      </c>
      <c r="X1935" s="22" t="str">
        <f>VLOOKUP(W1935,Ponder2015!$K$1:$K$84,1,FALSE)</f>
        <v>8431</v>
      </c>
      <c r="Y1935" s="23">
        <v>2.7186245430862598E-4</v>
      </c>
      <c r="Z1935">
        <v>8</v>
      </c>
      <c r="AA1935">
        <v>3.6830287550814109</v>
      </c>
      <c r="AB1935">
        <v>2.0388716509425762</v>
      </c>
      <c r="AC1935">
        <v>1.8064053975044168</v>
      </c>
      <c r="AD1935">
        <v>0</v>
      </c>
      <c r="AE1935">
        <v>1</v>
      </c>
      <c r="AF1935">
        <v>1</v>
      </c>
      <c r="AG1935">
        <v>1</v>
      </c>
      <c r="AH1935">
        <v>0</v>
      </c>
      <c r="AI1935">
        <v>0</v>
      </c>
      <c r="AJ1935">
        <v>0</v>
      </c>
    </row>
    <row r="1936" spans="1:36" x14ac:dyDescent="0.25">
      <c r="A1936" t="s">
        <v>3018</v>
      </c>
      <c r="B1936" t="s">
        <v>3019</v>
      </c>
      <c r="D1936">
        <v>59524.666666666664</v>
      </c>
      <c r="J1936" s="17">
        <v>127.10567272727273</v>
      </c>
      <c r="O1936">
        <v>29825.886169696969</v>
      </c>
      <c r="P1936">
        <v>59524.666666666664</v>
      </c>
      <c r="Q1936">
        <v>127.10567272727273</v>
      </c>
      <c r="R1936">
        <v>29825.886169696969</v>
      </c>
      <c r="S1936">
        <v>42000.418164756113</v>
      </c>
      <c r="T1936">
        <v>140.81867652076147</v>
      </c>
      <c r="U1936">
        <v>4031128</v>
      </c>
      <c r="V1936">
        <v>27509</v>
      </c>
      <c r="W1936" s="22" t="str">
        <f t="shared" si="30"/>
        <v>7318</v>
      </c>
      <c r="X1936" s="22" t="e">
        <f>VLOOKUP(W1936,Ponder2015!$K$1:$K$84,1,FALSE)</f>
        <v>#N/A</v>
      </c>
      <c r="Y1936" s="23">
        <v>2.7162681828229952E-4</v>
      </c>
      <c r="Z1936">
        <v>10</v>
      </c>
      <c r="AA1936">
        <v>468.30849787788117</v>
      </c>
      <c r="AB1936">
        <v>1.995738410855453</v>
      </c>
      <c r="AC1936">
        <v>234.65424893894061</v>
      </c>
      <c r="AD1936">
        <v>0</v>
      </c>
      <c r="AE1936">
        <v>0</v>
      </c>
      <c r="AF1936">
        <v>1</v>
      </c>
      <c r="AG1936">
        <v>0</v>
      </c>
      <c r="AH1936">
        <v>0</v>
      </c>
      <c r="AI1936">
        <v>0</v>
      </c>
      <c r="AJ1936">
        <v>0</v>
      </c>
    </row>
    <row r="1937" spans="1:36" x14ac:dyDescent="0.25">
      <c r="A1937" t="s">
        <v>4027</v>
      </c>
      <c r="B1937" t="s">
        <v>4028</v>
      </c>
      <c r="C1937">
        <v>1750.3909935668335</v>
      </c>
      <c r="F1937">
        <v>8186.9047619047615</v>
      </c>
      <c r="H1937">
        <v>137175.5</v>
      </c>
      <c r="I1937">
        <v>27150</v>
      </c>
      <c r="K1937">
        <v>35291.666666666664</v>
      </c>
      <c r="M1937">
        <v>18637</v>
      </c>
      <c r="N1937">
        <v>38386</v>
      </c>
      <c r="O1937">
        <v>38082.494631734036</v>
      </c>
      <c r="P1937">
        <v>137175.5</v>
      </c>
      <c r="Q1937">
        <v>1750.3909935668335</v>
      </c>
      <c r="R1937">
        <v>27150</v>
      </c>
      <c r="S1937">
        <v>45714.183243897089</v>
      </c>
      <c r="T1937">
        <v>120.0398862678591</v>
      </c>
      <c r="U1937">
        <v>4004095</v>
      </c>
      <c r="V1937">
        <v>1499</v>
      </c>
      <c r="W1937" s="22" t="str">
        <f t="shared" si="30"/>
        <v>8512</v>
      </c>
      <c r="X1937" s="22" t="e">
        <f>VLOOKUP(W1937,Ponder2015!$K$1:$K$84,1,FALSE)</f>
        <v>#N/A</v>
      </c>
      <c r="Y1937" s="23">
        <v>2.6980527161381729E-4</v>
      </c>
      <c r="Z1937">
        <v>5</v>
      </c>
      <c r="AA1937">
        <v>78.368490528206294</v>
      </c>
      <c r="AB1937">
        <v>5.0525046040515651</v>
      </c>
      <c r="AC1937">
        <v>15.510820210903558</v>
      </c>
      <c r="AD1937">
        <v>1</v>
      </c>
      <c r="AE1937">
        <v>0</v>
      </c>
      <c r="AF1937">
        <v>0</v>
      </c>
      <c r="AG1937">
        <v>0</v>
      </c>
      <c r="AH1937">
        <v>0</v>
      </c>
      <c r="AI1937">
        <v>0</v>
      </c>
      <c r="AJ1937">
        <v>0</v>
      </c>
    </row>
    <row r="1938" spans="1:36" x14ac:dyDescent="0.25">
      <c r="A1938" t="s">
        <v>2694</v>
      </c>
      <c r="B1938" t="s">
        <v>2695</v>
      </c>
      <c r="J1938" s="17">
        <v>326398.2</v>
      </c>
      <c r="N1938">
        <v>338782.28571428574</v>
      </c>
      <c r="O1938">
        <v>332590.24285714288</v>
      </c>
      <c r="P1938">
        <v>338782.28571428574</v>
      </c>
      <c r="Q1938">
        <v>326398.2</v>
      </c>
      <c r="R1938">
        <v>332590.24285714288</v>
      </c>
      <c r="S1938">
        <v>8756.8709873668868</v>
      </c>
      <c r="T1938">
        <v>2.632930813646333</v>
      </c>
      <c r="U1938">
        <v>4003467</v>
      </c>
      <c r="V1938">
        <v>12</v>
      </c>
      <c r="W1938" s="22" t="str">
        <f t="shared" si="30"/>
        <v>6903</v>
      </c>
      <c r="X1938" s="22" t="e">
        <f>VLOOKUP(W1938,Ponder2015!$K$1:$K$84,1,FALSE)</f>
        <v>#N/A</v>
      </c>
      <c r="Y1938" s="23">
        <v>2.6976295550728798E-4</v>
      </c>
      <c r="Z1938">
        <v>10</v>
      </c>
      <c r="AA1938">
        <v>1.0379416483126613</v>
      </c>
      <c r="AB1938">
        <v>1.0186176323272433</v>
      </c>
      <c r="AC1938">
        <v>1.0189708241563307</v>
      </c>
      <c r="AD1938">
        <v>0</v>
      </c>
      <c r="AE1938">
        <v>1</v>
      </c>
      <c r="AF1938">
        <v>1</v>
      </c>
      <c r="AG1938">
        <v>1</v>
      </c>
      <c r="AH1938">
        <v>1</v>
      </c>
      <c r="AI1938">
        <v>0</v>
      </c>
      <c r="AJ1938">
        <v>0</v>
      </c>
    </row>
    <row r="1939" spans="1:36" x14ac:dyDescent="0.25">
      <c r="A1939" s="16" t="s">
        <v>1272</v>
      </c>
      <c r="B1939" s="16" t="s">
        <v>308</v>
      </c>
      <c r="C1939" s="20"/>
      <c r="D1939" s="20"/>
      <c r="E1939" s="20"/>
      <c r="F1939" s="20">
        <v>7822.6875</v>
      </c>
      <c r="G1939" s="20"/>
      <c r="H1939" s="20"/>
      <c r="I1939" s="20"/>
      <c r="J1939" s="21"/>
      <c r="K1939" s="20">
        <v>9206.7672209026132</v>
      </c>
      <c r="L1939" s="20"/>
      <c r="M1939" s="20"/>
      <c r="N1939" s="20"/>
      <c r="O1939">
        <v>8514.7273604513066</v>
      </c>
      <c r="P1939">
        <v>9206.7672209026132</v>
      </c>
      <c r="Q1939">
        <v>7822.6875</v>
      </c>
      <c r="R1939">
        <v>8514.7273604513066</v>
      </c>
      <c r="S1939">
        <v>978.6921563530218</v>
      </c>
      <c r="T1939">
        <v>11.494110321121875</v>
      </c>
      <c r="U1939" s="22">
        <v>4001212</v>
      </c>
      <c r="V1939" s="22">
        <v>437</v>
      </c>
      <c r="W1939" s="22" t="str">
        <f t="shared" si="30"/>
        <v>2915</v>
      </c>
      <c r="X1939" s="22" t="e">
        <f>VLOOKUP(W1939,Ponder2015!$K$1:$K$84,1,FALSE)</f>
        <v>#N/A</v>
      </c>
      <c r="Y1939" s="23">
        <v>2.6961100834132687E-4</v>
      </c>
      <c r="Z1939">
        <v>10</v>
      </c>
      <c r="AA1939">
        <v>1.1769314856182882</v>
      </c>
      <c r="AB1939">
        <v>1.0812756335177156</v>
      </c>
      <c r="AC1939">
        <v>1.0884657428091442</v>
      </c>
      <c r="AD1939">
        <v>0</v>
      </c>
      <c r="AE1939">
        <v>1</v>
      </c>
      <c r="AF1939">
        <v>1</v>
      </c>
      <c r="AG1939">
        <v>1</v>
      </c>
      <c r="AH1939">
        <v>1</v>
      </c>
      <c r="AI1939">
        <v>0</v>
      </c>
      <c r="AJ1939">
        <v>0</v>
      </c>
    </row>
    <row r="1940" spans="1:36" x14ac:dyDescent="0.25">
      <c r="A1940" t="s">
        <v>2345</v>
      </c>
      <c r="B1940" t="s">
        <v>2314</v>
      </c>
      <c r="C1940">
        <v>8494.4074074074069</v>
      </c>
      <c r="D1940">
        <v>260.69380582689752</v>
      </c>
      <c r="G1940">
        <v>301.12054054054056</v>
      </c>
      <c r="I1940">
        <v>12766.788461538461</v>
      </c>
      <c r="J1940" s="17">
        <v>5958</v>
      </c>
      <c r="K1940">
        <v>311.529055258467</v>
      </c>
      <c r="L1940">
        <v>669.76842105263154</v>
      </c>
      <c r="O1940">
        <v>4108.9010988034861</v>
      </c>
      <c r="P1940">
        <v>12766.788461538461</v>
      </c>
      <c r="Q1940">
        <v>260.69380582689752</v>
      </c>
      <c r="R1940">
        <v>669.76842105263154</v>
      </c>
      <c r="S1940">
        <v>5052.4978323744563</v>
      </c>
      <c r="T1940">
        <v>122.96469812441448</v>
      </c>
      <c r="U1940">
        <v>4000198</v>
      </c>
      <c r="V1940">
        <v>9812.18</v>
      </c>
      <c r="W1940" s="22" t="str">
        <f t="shared" si="30"/>
        <v>5806</v>
      </c>
      <c r="X1940" s="22" t="e">
        <f>VLOOKUP(W1940,Ponder2015!$K$1:$K$84,1,FALSE)</f>
        <v>#N/A</v>
      </c>
      <c r="Y1940" s="23">
        <v>2.6954268265339578E-4</v>
      </c>
      <c r="Z1940">
        <v>5</v>
      </c>
      <c r="AA1940">
        <v>48.972350612793988</v>
      </c>
      <c r="AB1940">
        <v>19.061496571417518</v>
      </c>
      <c r="AC1940">
        <v>2.5691765821906882</v>
      </c>
      <c r="AD1940">
        <v>1</v>
      </c>
      <c r="AE1940">
        <v>0</v>
      </c>
      <c r="AF1940">
        <v>0</v>
      </c>
      <c r="AG1940">
        <v>1</v>
      </c>
      <c r="AH1940">
        <v>0</v>
      </c>
      <c r="AI1940">
        <v>0</v>
      </c>
      <c r="AJ1940">
        <v>0</v>
      </c>
    </row>
    <row r="1941" spans="1:36" x14ac:dyDescent="0.25">
      <c r="A1941" t="s">
        <v>3788</v>
      </c>
      <c r="B1941" t="s">
        <v>308</v>
      </c>
      <c r="C1941">
        <v>83279.774999999994</v>
      </c>
      <c r="E1941">
        <v>39357.666666666664</v>
      </c>
      <c r="H1941">
        <v>84.270182291666671</v>
      </c>
      <c r="K1941">
        <v>525.72</v>
      </c>
      <c r="O1941">
        <v>30811.857962239581</v>
      </c>
      <c r="P1941">
        <v>83279.774999999994</v>
      </c>
      <c r="Q1941">
        <v>84.270182291666671</v>
      </c>
      <c r="R1941">
        <v>19941.693333333333</v>
      </c>
      <c r="S1941">
        <v>39527.829724284908</v>
      </c>
      <c r="T1941">
        <v>128.28771887994191</v>
      </c>
      <c r="U1941">
        <v>3999279</v>
      </c>
      <c r="V1941">
        <v>2379</v>
      </c>
      <c r="W1941" s="22" t="str">
        <f t="shared" si="30"/>
        <v>8470</v>
      </c>
      <c r="X1941" s="22" t="e">
        <f>VLOOKUP(W1941,Ponder2015!$K$1:$K$84,1,FALSE)</f>
        <v>#N/A</v>
      </c>
      <c r="Y1941" s="23">
        <v>2.6948075828731228E-4</v>
      </c>
      <c r="Z1941">
        <v>8</v>
      </c>
      <c r="AA1941">
        <v>988.24723924010527</v>
      </c>
      <c r="AB1941">
        <v>4.1761636591208902</v>
      </c>
      <c r="AC1941">
        <v>236.63996909741266</v>
      </c>
      <c r="AD1941">
        <v>0</v>
      </c>
      <c r="AE1941">
        <v>0</v>
      </c>
      <c r="AF1941">
        <v>1</v>
      </c>
      <c r="AG1941">
        <v>0</v>
      </c>
      <c r="AH1941">
        <v>0</v>
      </c>
      <c r="AI1941">
        <v>0</v>
      </c>
      <c r="AJ1941">
        <v>0</v>
      </c>
    </row>
    <row r="1942" spans="1:36" x14ac:dyDescent="0.25">
      <c r="A1942" t="s">
        <v>4490</v>
      </c>
      <c r="B1942" t="s">
        <v>4491</v>
      </c>
      <c r="C1942">
        <v>332.69961977186313</v>
      </c>
      <c r="G1942">
        <v>18334.5</v>
      </c>
      <c r="L1942">
        <v>144231.84210526315</v>
      </c>
      <c r="N1942">
        <v>1666.6666666666667</v>
      </c>
      <c r="O1942">
        <v>41141.427097925414</v>
      </c>
      <c r="P1942">
        <v>144231.84210526315</v>
      </c>
      <c r="Q1942">
        <v>332.69961977186313</v>
      </c>
      <c r="R1942">
        <v>10000.583333333332</v>
      </c>
      <c r="S1942">
        <v>69213.193683301666</v>
      </c>
      <c r="T1942">
        <v>168.23235985120164</v>
      </c>
      <c r="U1942">
        <v>3977074</v>
      </c>
      <c r="V1942">
        <v>2425</v>
      </c>
      <c r="W1942" s="22" t="str">
        <f t="shared" si="30"/>
        <v>9015</v>
      </c>
      <c r="X1942" s="22" t="e">
        <f>VLOOKUP(W1942,Ponder2015!$K$1:$K$84,1,FALSE)</f>
        <v>#N/A</v>
      </c>
      <c r="Y1942" s="23">
        <v>2.6798453353335793E-4</v>
      </c>
      <c r="Z1942">
        <v>8</v>
      </c>
      <c r="AA1942">
        <v>433.51970827067663</v>
      </c>
      <c r="AB1942">
        <v>14.422342907190064</v>
      </c>
      <c r="AC1942">
        <v>30.058896190476187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v>0</v>
      </c>
      <c r="AJ1942">
        <v>0</v>
      </c>
    </row>
    <row r="1943" spans="1:36" x14ac:dyDescent="0.25">
      <c r="A1943" t="s">
        <v>1716</v>
      </c>
      <c r="B1943" t="s">
        <v>1717</v>
      </c>
      <c r="G1943">
        <v>9804.6507936507933</v>
      </c>
      <c r="H1943">
        <v>16425.902864259031</v>
      </c>
      <c r="I1943">
        <v>671.44402132520941</v>
      </c>
      <c r="J1943" s="17">
        <v>669.14783347493631</v>
      </c>
      <c r="K1943">
        <v>49843.220338983047</v>
      </c>
      <c r="O1943">
        <v>15482.873170338604</v>
      </c>
      <c r="P1943">
        <v>49843.220338983047</v>
      </c>
      <c r="Q1943">
        <v>669.14783347493631</v>
      </c>
      <c r="R1943">
        <v>9804.6507936507933</v>
      </c>
      <c r="S1943">
        <v>20326.029271015937</v>
      </c>
      <c r="T1943">
        <v>131.28073224778225</v>
      </c>
      <c r="U1943">
        <v>3948247</v>
      </c>
      <c r="V1943">
        <v>2692.93</v>
      </c>
      <c r="W1943" s="22" t="str">
        <f t="shared" si="30"/>
        <v>3917</v>
      </c>
      <c r="X1943" s="22" t="str">
        <f>VLOOKUP(W1943,Ponder2015!$K$1:$K$84,1,FALSE)</f>
        <v>3917</v>
      </c>
      <c r="Y1943" s="23">
        <v>2.6604210295545918E-4</v>
      </c>
      <c r="Z1943">
        <v>7</v>
      </c>
      <c r="AA1943">
        <v>74.487606244114033</v>
      </c>
      <c r="AB1943">
        <v>5.0836303493093364</v>
      </c>
      <c r="AC1943">
        <v>14.652443455931831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v>0</v>
      </c>
      <c r="AJ1943">
        <v>0</v>
      </c>
    </row>
    <row r="1944" spans="1:36" x14ac:dyDescent="0.25">
      <c r="A1944" t="s">
        <v>3965</v>
      </c>
      <c r="B1944" t="s">
        <v>3966</v>
      </c>
      <c r="C1944">
        <v>67731.25</v>
      </c>
      <c r="E1944">
        <v>59450</v>
      </c>
      <c r="H1944">
        <v>128750</v>
      </c>
      <c r="I1944">
        <v>19572.666666666668</v>
      </c>
      <c r="K1944">
        <v>933.90566037735846</v>
      </c>
      <c r="M1944">
        <v>62228.514285714286</v>
      </c>
      <c r="N1944">
        <v>21890</v>
      </c>
      <c r="O1944">
        <v>51508.048087536903</v>
      </c>
      <c r="P1944">
        <v>128750</v>
      </c>
      <c r="Q1944">
        <v>933.90566037735846</v>
      </c>
      <c r="R1944">
        <v>59450</v>
      </c>
      <c r="S1944">
        <v>42548.708661330478</v>
      </c>
      <c r="T1944">
        <v>82.605942646127446</v>
      </c>
      <c r="U1944">
        <v>3926369</v>
      </c>
      <c r="V1944">
        <v>274</v>
      </c>
      <c r="W1944" s="22" t="str">
        <f t="shared" si="30"/>
        <v>8504</v>
      </c>
      <c r="X1944" s="22" t="e">
        <f>VLOOKUP(W1944,Ponder2015!$K$1:$K$84,1,FALSE)</f>
        <v>#N/A</v>
      </c>
      <c r="Y1944" s="23">
        <v>2.6456791222512758E-4</v>
      </c>
      <c r="Z1944">
        <v>5</v>
      </c>
      <c r="AA1944">
        <v>137.86189061963353</v>
      </c>
      <c r="AB1944">
        <v>2.1656854499579477</v>
      </c>
      <c r="AC1944">
        <v>63.657393377376408</v>
      </c>
      <c r="AD1944">
        <v>1</v>
      </c>
      <c r="AE1944">
        <v>0</v>
      </c>
      <c r="AF1944">
        <v>1</v>
      </c>
      <c r="AG1944">
        <v>0</v>
      </c>
      <c r="AH1944">
        <v>0</v>
      </c>
      <c r="AI1944">
        <v>0</v>
      </c>
      <c r="AJ1944">
        <v>0</v>
      </c>
    </row>
    <row r="1945" spans="1:36" x14ac:dyDescent="0.25">
      <c r="A1945" t="s">
        <v>4794</v>
      </c>
      <c r="B1945" t="s">
        <v>4795</v>
      </c>
      <c r="C1945">
        <v>156.04285714285714</v>
      </c>
      <c r="D1945">
        <v>173.33333333333334</v>
      </c>
      <c r="G1945">
        <v>613</v>
      </c>
      <c r="H1945">
        <v>447.36842105263156</v>
      </c>
      <c r="I1945">
        <v>428.57142857142856</v>
      </c>
      <c r="J1945" s="17">
        <v>945.99850746268658</v>
      </c>
      <c r="L1945">
        <v>628.57142857142856</v>
      </c>
      <c r="N1945">
        <v>422.53521126760563</v>
      </c>
      <c r="O1945">
        <v>476.92764842524639</v>
      </c>
      <c r="P1945">
        <v>945.99850746268658</v>
      </c>
      <c r="Q1945">
        <v>156.04285714285714</v>
      </c>
      <c r="R1945">
        <v>437.96992481203006</v>
      </c>
      <c r="S1945">
        <v>257.13980585667633</v>
      </c>
      <c r="T1945">
        <v>53.915894099601658</v>
      </c>
      <c r="U1945">
        <v>3918345</v>
      </c>
      <c r="V1945">
        <v>9726</v>
      </c>
      <c r="W1945" s="22" t="str">
        <f t="shared" si="30"/>
        <v>9615</v>
      </c>
      <c r="X1945" s="22" t="e">
        <f>VLOOKUP(W1945,Ponder2015!$K$1:$K$84,1,FALSE)</f>
        <v>#N/A</v>
      </c>
      <c r="Y1945" s="23">
        <v>2.6402723636717986E-4</v>
      </c>
      <c r="Z1945">
        <v>4</v>
      </c>
      <c r="AA1945">
        <v>6.0624274944967551</v>
      </c>
      <c r="AB1945">
        <v>2.1599622573826149</v>
      </c>
      <c r="AC1945">
        <v>2.8067284387844094</v>
      </c>
      <c r="AD1945">
        <v>1</v>
      </c>
      <c r="AE1945">
        <v>1</v>
      </c>
      <c r="AF1945">
        <v>1</v>
      </c>
      <c r="AG1945">
        <v>1</v>
      </c>
      <c r="AH1945">
        <v>0</v>
      </c>
      <c r="AI1945">
        <v>0</v>
      </c>
      <c r="AJ1945">
        <v>0</v>
      </c>
    </row>
    <row r="1946" spans="1:36" x14ac:dyDescent="0.25">
      <c r="A1946" s="16" t="s">
        <v>1262</v>
      </c>
      <c r="B1946" s="16" t="s">
        <v>308</v>
      </c>
      <c r="C1946" s="20"/>
      <c r="D1946" s="20"/>
      <c r="E1946" s="20"/>
      <c r="F1946" s="20"/>
      <c r="G1946" s="20"/>
      <c r="H1946" s="20">
        <v>21071.175438596492</v>
      </c>
      <c r="I1946" s="20">
        <v>40758.943781942078</v>
      </c>
      <c r="J1946" s="21"/>
      <c r="K1946" s="20">
        <v>2041.4201183431953</v>
      </c>
      <c r="L1946" s="20"/>
      <c r="M1946" s="20"/>
      <c r="N1946" s="20"/>
      <c r="O1946">
        <v>21290.513112960591</v>
      </c>
      <c r="P1946">
        <v>40758.943781942078</v>
      </c>
      <c r="Q1946">
        <v>2041.4201183431953</v>
      </c>
      <c r="R1946">
        <v>21071.175438596492</v>
      </c>
      <c r="S1946">
        <v>19359.693732646738</v>
      </c>
      <c r="T1946">
        <v>90.931081040322752</v>
      </c>
      <c r="U1946" s="22">
        <v>3911426</v>
      </c>
      <c r="V1946" s="22">
        <v>210.67000000000002</v>
      </c>
      <c r="W1946" s="22" t="str">
        <f t="shared" si="30"/>
        <v>2915</v>
      </c>
      <c r="X1946" s="22" t="e">
        <f>VLOOKUP(W1946,Ponder2015!$K$1:$K$84,1,FALSE)</f>
        <v>#N/A</v>
      </c>
      <c r="Y1946" s="23">
        <v>2.6356101798966981E-4</v>
      </c>
      <c r="Z1946">
        <v>9</v>
      </c>
      <c r="AA1946">
        <v>19.965975359849885</v>
      </c>
      <c r="AB1946">
        <v>1.9343459932132265</v>
      </c>
      <c r="AC1946">
        <v>10.321822171370455</v>
      </c>
      <c r="AD1946">
        <v>0</v>
      </c>
      <c r="AE1946">
        <v>0</v>
      </c>
      <c r="AF1946">
        <v>1</v>
      </c>
      <c r="AG1946">
        <v>0</v>
      </c>
      <c r="AH1946">
        <v>0</v>
      </c>
      <c r="AI1946">
        <v>0</v>
      </c>
      <c r="AJ1946">
        <v>0</v>
      </c>
    </row>
    <row r="1947" spans="1:36" x14ac:dyDescent="0.25">
      <c r="A1947" t="s">
        <v>3135</v>
      </c>
      <c r="B1947" t="s">
        <v>3136</v>
      </c>
      <c r="H1947">
        <v>300</v>
      </c>
      <c r="K1947">
        <v>330.09576734278039</v>
      </c>
      <c r="M1947">
        <v>8686.454545454546</v>
      </c>
      <c r="O1947">
        <v>3105.5167709324419</v>
      </c>
      <c r="P1947">
        <v>8686.454545454546</v>
      </c>
      <c r="Q1947">
        <v>300</v>
      </c>
      <c r="R1947">
        <v>330.09576734278039</v>
      </c>
      <c r="S1947">
        <v>4833.2573148052843</v>
      </c>
      <c r="T1947">
        <v>155.63455847491954</v>
      </c>
      <c r="U1947">
        <v>3910697</v>
      </c>
      <c r="V1947">
        <v>11030</v>
      </c>
      <c r="W1947" s="22" t="str">
        <f t="shared" si="30"/>
        <v>7607</v>
      </c>
      <c r="X1947" s="22" t="e">
        <f>VLOOKUP(W1947,Ponder2015!$K$1:$K$84,1,FALSE)</f>
        <v>#N/A</v>
      </c>
      <c r="Y1947" s="23">
        <v>2.6351189626728149E-4</v>
      </c>
      <c r="Z1947">
        <v>9</v>
      </c>
      <c r="AA1947">
        <v>28.954848484848487</v>
      </c>
      <c r="AB1947">
        <v>26.314952825294171</v>
      </c>
      <c r="AC1947">
        <v>1.1003192244759346</v>
      </c>
      <c r="AD1947">
        <v>0</v>
      </c>
      <c r="AE1947">
        <v>0</v>
      </c>
      <c r="AF1947">
        <v>0</v>
      </c>
      <c r="AG1947">
        <v>1</v>
      </c>
      <c r="AH1947">
        <v>0</v>
      </c>
      <c r="AI1947">
        <v>0</v>
      </c>
      <c r="AJ1947">
        <v>0</v>
      </c>
    </row>
    <row r="1948" spans="1:36" x14ac:dyDescent="0.25">
      <c r="A1948" t="s">
        <v>3592</v>
      </c>
      <c r="B1948" t="s">
        <v>3593</v>
      </c>
      <c r="F1948">
        <v>2179.4703225806452</v>
      </c>
      <c r="K1948">
        <v>977.37800000000004</v>
      </c>
      <c r="O1948">
        <v>1578.4241612903227</v>
      </c>
      <c r="P1948">
        <v>2179.4703225806452</v>
      </c>
      <c r="Q1948">
        <v>977.37800000000004</v>
      </c>
      <c r="R1948">
        <v>1578.4241612903224</v>
      </c>
      <c r="S1948">
        <v>850.0076329090607</v>
      </c>
      <c r="T1948">
        <v>53.851661280590157</v>
      </c>
      <c r="U1948">
        <v>3866868</v>
      </c>
      <c r="V1948">
        <v>2050</v>
      </c>
      <c r="W1948" s="22" t="str">
        <f t="shared" si="30"/>
        <v>8432</v>
      </c>
      <c r="X1948" s="22" t="e">
        <f>VLOOKUP(W1948,Ponder2015!$K$1:$K$84,1,FALSE)</f>
        <v>#N/A</v>
      </c>
      <c r="Y1948" s="23">
        <v>2.6055859589614594E-4</v>
      </c>
      <c r="Z1948">
        <v>10</v>
      </c>
      <c r="AA1948">
        <v>2.2299154703509236</v>
      </c>
      <c r="AB1948">
        <v>1.3807887486966637</v>
      </c>
      <c r="AC1948">
        <v>1.6149577351754616</v>
      </c>
      <c r="AD1948">
        <v>0</v>
      </c>
      <c r="AE1948">
        <v>1</v>
      </c>
      <c r="AF1948">
        <v>1</v>
      </c>
      <c r="AG1948">
        <v>1</v>
      </c>
      <c r="AH1948">
        <v>0</v>
      </c>
      <c r="AI1948">
        <v>0</v>
      </c>
      <c r="AJ1948">
        <v>0</v>
      </c>
    </row>
    <row r="1949" spans="1:36" x14ac:dyDescent="0.25">
      <c r="A1949" s="16" t="s">
        <v>403</v>
      </c>
      <c r="B1949" s="16" t="s">
        <v>404</v>
      </c>
      <c r="C1949" s="20"/>
      <c r="D1949" s="20"/>
      <c r="E1949" s="20"/>
      <c r="F1949" s="20">
        <v>1099.5888290713324</v>
      </c>
      <c r="G1949" s="20">
        <v>1098.9502262443439</v>
      </c>
      <c r="H1949" s="20">
        <v>1200.7956284153006</v>
      </c>
      <c r="I1949" s="20"/>
      <c r="J1949" s="21">
        <v>153.56299999999999</v>
      </c>
      <c r="K1949" s="20"/>
      <c r="L1949" s="20"/>
      <c r="M1949" s="20"/>
      <c r="N1949" s="20"/>
      <c r="O1949">
        <v>888.22442093274424</v>
      </c>
      <c r="P1949">
        <v>1200.7956284153006</v>
      </c>
      <c r="Q1949">
        <v>153.56299999999999</v>
      </c>
      <c r="R1949">
        <v>1099.2695276578381</v>
      </c>
      <c r="S1949">
        <v>492.10718385531294</v>
      </c>
      <c r="T1949">
        <v>55.403473745806295</v>
      </c>
      <c r="U1949" s="22">
        <v>3857752</v>
      </c>
      <c r="V1949" s="22">
        <v>4285</v>
      </c>
      <c r="W1949" s="22" t="str">
        <f t="shared" si="30"/>
        <v>0204</v>
      </c>
      <c r="X1949" s="22" t="e">
        <f>VLOOKUP(W1949,Ponder2015!$K$1:$K$84,1,FALSE)</f>
        <v>#N/A</v>
      </c>
      <c r="Y1949" s="23">
        <v>2.5994433852811859E-4</v>
      </c>
      <c r="Z1949">
        <v>8</v>
      </c>
      <c r="AA1949">
        <v>7.8195634913052015</v>
      </c>
      <c r="AB1949">
        <v>1.0923577868785095</v>
      </c>
      <c r="AC1949">
        <v>7.158427014696497</v>
      </c>
      <c r="AD1949">
        <v>0</v>
      </c>
      <c r="AE1949">
        <v>1</v>
      </c>
      <c r="AF1949">
        <v>1</v>
      </c>
      <c r="AG1949">
        <v>0</v>
      </c>
      <c r="AH1949">
        <v>0</v>
      </c>
      <c r="AI1949">
        <v>0</v>
      </c>
      <c r="AJ1949">
        <v>0</v>
      </c>
    </row>
    <row r="1950" spans="1:36" x14ac:dyDescent="0.25">
      <c r="A1950" t="s">
        <v>2916</v>
      </c>
      <c r="B1950" t="s">
        <v>2917</v>
      </c>
      <c r="E1950">
        <v>2422.1971299093657</v>
      </c>
      <c r="J1950" s="17">
        <v>650</v>
      </c>
      <c r="O1950">
        <v>1536.0985649546828</v>
      </c>
      <c r="P1950">
        <v>2422.1971299093657</v>
      </c>
      <c r="Q1950">
        <v>650</v>
      </c>
      <c r="R1950">
        <v>1536.0985649546828</v>
      </c>
      <c r="S1950">
        <v>1253.1326081582492</v>
      </c>
      <c r="T1950">
        <v>81.578919266500222</v>
      </c>
      <c r="U1950">
        <v>3856989</v>
      </c>
      <c r="V1950">
        <v>2324</v>
      </c>
      <c r="W1950" s="22" t="str">
        <f t="shared" si="30"/>
        <v>7304</v>
      </c>
      <c r="X1950" s="22" t="e">
        <f>VLOOKUP(W1950,Ponder2015!$K$1:$K$84,1,FALSE)</f>
        <v>#N/A</v>
      </c>
      <c r="Y1950" s="23">
        <v>2.5989292580633216E-4</v>
      </c>
      <c r="Z1950">
        <v>10</v>
      </c>
      <c r="AA1950">
        <v>3.7264571229374859</v>
      </c>
      <c r="AB1950">
        <v>1.576850070152122</v>
      </c>
      <c r="AC1950">
        <v>2.3632285614687429</v>
      </c>
      <c r="AD1950">
        <v>0</v>
      </c>
      <c r="AE1950">
        <v>1</v>
      </c>
      <c r="AF1950">
        <v>1</v>
      </c>
      <c r="AG1950">
        <v>1</v>
      </c>
      <c r="AH1950">
        <v>0</v>
      </c>
      <c r="AI1950">
        <v>0</v>
      </c>
      <c r="AJ1950">
        <v>0</v>
      </c>
    </row>
    <row r="1951" spans="1:36" x14ac:dyDescent="0.25">
      <c r="A1951" s="16" t="s">
        <v>431</v>
      </c>
      <c r="B1951" s="16" t="s">
        <v>308</v>
      </c>
      <c r="C1951" s="20"/>
      <c r="D1951" s="20"/>
      <c r="E1951" s="20"/>
      <c r="F1951" s="20"/>
      <c r="G1951" s="20"/>
      <c r="H1951" s="20"/>
      <c r="I1951" s="20"/>
      <c r="J1951" s="21"/>
      <c r="K1951" s="20"/>
      <c r="L1951" s="20">
        <v>600</v>
      </c>
      <c r="M1951" s="20"/>
      <c r="N1951" s="20"/>
      <c r="O1951">
        <v>600</v>
      </c>
      <c r="P1951">
        <v>600</v>
      </c>
      <c r="Q1951">
        <v>600</v>
      </c>
      <c r="R1951">
        <v>600</v>
      </c>
      <c r="S1951" t="e">
        <v>#DIV/0!</v>
      </c>
      <c r="T1951" t="e">
        <v>#DIV/0!</v>
      </c>
      <c r="U1951" s="22">
        <v>3813000</v>
      </c>
      <c r="V1951" s="22">
        <v>6355</v>
      </c>
      <c r="W1951" s="22" t="str">
        <f t="shared" si="30"/>
        <v>0210</v>
      </c>
      <c r="X1951" s="22" t="e">
        <f>VLOOKUP(W1951,Ponder2015!$K$1:$K$84,1,FALSE)</f>
        <v>#N/A</v>
      </c>
      <c r="Y1951" s="23">
        <v>2.5692884426155858E-4</v>
      </c>
      <c r="Z1951">
        <v>11</v>
      </c>
      <c r="AA1951">
        <v>1</v>
      </c>
      <c r="AB1951">
        <v>1</v>
      </c>
      <c r="AC1951">
        <v>1</v>
      </c>
      <c r="AD1951">
        <v>0</v>
      </c>
      <c r="AE1951">
        <v>1</v>
      </c>
      <c r="AF1951">
        <v>1</v>
      </c>
      <c r="AG1951">
        <v>1</v>
      </c>
      <c r="AH1951" t="e">
        <v>#DIV/0!</v>
      </c>
      <c r="AI1951">
        <v>0</v>
      </c>
      <c r="AJ1951" t="e">
        <v>#DIV/0!</v>
      </c>
    </row>
    <row r="1952" spans="1:36" x14ac:dyDescent="0.25">
      <c r="A1952" t="s">
        <v>4059</v>
      </c>
      <c r="B1952" t="s">
        <v>4060</v>
      </c>
      <c r="C1952">
        <v>273.096</v>
      </c>
      <c r="D1952">
        <v>382.38400000000001</v>
      </c>
      <c r="E1952">
        <v>955.5</v>
      </c>
      <c r="J1952" s="17">
        <v>1166.6666666666667</v>
      </c>
      <c r="L1952">
        <v>939.0290556900726</v>
      </c>
      <c r="N1952">
        <v>148.4686443860308</v>
      </c>
      <c r="O1952">
        <v>644.19072779046166</v>
      </c>
      <c r="P1952">
        <v>1166.6666666666667</v>
      </c>
      <c r="Q1952">
        <v>148.4686443860308</v>
      </c>
      <c r="R1952">
        <v>660.70652784503636</v>
      </c>
      <c r="S1952">
        <v>426.33757820579177</v>
      </c>
      <c r="T1952">
        <v>66.181886794320363</v>
      </c>
      <c r="U1952">
        <v>3806189</v>
      </c>
      <c r="V1952">
        <v>17858</v>
      </c>
      <c r="W1952" s="22" t="str">
        <f t="shared" si="30"/>
        <v>8516</v>
      </c>
      <c r="X1952" s="22" t="e">
        <f>VLOOKUP(W1952,Ponder2015!$K$1:$K$84,1,FALSE)</f>
        <v>#N/A</v>
      </c>
      <c r="Y1952" s="23">
        <v>2.5646990317625422E-4</v>
      </c>
      <c r="Z1952">
        <v>6</v>
      </c>
      <c r="AA1952">
        <v>7.8580003979374702</v>
      </c>
      <c r="AB1952">
        <v>1.7657864989950567</v>
      </c>
      <c r="AC1952">
        <v>4.4501418503367249</v>
      </c>
      <c r="AD1952">
        <v>0</v>
      </c>
      <c r="AE1952">
        <v>1</v>
      </c>
      <c r="AF1952">
        <v>1</v>
      </c>
      <c r="AG1952">
        <v>1</v>
      </c>
      <c r="AH1952">
        <v>0</v>
      </c>
      <c r="AI1952">
        <v>0</v>
      </c>
      <c r="AJ1952">
        <v>0</v>
      </c>
    </row>
    <row r="1953" spans="1:36" x14ac:dyDescent="0.25">
      <c r="A1953" t="s">
        <v>3730</v>
      </c>
      <c r="B1953" t="s">
        <v>3731</v>
      </c>
      <c r="I1953">
        <v>45601.072289156626</v>
      </c>
      <c r="O1953">
        <v>45601.072289156626</v>
      </c>
      <c r="P1953">
        <v>45601.072289156626</v>
      </c>
      <c r="Q1953">
        <v>45601.072289156626</v>
      </c>
      <c r="R1953">
        <v>45601.072289156626</v>
      </c>
      <c r="S1953" t="e">
        <v>#DIV/0!</v>
      </c>
      <c r="T1953" t="e">
        <v>#DIV/0!</v>
      </c>
      <c r="U1953">
        <v>3784889</v>
      </c>
      <c r="V1953">
        <v>83</v>
      </c>
      <c r="W1953" s="22" t="str">
        <f t="shared" si="30"/>
        <v>8463</v>
      </c>
      <c r="X1953" s="22" t="e">
        <f>VLOOKUP(W1953,Ponder2015!$K$1:$K$84,1,FALSE)</f>
        <v>#N/A</v>
      </c>
      <c r="Y1953" s="23">
        <v>2.5503465943569004E-4</v>
      </c>
      <c r="Z1953">
        <v>11</v>
      </c>
      <c r="AA1953">
        <v>1</v>
      </c>
      <c r="AB1953">
        <v>1</v>
      </c>
      <c r="AC1953">
        <v>1</v>
      </c>
      <c r="AD1953">
        <v>0</v>
      </c>
      <c r="AE1953">
        <v>1</v>
      </c>
      <c r="AF1953">
        <v>1</v>
      </c>
      <c r="AG1953">
        <v>1</v>
      </c>
      <c r="AH1953" t="e">
        <v>#DIV/0!</v>
      </c>
      <c r="AI1953">
        <v>0</v>
      </c>
      <c r="AJ1953" t="e">
        <v>#DIV/0!</v>
      </c>
    </row>
    <row r="1954" spans="1:36" x14ac:dyDescent="0.25">
      <c r="A1954" t="s">
        <v>2448</v>
      </c>
      <c r="B1954" t="s">
        <v>2283</v>
      </c>
      <c r="H1954">
        <v>15734.770833333334</v>
      </c>
      <c r="O1954">
        <v>15734.770833333334</v>
      </c>
      <c r="P1954">
        <v>15734.770833333334</v>
      </c>
      <c r="Q1954">
        <v>15734.770833333334</v>
      </c>
      <c r="R1954">
        <v>15734.770833333334</v>
      </c>
      <c r="S1954" t="e">
        <v>#DIV/0!</v>
      </c>
      <c r="T1954" t="e">
        <v>#DIV/0!</v>
      </c>
      <c r="U1954">
        <v>3776345</v>
      </c>
      <c r="V1954">
        <v>240</v>
      </c>
      <c r="W1954" s="22" t="str">
        <f t="shared" si="30"/>
        <v>6204</v>
      </c>
      <c r="X1954" s="22" t="e">
        <f>VLOOKUP(W1954,Ponder2015!$K$1:$K$84,1,FALSE)</f>
        <v>#N/A</v>
      </c>
      <c r="Y1954" s="23">
        <v>2.544589447634187E-4</v>
      </c>
      <c r="Z1954">
        <v>11</v>
      </c>
      <c r="AA1954">
        <v>1</v>
      </c>
      <c r="AB1954">
        <v>1</v>
      </c>
      <c r="AC1954">
        <v>1</v>
      </c>
      <c r="AD1954">
        <v>0</v>
      </c>
      <c r="AE1954">
        <v>1</v>
      </c>
      <c r="AF1954">
        <v>1</v>
      </c>
      <c r="AG1954">
        <v>1</v>
      </c>
      <c r="AH1954" t="e">
        <v>#DIV/0!</v>
      </c>
      <c r="AI1954">
        <v>0</v>
      </c>
      <c r="AJ1954" t="e">
        <v>#DIV/0!</v>
      </c>
    </row>
    <row r="1955" spans="1:36" x14ac:dyDescent="0.25">
      <c r="A1955" s="16" t="s">
        <v>1258</v>
      </c>
      <c r="B1955" s="16" t="s">
        <v>1259</v>
      </c>
      <c r="C1955" s="20"/>
      <c r="D1955" s="20"/>
      <c r="E1955" s="20"/>
      <c r="F1955" s="20"/>
      <c r="G1955" s="20"/>
      <c r="H1955" s="20"/>
      <c r="I1955" s="20"/>
      <c r="J1955" s="21"/>
      <c r="K1955" s="20"/>
      <c r="L1955" s="20"/>
      <c r="M1955" s="20">
        <v>1247.5077399380805</v>
      </c>
      <c r="N1955" s="20">
        <v>1203.1417721518987</v>
      </c>
      <c r="O1955">
        <v>1225.3247560449895</v>
      </c>
      <c r="P1955">
        <v>1247.5077399380805</v>
      </c>
      <c r="Q1955">
        <v>1203.1417721518987</v>
      </c>
      <c r="R1955">
        <v>1225.3247560449895</v>
      </c>
      <c r="S1955">
        <v>31.371476675513019</v>
      </c>
      <c r="T1955">
        <v>2.56025812918132</v>
      </c>
      <c r="U1955" s="22">
        <v>3771097</v>
      </c>
      <c r="V1955" s="22">
        <v>3051</v>
      </c>
      <c r="W1955" s="22" t="str">
        <f t="shared" si="30"/>
        <v>2914</v>
      </c>
      <c r="X1955" s="22" t="e">
        <f>VLOOKUP(W1955,Ponder2015!$K$1:$K$84,1,FALSE)</f>
        <v>#N/A</v>
      </c>
      <c r="Y1955" s="23">
        <v>2.5410532226809092E-4</v>
      </c>
      <c r="Z1955">
        <v>10</v>
      </c>
      <c r="AA1955">
        <v>1.0368750955316182</v>
      </c>
      <c r="AB1955">
        <v>1.018103758847321</v>
      </c>
      <c r="AC1955">
        <v>1.018437547765809</v>
      </c>
      <c r="AD1955">
        <v>0</v>
      </c>
      <c r="AE1955">
        <v>1</v>
      </c>
      <c r="AF1955">
        <v>1</v>
      </c>
      <c r="AG1955">
        <v>1</v>
      </c>
      <c r="AH1955">
        <v>1</v>
      </c>
      <c r="AI1955">
        <v>0</v>
      </c>
      <c r="AJ1955">
        <v>0</v>
      </c>
    </row>
    <row r="1956" spans="1:36" x14ac:dyDescent="0.25">
      <c r="A1956" t="s">
        <v>2432</v>
      </c>
      <c r="B1956" t="s">
        <v>2314</v>
      </c>
      <c r="G1956">
        <v>200</v>
      </c>
      <c r="H1956">
        <v>200</v>
      </c>
      <c r="K1956">
        <v>576.71594508975716</v>
      </c>
      <c r="L1956">
        <v>512.30150753768839</v>
      </c>
      <c r="M1956">
        <v>737.19690805532957</v>
      </c>
      <c r="N1956">
        <v>827.41095890410963</v>
      </c>
      <c r="O1956">
        <v>508.93755326448075</v>
      </c>
      <c r="P1956">
        <v>827.41095890410963</v>
      </c>
      <c r="Q1956">
        <v>200</v>
      </c>
      <c r="R1956">
        <v>544.50872631372272</v>
      </c>
      <c r="S1956">
        <v>264.20359322692764</v>
      </c>
      <c r="T1956">
        <v>51.912772310128261</v>
      </c>
      <c r="U1956">
        <v>3769868</v>
      </c>
      <c r="V1956">
        <v>8465</v>
      </c>
      <c r="W1956" s="22" t="str">
        <f t="shared" si="30"/>
        <v>6201</v>
      </c>
      <c r="X1956" s="22" t="e">
        <f>VLOOKUP(W1956,Ponder2015!$K$1:$K$84,1,FALSE)</f>
        <v>#N/A</v>
      </c>
      <c r="Y1956" s="23">
        <v>2.5402250937808373E-4</v>
      </c>
      <c r="Z1956">
        <v>6</v>
      </c>
      <c r="AA1956">
        <v>4.137054794520548</v>
      </c>
      <c r="AB1956">
        <v>1.5195550023699542</v>
      </c>
      <c r="AC1956">
        <v>2.7225436315686138</v>
      </c>
      <c r="AD1956">
        <v>0</v>
      </c>
      <c r="AE1956">
        <v>1</v>
      </c>
      <c r="AF1956">
        <v>1</v>
      </c>
      <c r="AG1956">
        <v>1</v>
      </c>
      <c r="AH1956">
        <v>0</v>
      </c>
      <c r="AI1956">
        <v>0</v>
      </c>
      <c r="AJ1956">
        <v>0</v>
      </c>
    </row>
    <row r="1957" spans="1:36" x14ac:dyDescent="0.25">
      <c r="A1957" t="s">
        <v>3609</v>
      </c>
      <c r="B1957" t="s">
        <v>3610</v>
      </c>
      <c r="D1957">
        <v>1348.3333333333333</v>
      </c>
      <c r="N1957">
        <v>2068.7874999999999</v>
      </c>
      <c r="O1957">
        <v>1708.5604166666667</v>
      </c>
      <c r="P1957">
        <v>2068.7874999999999</v>
      </c>
      <c r="Q1957">
        <v>1348.3333333333333</v>
      </c>
      <c r="R1957">
        <v>1708.5604166666667</v>
      </c>
      <c r="S1957">
        <v>509.43802678410196</v>
      </c>
      <c r="T1957">
        <v>29.816799090897543</v>
      </c>
      <c r="U1957">
        <v>3769539</v>
      </c>
      <c r="V1957">
        <v>2240</v>
      </c>
      <c r="W1957" s="22" t="str">
        <f t="shared" si="30"/>
        <v>8434</v>
      </c>
      <c r="X1957" s="22" t="e">
        <f>VLOOKUP(W1957,Ponder2015!$K$1:$K$84,1,FALSE)</f>
        <v>#N/A</v>
      </c>
      <c r="Y1957" s="23">
        <v>2.5400034058979052E-4</v>
      </c>
      <c r="Z1957">
        <v>10</v>
      </c>
      <c r="AA1957">
        <v>1.5343294190358467</v>
      </c>
      <c r="AB1957">
        <v>1.2108366083045057</v>
      </c>
      <c r="AC1957">
        <v>1.2671647095179235</v>
      </c>
      <c r="AD1957">
        <v>0</v>
      </c>
      <c r="AE1957">
        <v>1</v>
      </c>
      <c r="AF1957">
        <v>1</v>
      </c>
      <c r="AG1957">
        <v>1</v>
      </c>
      <c r="AH1957">
        <v>1</v>
      </c>
      <c r="AI1957">
        <v>0</v>
      </c>
      <c r="AJ1957">
        <v>0</v>
      </c>
    </row>
    <row r="1958" spans="1:36" x14ac:dyDescent="0.25">
      <c r="A1958" t="s">
        <v>2805</v>
      </c>
      <c r="B1958" t="s">
        <v>308</v>
      </c>
      <c r="C1958">
        <v>59.972215790692289</v>
      </c>
      <c r="D1958">
        <v>60</v>
      </c>
      <c r="E1958">
        <v>60</v>
      </c>
      <c r="F1958">
        <v>60</v>
      </c>
      <c r="G1958">
        <v>60</v>
      </c>
      <c r="H1958">
        <v>60</v>
      </c>
      <c r="I1958">
        <v>60</v>
      </c>
      <c r="J1958" s="17">
        <v>60</v>
      </c>
      <c r="K1958">
        <v>60</v>
      </c>
      <c r="L1958">
        <v>60</v>
      </c>
      <c r="M1958">
        <v>60</v>
      </c>
      <c r="N1958">
        <v>60</v>
      </c>
      <c r="O1958">
        <v>59.997684649224361</v>
      </c>
      <c r="P1958">
        <v>60</v>
      </c>
      <c r="Q1958">
        <v>59.972215790692289</v>
      </c>
      <c r="R1958">
        <v>60</v>
      </c>
      <c r="S1958">
        <v>8.0206103615139829E-3</v>
      </c>
      <c r="T1958">
        <v>1.3368199803719713E-2</v>
      </c>
      <c r="U1958">
        <v>3758760</v>
      </c>
      <c r="V1958">
        <v>62648</v>
      </c>
      <c r="W1958" s="22" t="str">
        <f t="shared" si="30"/>
        <v>7204</v>
      </c>
      <c r="X1958" s="22" t="e">
        <f>VLOOKUP(W1958,Ponder2015!$K$1:$K$84,1,FALSE)</f>
        <v>#N/A</v>
      </c>
      <c r="Y1958" s="23">
        <v>2.5327402639826275E-4</v>
      </c>
      <c r="Z1958">
        <v>0</v>
      </c>
      <c r="AA1958">
        <v>1.0004632846884411</v>
      </c>
      <c r="AB1958">
        <v>1</v>
      </c>
      <c r="AC1958">
        <v>1.0004632846884411</v>
      </c>
      <c r="AD1958">
        <v>1</v>
      </c>
      <c r="AE1958">
        <v>1</v>
      </c>
      <c r="AF1958">
        <v>1</v>
      </c>
      <c r="AG1958">
        <v>1</v>
      </c>
      <c r="AH1958">
        <v>1</v>
      </c>
      <c r="AI1958">
        <v>0</v>
      </c>
      <c r="AJ1958">
        <v>0</v>
      </c>
    </row>
    <row r="1959" spans="1:36" x14ac:dyDescent="0.25">
      <c r="A1959" t="s">
        <v>1610</v>
      </c>
      <c r="B1959" t="s">
        <v>308</v>
      </c>
      <c r="F1959">
        <v>20054.666666666668</v>
      </c>
      <c r="G1959">
        <v>30730.75</v>
      </c>
      <c r="K1959">
        <v>3713.9421686746987</v>
      </c>
      <c r="L1959">
        <v>1525</v>
      </c>
      <c r="O1959">
        <v>14006.089708835343</v>
      </c>
      <c r="P1959">
        <v>30730.75</v>
      </c>
      <c r="Q1959">
        <v>1525</v>
      </c>
      <c r="R1959">
        <v>11884.304417670683</v>
      </c>
      <c r="S1959">
        <v>13880.507271927518</v>
      </c>
      <c r="T1959">
        <v>99.103372607783555</v>
      </c>
      <c r="U1959">
        <v>3753746</v>
      </c>
      <c r="V1959">
        <v>1044</v>
      </c>
      <c r="W1959" s="22" t="str">
        <f t="shared" si="30"/>
        <v>3815</v>
      </c>
      <c r="X1959" s="22" t="e">
        <f>VLOOKUP(W1959,Ponder2015!$K$1:$K$84,1,FALSE)</f>
        <v>#N/A</v>
      </c>
      <c r="Y1959" s="23">
        <v>2.5293617136938065E-4</v>
      </c>
      <c r="Z1959">
        <v>8</v>
      </c>
      <c r="AA1959">
        <v>20.151311475409837</v>
      </c>
      <c r="AB1959">
        <v>2.5858265591300977</v>
      </c>
      <c r="AC1959">
        <v>7.7929865033906118</v>
      </c>
      <c r="AD1959">
        <v>0</v>
      </c>
      <c r="AE1959">
        <v>0</v>
      </c>
      <c r="AF1959">
        <v>1</v>
      </c>
      <c r="AG1959">
        <v>0</v>
      </c>
      <c r="AH1959">
        <v>0</v>
      </c>
      <c r="AI1959">
        <v>0</v>
      </c>
      <c r="AJ1959">
        <v>0</v>
      </c>
    </row>
    <row r="1960" spans="1:36" x14ac:dyDescent="0.25">
      <c r="A1960" t="s">
        <v>4587</v>
      </c>
      <c r="B1960" t="s">
        <v>4588</v>
      </c>
      <c r="E1960">
        <v>8999.3333333333339</v>
      </c>
      <c r="F1960">
        <v>162399.5</v>
      </c>
      <c r="H1960">
        <v>1273.6500000000001</v>
      </c>
      <c r="I1960">
        <v>735080</v>
      </c>
      <c r="J1960" s="17">
        <v>636.25323424167357</v>
      </c>
      <c r="K1960">
        <v>91737.5</v>
      </c>
      <c r="L1960">
        <v>27063.357142857141</v>
      </c>
      <c r="M1960">
        <v>22706</v>
      </c>
      <c r="N1960">
        <v>126381.66666666667</v>
      </c>
      <c r="O1960">
        <v>130697.47337523322</v>
      </c>
      <c r="P1960">
        <v>735080</v>
      </c>
      <c r="Q1960">
        <v>636.25323424167357</v>
      </c>
      <c r="R1960">
        <v>27063.357142857141</v>
      </c>
      <c r="S1960">
        <v>234173.76971885192</v>
      </c>
      <c r="T1960">
        <v>179.17237699503005</v>
      </c>
      <c r="U1960">
        <v>3743119</v>
      </c>
      <c r="V1960">
        <v>1993.1</v>
      </c>
      <c r="W1960" s="22" t="str">
        <f t="shared" si="30"/>
        <v>9030</v>
      </c>
      <c r="X1960" s="22" t="e">
        <f>VLOOKUP(W1960,Ponder2015!$K$1:$K$84,1,FALSE)</f>
        <v>#N/A</v>
      </c>
      <c r="Y1960" s="23">
        <v>2.5222009929280905E-4</v>
      </c>
      <c r="Z1960">
        <v>3</v>
      </c>
      <c r="AA1960">
        <v>1155.3261507206551</v>
      </c>
      <c r="AB1960">
        <v>27.161449191975446</v>
      </c>
      <c r="AC1960">
        <v>42.535512098595369</v>
      </c>
      <c r="AD1960">
        <v>1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v>0</v>
      </c>
    </row>
    <row r="1961" spans="1:36" x14ac:dyDescent="0.25">
      <c r="A1961" t="s">
        <v>3094</v>
      </c>
      <c r="B1961" t="s">
        <v>3095</v>
      </c>
      <c r="H1961">
        <v>3976.1366258942999</v>
      </c>
      <c r="I1961">
        <v>98367.333333333328</v>
      </c>
      <c r="J1961" s="17">
        <v>79610.875</v>
      </c>
      <c r="K1961">
        <v>68963.7</v>
      </c>
      <c r="L1961">
        <v>18386</v>
      </c>
      <c r="M1961">
        <v>4122.3203703703703</v>
      </c>
      <c r="O1961">
        <v>45571.060888266329</v>
      </c>
      <c r="P1961">
        <v>98367.333333333328</v>
      </c>
      <c r="Q1961">
        <v>3976.1366258942999</v>
      </c>
      <c r="R1961">
        <v>43674.85</v>
      </c>
      <c r="S1961">
        <v>41666.615518609186</v>
      </c>
      <c r="T1961">
        <v>91.432182412364099</v>
      </c>
      <c r="U1961">
        <v>3740895.65</v>
      </c>
      <c r="V1961">
        <v>112.33</v>
      </c>
      <c r="W1961" s="22" t="str">
        <f t="shared" si="30"/>
        <v>7412</v>
      </c>
      <c r="X1961" s="22" t="e">
        <f>VLOOKUP(W1961,Ponder2015!$K$1:$K$84,1,FALSE)</f>
        <v>#N/A</v>
      </c>
      <c r="Y1961" s="23">
        <v>2.520702847777582E-4</v>
      </c>
      <c r="Z1961">
        <v>6</v>
      </c>
      <c r="AA1961">
        <v>24.739424871047749</v>
      </c>
      <c r="AB1961">
        <v>2.2522649381356392</v>
      </c>
      <c r="AC1961">
        <v>10.984242773643823</v>
      </c>
      <c r="AD1961">
        <v>0</v>
      </c>
      <c r="AE1961">
        <v>0</v>
      </c>
      <c r="AF1961">
        <v>1</v>
      </c>
      <c r="AG1961">
        <v>0</v>
      </c>
      <c r="AH1961">
        <v>0</v>
      </c>
      <c r="AI1961">
        <v>0</v>
      </c>
      <c r="AJ1961">
        <v>0</v>
      </c>
    </row>
    <row r="1962" spans="1:36" x14ac:dyDescent="0.25">
      <c r="A1962" s="16" t="s">
        <v>1222</v>
      </c>
      <c r="B1962" s="16" t="s">
        <v>1223</v>
      </c>
      <c r="C1962" s="20">
        <v>1285.8824427480915</v>
      </c>
      <c r="D1962" s="20"/>
      <c r="E1962" s="20"/>
      <c r="F1962" s="20"/>
      <c r="G1962" s="20"/>
      <c r="H1962" s="20"/>
      <c r="I1962" s="20">
        <v>2901.4832451499119</v>
      </c>
      <c r="J1962" s="21"/>
      <c r="K1962" s="20">
        <v>1684.2135135135136</v>
      </c>
      <c r="L1962" s="20"/>
      <c r="M1962" s="20"/>
      <c r="N1962" s="20"/>
      <c r="O1962">
        <v>1957.1930671371726</v>
      </c>
      <c r="P1962">
        <v>2901.4832451499119</v>
      </c>
      <c r="Q1962">
        <v>1285.8824427480915</v>
      </c>
      <c r="R1962">
        <v>1684.2135135135136</v>
      </c>
      <c r="S1962">
        <v>841.68275834947451</v>
      </c>
      <c r="T1962">
        <v>43.004585111300315</v>
      </c>
      <c r="U1962" s="22">
        <v>3733712</v>
      </c>
      <c r="V1962" s="22">
        <v>1962</v>
      </c>
      <c r="W1962" s="22" t="str">
        <f t="shared" si="30"/>
        <v>2905</v>
      </c>
      <c r="X1962" s="22" t="e">
        <f>VLOOKUP(W1962,Ponder2015!$K$1:$K$84,1,FALSE)</f>
        <v>#N/A</v>
      </c>
      <c r="Y1962" s="23">
        <v>2.5158623366522751E-4</v>
      </c>
      <c r="Z1962">
        <v>9</v>
      </c>
      <c r="AA1962">
        <v>2.2564140769735368</v>
      </c>
      <c r="AB1962">
        <v>1.7227526212499016</v>
      </c>
      <c r="AC1962">
        <v>1.309772540259698</v>
      </c>
      <c r="AD1962">
        <v>0</v>
      </c>
      <c r="AE1962">
        <v>1</v>
      </c>
      <c r="AF1962">
        <v>1</v>
      </c>
      <c r="AG1962">
        <v>1</v>
      </c>
      <c r="AH1962">
        <v>0</v>
      </c>
      <c r="AI1962">
        <v>0</v>
      </c>
      <c r="AJ1962">
        <v>0</v>
      </c>
    </row>
    <row r="1963" spans="1:36" x14ac:dyDescent="0.25">
      <c r="A1963" t="s">
        <v>3112</v>
      </c>
      <c r="B1963" t="s">
        <v>3113</v>
      </c>
      <c r="C1963">
        <v>100</v>
      </c>
      <c r="D1963">
        <v>230.76923076923077</v>
      </c>
      <c r="E1963">
        <v>230.76923076923077</v>
      </c>
      <c r="F1963">
        <v>250</v>
      </c>
      <c r="G1963">
        <v>171.42857142857142</v>
      </c>
      <c r="H1963">
        <v>269.23076923076923</v>
      </c>
      <c r="J1963" s="17">
        <v>579.71014492753625</v>
      </c>
      <c r="K1963">
        <v>150</v>
      </c>
      <c r="L1963">
        <v>583.33333333333337</v>
      </c>
      <c r="M1963">
        <v>250</v>
      </c>
      <c r="O1963">
        <v>281.5241280458672</v>
      </c>
      <c r="P1963">
        <v>583.33333333333337</v>
      </c>
      <c r="Q1963">
        <v>100</v>
      </c>
      <c r="R1963">
        <v>240.38461538461539</v>
      </c>
      <c r="S1963">
        <v>166.55500297102455</v>
      </c>
      <c r="T1963">
        <v>59.161892846317123</v>
      </c>
      <c r="U1963">
        <v>3720000</v>
      </c>
      <c r="V1963">
        <v>15500</v>
      </c>
      <c r="W1963" s="22" t="str">
        <f t="shared" si="30"/>
        <v>7419</v>
      </c>
      <c r="X1963" s="22" t="e">
        <f>VLOOKUP(W1963,Ponder2015!$K$1:$K$84,1,FALSE)</f>
        <v>#N/A</v>
      </c>
      <c r="Y1963" s="23">
        <v>2.5066228708444738E-4</v>
      </c>
      <c r="Z1963">
        <v>2</v>
      </c>
      <c r="AA1963">
        <v>5.8333333333333339</v>
      </c>
      <c r="AB1963">
        <v>2.4266666666666667</v>
      </c>
      <c r="AC1963">
        <v>2.4038461538461537</v>
      </c>
      <c r="AD1963">
        <v>1</v>
      </c>
      <c r="AE1963">
        <v>1</v>
      </c>
      <c r="AF1963">
        <v>1</v>
      </c>
      <c r="AG1963">
        <v>1</v>
      </c>
      <c r="AH1963">
        <v>0</v>
      </c>
      <c r="AI1963">
        <v>0</v>
      </c>
      <c r="AJ1963">
        <v>0</v>
      </c>
    </row>
    <row r="1964" spans="1:36" x14ac:dyDescent="0.25">
      <c r="A1964" t="s">
        <v>4288</v>
      </c>
      <c r="B1964" t="s">
        <v>4289</v>
      </c>
      <c r="E1964">
        <v>2294.4117283950618</v>
      </c>
      <c r="O1964">
        <v>2294.4117283950618</v>
      </c>
      <c r="P1964">
        <v>2294.4117283950618</v>
      </c>
      <c r="Q1964">
        <v>2294.4117283950618</v>
      </c>
      <c r="R1964">
        <v>2294.4117283950618</v>
      </c>
      <c r="S1964" t="e">
        <v>#DIV/0!</v>
      </c>
      <c r="T1964" t="e">
        <v>#DIV/0!</v>
      </c>
      <c r="U1964">
        <v>3716947</v>
      </c>
      <c r="V1964">
        <v>1620</v>
      </c>
      <c r="W1964" s="22" t="str">
        <f t="shared" si="30"/>
        <v>8607</v>
      </c>
      <c r="X1964" s="22" t="e">
        <f>VLOOKUP(W1964,Ponder2015!$K$1:$K$84,1,FALSE)</f>
        <v>#N/A</v>
      </c>
      <c r="Y1964" s="23">
        <v>2.5045656881496651E-4</v>
      </c>
      <c r="Z1964">
        <v>11</v>
      </c>
      <c r="AA1964">
        <v>1</v>
      </c>
      <c r="AB1964">
        <v>1</v>
      </c>
      <c r="AC1964">
        <v>1</v>
      </c>
      <c r="AD1964">
        <v>0</v>
      </c>
      <c r="AE1964">
        <v>1</v>
      </c>
      <c r="AF1964">
        <v>1</v>
      </c>
      <c r="AG1964">
        <v>1</v>
      </c>
      <c r="AH1964" t="e">
        <v>#DIV/0!</v>
      </c>
      <c r="AI1964">
        <v>0</v>
      </c>
      <c r="AJ1964" t="e">
        <v>#DIV/0!</v>
      </c>
    </row>
    <row r="1965" spans="1:36" x14ac:dyDescent="0.25">
      <c r="A1965" t="s">
        <v>4352</v>
      </c>
      <c r="B1965" t="s">
        <v>4353</v>
      </c>
      <c r="F1965">
        <v>255.41531081869451</v>
      </c>
      <c r="G1965">
        <v>84392.5</v>
      </c>
      <c r="H1965">
        <v>75</v>
      </c>
      <c r="J1965" s="17">
        <v>400</v>
      </c>
      <c r="O1965">
        <v>21280.728827704672</v>
      </c>
      <c r="P1965">
        <v>84392.5</v>
      </c>
      <c r="Q1965">
        <v>75</v>
      </c>
      <c r="R1965">
        <v>327.70765540934724</v>
      </c>
      <c r="S1965">
        <v>42074.724164189116</v>
      </c>
      <c r="T1965">
        <v>197.71279689168085</v>
      </c>
      <c r="U1965">
        <v>3699211</v>
      </c>
      <c r="V1965">
        <v>9881.5</v>
      </c>
      <c r="W1965" s="22" t="str">
        <f t="shared" si="30"/>
        <v>8708</v>
      </c>
      <c r="X1965" s="22" t="str">
        <f>VLOOKUP(W1965,Ponder2015!$K$1:$K$84,1,FALSE)</f>
        <v>8708</v>
      </c>
      <c r="Y1965" s="23">
        <v>2.4926147571718973E-4</v>
      </c>
      <c r="Z1965">
        <v>8</v>
      </c>
      <c r="AA1965">
        <v>1125.2333333333333</v>
      </c>
      <c r="AB1965">
        <v>257.52373680310694</v>
      </c>
      <c r="AC1965">
        <v>4.3694354054579634</v>
      </c>
      <c r="AD1965">
        <v>0</v>
      </c>
      <c r="AE1965">
        <v>0</v>
      </c>
      <c r="AF1965">
        <v>0</v>
      </c>
      <c r="AG1965">
        <v>1</v>
      </c>
      <c r="AH1965">
        <v>0</v>
      </c>
      <c r="AI1965">
        <v>0</v>
      </c>
      <c r="AJ1965">
        <v>0</v>
      </c>
    </row>
    <row r="1966" spans="1:36" x14ac:dyDescent="0.25">
      <c r="A1966" s="16" t="s">
        <v>1398</v>
      </c>
      <c r="B1966" s="16" t="s">
        <v>1399</v>
      </c>
      <c r="C1966" s="20"/>
      <c r="D1966" s="20"/>
      <c r="E1966" s="20"/>
      <c r="F1966" s="20"/>
      <c r="G1966" s="20"/>
      <c r="H1966" s="20"/>
      <c r="I1966" s="20"/>
      <c r="J1966" s="21"/>
      <c r="K1966" s="20"/>
      <c r="L1966" s="20">
        <v>13.560939794419971</v>
      </c>
      <c r="M1966" s="20"/>
      <c r="N1966" s="20"/>
      <c r="O1966">
        <v>13.560939794419971</v>
      </c>
      <c r="P1966">
        <v>13.560939794419971</v>
      </c>
      <c r="Q1966">
        <v>13.560939794419971</v>
      </c>
      <c r="R1966">
        <v>13.560939794419971</v>
      </c>
      <c r="S1966" t="e">
        <v>#DIV/0!</v>
      </c>
      <c r="T1966" t="e">
        <v>#DIV/0!</v>
      </c>
      <c r="U1966" s="22">
        <v>3694000</v>
      </c>
      <c r="V1966" s="22">
        <v>272400</v>
      </c>
      <c r="W1966" s="22" t="str">
        <f t="shared" si="30"/>
        <v>3202</v>
      </c>
      <c r="X1966" s="22" t="e">
        <f>VLOOKUP(W1966,Ponder2015!$K$1:$K$84,1,FALSE)</f>
        <v>#N/A</v>
      </c>
      <c r="Y1966" s="23">
        <v>2.4891034636826575E-4</v>
      </c>
      <c r="Z1966">
        <v>11</v>
      </c>
      <c r="AA1966">
        <v>1</v>
      </c>
      <c r="AB1966">
        <v>1</v>
      </c>
      <c r="AC1966">
        <v>1</v>
      </c>
      <c r="AD1966">
        <v>0</v>
      </c>
      <c r="AE1966">
        <v>1</v>
      </c>
      <c r="AF1966">
        <v>1</v>
      </c>
      <c r="AG1966">
        <v>1</v>
      </c>
      <c r="AH1966" t="e">
        <v>#DIV/0!</v>
      </c>
      <c r="AI1966">
        <v>0</v>
      </c>
      <c r="AJ1966" t="e">
        <v>#DIV/0!</v>
      </c>
    </row>
    <row r="1967" spans="1:36" x14ac:dyDescent="0.25">
      <c r="A1967" s="16" t="s">
        <v>941</v>
      </c>
      <c r="B1967" s="16" t="s">
        <v>942</v>
      </c>
      <c r="C1967" s="20"/>
      <c r="D1967" s="20">
        <v>881.25</v>
      </c>
      <c r="E1967" s="20"/>
      <c r="F1967" s="20"/>
      <c r="G1967" s="20">
        <v>581.70500000000004</v>
      </c>
      <c r="H1967" s="20"/>
      <c r="I1967" s="20"/>
      <c r="J1967" s="21"/>
      <c r="K1967" s="20"/>
      <c r="L1967" s="20"/>
      <c r="M1967" s="20"/>
      <c r="N1967" s="20">
        <v>775.36980676328506</v>
      </c>
      <c r="O1967">
        <v>746.10826892109492</v>
      </c>
      <c r="P1967">
        <v>881.25</v>
      </c>
      <c r="Q1967">
        <v>581.70500000000004</v>
      </c>
      <c r="R1967">
        <v>775.36980676328506</v>
      </c>
      <c r="S1967">
        <v>151.90121774994984</v>
      </c>
      <c r="T1967">
        <v>20.359138757382439</v>
      </c>
      <c r="U1967" s="22">
        <v>3678872</v>
      </c>
      <c r="V1967" s="22">
        <v>4740</v>
      </c>
      <c r="W1967" s="22" t="str">
        <f t="shared" si="30"/>
        <v>2204</v>
      </c>
      <c r="X1967" s="22" t="str">
        <f>VLOOKUP(W1967,Ponder2015!$K$1:$K$84,1,FALSE)</f>
        <v>2204</v>
      </c>
      <c r="Y1967" s="23">
        <v>2.4789098640078903E-4</v>
      </c>
      <c r="Z1967">
        <v>9</v>
      </c>
      <c r="AA1967">
        <v>1.5149431412829526</v>
      </c>
      <c r="AB1967">
        <v>1.1365544444897884</v>
      </c>
      <c r="AC1967">
        <v>1.3329261511647399</v>
      </c>
      <c r="AD1967">
        <v>0</v>
      </c>
      <c r="AE1967">
        <v>1</v>
      </c>
      <c r="AF1967">
        <v>1</v>
      </c>
      <c r="AG1967">
        <v>1</v>
      </c>
      <c r="AH1967">
        <v>1</v>
      </c>
      <c r="AI1967">
        <v>0</v>
      </c>
      <c r="AJ1967">
        <v>0</v>
      </c>
    </row>
    <row r="1968" spans="1:36" x14ac:dyDescent="0.25">
      <c r="A1968" t="s">
        <v>3456</v>
      </c>
      <c r="B1968" t="s">
        <v>3457</v>
      </c>
      <c r="E1968">
        <v>503.34166666666664</v>
      </c>
      <c r="G1968">
        <v>20474.599999999999</v>
      </c>
      <c r="O1968">
        <v>10488.970833333333</v>
      </c>
      <c r="P1968">
        <v>20474.599999999999</v>
      </c>
      <c r="Q1968">
        <v>503.34166666666664</v>
      </c>
      <c r="R1968">
        <v>10488.970833333333</v>
      </c>
      <c r="S1968">
        <v>14121.812196328345</v>
      </c>
      <c r="T1968">
        <v>134.6348695283817</v>
      </c>
      <c r="U1968">
        <v>3675200</v>
      </c>
      <c r="V1968">
        <v>1350</v>
      </c>
      <c r="W1968" s="22" t="str">
        <f t="shared" si="30"/>
        <v>8419</v>
      </c>
      <c r="X1968" s="22" t="e">
        <f>VLOOKUP(W1968,Ponder2015!$K$1:$K$84,1,FALSE)</f>
        <v>#N/A</v>
      </c>
      <c r="Y1968" s="23">
        <v>2.4764355846579599E-4</v>
      </c>
      <c r="Z1968">
        <v>10</v>
      </c>
      <c r="AA1968">
        <v>40.677339779142727</v>
      </c>
      <c r="AB1968">
        <v>1.9520122922768479</v>
      </c>
      <c r="AC1968">
        <v>20.838669889571364</v>
      </c>
      <c r="AD1968">
        <v>0</v>
      </c>
      <c r="AE1968">
        <v>0</v>
      </c>
      <c r="AF1968">
        <v>1</v>
      </c>
      <c r="AG1968">
        <v>0</v>
      </c>
      <c r="AH1968">
        <v>0</v>
      </c>
      <c r="AI1968">
        <v>0</v>
      </c>
      <c r="AJ1968">
        <v>0</v>
      </c>
    </row>
    <row r="1969" spans="1:36" x14ac:dyDescent="0.25">
      <c r="A1969" t="s">
        <v>3174</v>
      </c>
      <c r="B1969" t="s">
        <v>3175</v>
      </c>
      <c r="E1969">
        <v>709.69686520376172</v>
      </c>
      <c r="H1969">
        <v>6317.166666666667</v>
      </c>
      <c r="I1969">
        <v>410.2</v>
      </c>
      <c r="O1969">
        <v>2479.021177290143</v>
      </c>
      <c r="P1969">
        <v>6317.166666666667</v>
      </c>
      <c r="Q1969">
        <v>410.2</v>
      </c>
      <c r="R1969">
        <v>709.69686520376172</v>
      </c>
      <c r="S1969">
        <v>3327.3029906040624</v>
      </c>
      <c r="T1969">
        <v>134.21841737718393</v>
      </c>
      <c r="U1969">
        <v>3669461</v>
      </c>
      <c r="V1969">
        <v>3506</v>
      </c>
      <c r="W1969" s="22" t="str">
        <f t="shared" si="30"/>
        <v>8201</v>
      </c>
      <c r="X1969" s="22" t="e">
        <f>VLOOKUP(W1969,Ponder2015!$K$1:$K$84,1,FALSE)</f>
        <v>#N/A</v>
      </c>
      <c r="Y1969" s="23">
        <v>2.4725685124386653E-4</v>
      </c>
      <c r="Z1969">
        <v>9</v>
      </c>
      <c r="AA1969">
        <v>15.40021127905087</v>
      </c>
      <c r="AB1969">
        <v>8.9012182192081966</v>
      </c>
      <c r="AC1969">
        <v>1.7301240009843046</v>
      </c>
      <c r="AD1969">
        <v>0</v>
      </c>
      <c r="AE1969">
        <v>0</v>
      </c>
      <c r="AF1969">
        <v>0</v>
      </c>
      <c r="AG1969">
        <v>1</v>
      </c>
      <c r="AH1969">
        <v>0</v>
      </c>
      <c r="AI1969">
        <v>0</v>
      </c>
      <c r="AJ1969">
        <v>0</v>
      </c>
    </row>
    <row r="1970" spans="1:36" x14ac:dyDescent="0.25">
      <c r="A1970" s="16" t="s">
        <v>1174</v>
      </c>
      <c r="B1970" s="16" t="s">
        <v>308</v>
      </c>
      <c r="C1970" s="20"/>
      <c r="D1970" s="20"/>
      <c r="E1970" s="20"/>
      <c r="F1970" s="20"/>
      <c r="G1970" s="20">
        <v>1525.8132045088566</v>
      </c>
      <c r="H1970" s="20"/>
      <c r="I1970" s="20">
        <v>884.88599999999997</v>
      </c>
      <c r="J1970" s="21"/>
      <c r="K1970" s="20"/>
      <c r="L1970" s="20">
        <v>2200.7350000000001</v>
      </c>
      <c r="M1970" s="20"/>
      <c r="N1970" s="20"/>
      <c r="O1970">
        <v>1537.1447348362854</v>
      </c>
      <c r="P1970">
        <v>2200.7350000000001</v>
      </c>
      <c r="Q1970">
        <v>884.88599999999997</v>
      </c>
      <c r="R1970">
        <v>1525.8132045088566</v>
      </c>
      <c r="S1970">
        <v>657.99768265923387</v>
      </c>
      <c r="T1970">
        <v>42.806488403274159</v>
      </c>
      <c r="U1970" s="22">
        <v>3660240</v>
      </c>
      <c r="V1970" s="22">
        <v>2642</v>
      </c>
      <c r="W1970" s="22" t="str">
        <f t="shared" si="30"/>
        <v>2835</v>
      </c>
      <c r="X1970" s="22" t="e">
        <f>VLOOKUP(W1970,Ponder2015!$K$1:$K$84,1,FALSE)</f>
        <v>#N/A</v>
      </c>
      <c r="Y1970" s="23">
        <v>2.4663551873063916E-4</v>
      </c>
      <c r="Z1970">
        <v>9</v>
      </c>
      <c r="AA1970">
        <v>2.4870265774348335</v>
      </c>
      <c r="AB1970">
        <v>1.4423357941173367</v>
      </c>
      <c r="AC1970">
        <v>1.7243048308017719</v>
      </c>
      <c r="AD1970">
        <v>0</v>
      </c>
      <c r="AE1970">
        <v>1</v>
      </c>
      <c r="AF1970">
        <v>1</v>
      </c>
      <c r="AG1970">
        <v>1</v>
      </c>
      <c r="AH1970">
        <v>0</v>
      </c>
      <c r="AI1970">
        <v>0</v>
      </c>
      <c r="AJ1970">
        <v>0</v>
      </c>
    </row>
    <row r="1971" spans="1:36" x14ac:dyDescent="0.25">
      <c r="A1971" t="s">
        <v>3425</v>
      </c>
      <c r="B1971" t="s">
        <v>3426</v>
      </c>
      <c r="E1971">
        <v>5708.7</v>
      </c>
      <c r="F1971">
        <v>1485.2</v>
      </c>
      <c r="K1971">
        <v>612.22299922299919</v>
      </c>
      <c r="O1971">
        <v>2602.0409997409997</v>
      </c>
      <c r="P1971">
        <v>5708.7</v>
      </c>
      <c r="Q1971">
        <v>612.22299922299919</v>
      </c>
      <c r="R1971">
        <v>1485.2</v>
      </c>
      <c r="S1971">
        <v>2725.6228313706733</v>
      </c>
      <c r="T1971">
        <v>104.74941907686983</v>
      </c>
      <c r="U1971">
        <v>3648167</v>
      </c>
      <c r="V1971">
        <v>2974</v>
      </c>
      <c r="W1971" s="22" t="str">
        <f t="shared" si="30"/>
        <v>8415</v>
      </c>
      <c r="X1971" s="22" t="e">
        <f>VLOOKUP(W1971,Ponder2015!$K$1:$K$84,1,FALSE)</f>
        <v>#N/A</v>
      </c>
      <c r="Y1971" s="23">
        <v>2.4582201179731376E-4</v>
      </c>
      <c r="Z1971">
        <v>9</v>
      </c>
      <c r="AA1971">
        <v>9.3245435196736768</v>
      </c>
      <c r="AB1971">
        <v>3.8437247508753027</v>
      </c>
      <c r="AC1971">
        <v>2.4259134365826451</v>
      </c>
      <c r="AD1971">
        <v>0</v>
      </c>
      <c r="AE1971">
        <v>1</v>
      </c>
      <c r="AF1971">
        <v>1</v>
      </c>
      <c r="AG1971">
        <v>1</v>
      </c>
      <c r="AH1971">
        <v>0</v>
      </c>
      <c r="AI1971">
        <v>0</v>
      </c>
      <c r="AJ1971">
        <v>0</v>
      </c>
    </row>
    <row r="1972" spans="1:36" x14ac:dyDescent="0.25">
      <c r="A1972" t="s">
        <v>4543</v>
      </c>
      <c r="B1972" t="s">
        <v>4544</v>
      </c>
      <c r="K1972">
        <v>838.66697674418606</v>
      </c>
      <c r="O1972">
        <v>838.66697674418606</v>
      </c>
      <c r="P1972">
        <v>838.66697674418606</v>
      </c>
      <c r="Q1972">
        <v>838.66697674418606</v>
      </c>
      <c r="R1972">
        <v>838.66697674418606</v>
      </c>
      <c r="S1972" t="e">
        <v>#DIV/0!</v>
      </c>
      <c r="T1972" t="e">
        <v>#DIV/0!</v>
      </c>
      <c r="U1972">
        <v>3606268</v>
      </c>
      <c r="V1972">
        <v>4300</v>
      </c>
      <c r="W1972" s="22" t="str">
        <f t="shared" si="30"/>
        <v>9024</v>
      </c>
      <c r="X1972" s="22" t="e">
        <f>VLOOKUP(W1972,Ponder2015!$K$1:$K$84,1,FALSE)</f>
        <v>#N/A</v>
      </c>
      <c r="Y1972" s="23">
        <v>2.4299875933318709E-4</v>
      </c>
      <c r="Z1972">
        <v>11</v>
      </c>
      <c r="AA1972">
        <v>1</v>
      </c>
      <c r="AB1972">
        <v>1</v>
      </c>
      <c r="AC1972">
        <v>1</v>
      </c>
      <c r="AD1972">
        <v>0</v>
      </c>
      <c r="AE1972">
        <v>1</v>
      </c>
      <c r="AF1972">
        <v>1</v>
      </c>
      <c r="AG1972">
        <v>1</v>
      </c>
      <c r="AH1972" t="e">
        <v>#DIV/0!</v>
      </c>
      <c r="AI1972">
        <v>0</v>
      </c>
      <c r="AJ1972" t="e">
        <v>#DIV/0!</v>
      </c>
    </row>
    <row r="1973" spans="1:36" x14ac:dyDescent="0.25">
      <c r="A1973" t="s">
        <v>3709</v>
      </c>
      <c r="B1973" t="s">
        <v>308</v>
      </c>
      <c r="H1973">
        <v>179.25</v>
      </c>
      <c r="O1973">
        <v>179.25</v>
      </c>
      <c r="P1973">
        <v>179.25</v>
      </c>
      <c r="Q1973">
        <v>179.25</v>
      </c>
      <c r="R1973">
        <v>179.25</v>
      </c>
      <c r="S1973" t="e">
        <v>#DIV/0!</v>
      </c>
      <c r="T1973" t="e">
        <v>#DIV/0!</v>
      </c>
      <c r="U1973">
        <v>3585000</v>
      </c>
      <c r="V1973">
        <v>20000</v>
      </c>
      <c r="W1973" s="22" t="str">
        <f t="shared" si="30"/>
        <v>8458</v>
      </c>
      <c r="X1973" s="22" t="e">
        <f>VLOOKUP(W1973,Ponder2015!$K$1:$K$84,1,FALSE)</f>
        <v>#N/A</v>
      </c>
      <c r="Y1973" s="23">
        <v>2.4156567182735051E-4</v>
      </c>
      <c r="Z1973">
        <v>11</v>
      </c>
      <c r="AA1973">
        <v>1</v>
      </c>
      <c r="AB1973">
        <v>1</v>
      </c>
      <c r="AC1973">
        <v>1</v>
      </c>
      <c r="AD1973">
        <v>0</v>
      </c>
      <c r="AE1973">
        <v>1</v>
      </c>
      <c r="AF1973">
        <v>1</v>
      </c>
      <c r="AG1973">
        <v>1</v>
      </c>
      <c r="AH1973" t="e">
        <v>#DIV/0!</v>
      </c>
      <c r="AI1973">
        <v>0</v>
      </c>
      <c r="AJ1973" t="e">
        <v>#DIV/0!</v>
      </c>
    </row>
    <row r="1974" spans="1:36" x14ac:dyDescent="0.25">
      <c r="A1974" s="16" t="s">
        <v>708</v>
      </c>
      <c r="B1974" s="16" t="s">
        <v>308</v>
      </c>
      <c r="C1974" s="20">
        <v>27392</v>
      </c>
      <c r="D1974" s="20"/>
      <c r="E1974" s="20">
        <v>8551.7407407407409</v>
      </c>
      <c r="F1974" s="20">
        <v>75.244544770504135</v>
      </c>
      <c r="G1974" s="20"/>
      <c r="H1974" s="20"/>
      <c r="I1974" s="20"/>
      <c r="J1974" s="21">
        <v>15569.162393162393</v>
      </c>
      <c r="K1974" s="20"/>
      <c r="L1974" s="20"/>
      <c r="M1974" s="20"/>
      <c r="N1974" s="20"/>
      <c r="O1974">
        <v>12897.03691966841</v>
      </c>
      <c r="P1974">
        <v>27392</v>
      </c>
      <c r="Q1974">
        <v>75.244544770504135</v>
      </c>
      <c r="R1974">
        <v>12060.451566951568</v>
      </c>
      <c r="S1974">
        <v>11554.568617850759</v>
      </c>
      <c r="T1974">
        <v>89.590878042922071</v>
      </c>
      <c r="U1974" s="22">
        <v>3577754</v>
      </c>
      <c r="V1974" s="22">
        <v>6845</v>
      </c>
      <c r="W1974" s="22" t="str">
        <f t="shared" si="30"/>
        <v>1207</v>
      </c>
      <c r="X1974" s="22" t="e">
        <f>VLOOKUP(W1974,Ponder2015!$K$1:$K$84,1,FALSE)</f>
        <v>#N/A</v>
      </c>
      <c r="Y1974" s="23">
        <v>2.4107741942621774E-4</v>
      </c>
      <c r="Z1974">
        <v>8</v>
      </c>
      <c r="AA1974">
        <v>364.03968000000003</v>
      </c>
      <c r="AB1974">
        <v>2.2712250737825133</v>
      </c>
      <c r="AC1974">
        <v>160.28340132478635</v>
      </c>
      <c r="AD1974">
        <v>0</v>
      </c>
      <c r="AE1974">
        <v>0</v>
      </c>
      <c r="AF1974">
        <v>1</v>
      </c>
      <c r="AG1974">
        <v>0</v>
      </c>
      <c r="AH1974">
        <v>0</v>
      </c>
      <c r="AI1974">
        <v>0</v>
      </c>
      <c r="AJ1974">
        <v>0</v>
      </c>
    </row>
    <row r="1975" spans="1:36" x14ac:dyDescent="0.25">
      <c r="A1975" t="s">
        <v>4031</v>
      </c>
      <c r="B1975" t="s">
        <v>2502</v>
      </c>
      <c r="G1975">
        <v>3364.4516129032259</v>
      </c>
      <c r="H1975">
        <v>1972.7307001795332</v>
      </c>
      <c r="I1975">
        <v>36644.75</v>
      </c>
      <c r="J1975" s="17">
        <v>35565.416666666664</v>
      </c>
      <c r="K1975">
        <v>37135.5</v>
      </c>
      <c r="M1975">
        <v>940.64240282685512</v>
      </c>
      <c r="N1975">
        <v>1220</v>
      </c>
      <c r="O1975">
        <v>16691.927340368038</v>
      </c>
      <c r="P1975">
        <v>37135.5</v>
      </c>
      <c r="Q1975">
        <v>940.64240282685512</v>
      </c>
      <c r="R1975">
        <v>3364.4516129032259</v>
      </c>
      <c r="S1975">
        <v>18502.356905424338</v>
      </c>
      <c r="T1975">
        <v>110.8461385443365</v>
      </c>
      <c r="U1975">
        <v>3561024</v>
      </c>
      <c r="V1975">
        <v>2273</v>
      </c>
      <c r="W1975" s="22" t="str">
        <f t="shared" si="30"/>
        <v>8512</v>
      </c>
      <c r="X1975" s="22" t="e">
        <f>VLOOKUP(W1975,Ponder2015!$K$1:$K$84,1,FALSE)</f>
        <v>#N/A</v>
      </c>
      <c r="Y1975" s="23">
        <v>2.3995011295769011E-4</v>
      </c>
      <c r="Z1975">
        <v>5</v>
      </c>
      <c r="AA1975">
        <v>39.478870916725583</v>
      </c>
      <c r="AB1975">
        <v>11.037608583098429</v>
      </c>
      <c r="AC1975">
        <v>3.5767594601224069</v>
      </c>
      <c r="AD1975">
        <v>1</v>
      </c>
      <c r="AE1975">
        <v>0</v>
      </c>
      <c r="AF1975">
        <v>0</v>
      </c>
      <c r="AG1975">
        <v>1</v>
      </c>
      <c r="AH1975">
        <v>0</v>
      </c>
      <c r="AI1975">
        <v>0</v>
      </c>
      <c r="AJ1975">
        <v>0</v>
      </c>
    </row>
    <row r="1976" spans="1:36" x14ac:dyDescent="0.25">
      <c r="A1976" t="s">
        <v>3713</v>
      </c>
      <c r="B1976" t="s">
        <v>308</v>
      </c>
      <c r="G1976">
        <v>13594.397260273972</v>
      </c>
      <c r="I1976">
        <v>5122.3420195439739</v>
      </c>
      <c r="O1976">
        <v>9358.3696399089731</v>
      </c>
      <c r="P1976">
        <v>13594.397260273972</v>
      </c>
      <c r="Q1976">
        <v>5122.3420195439739</v>
      </c>
      <c r="R1976">
        <v>9358.3696399089731</v>
      </c>
      <c r="S1976">
        <v>5990.6477113072087</v>
      </c>
      <c r="T1976">
        <v>64.013796652784052</v>
      </c>
      <c r="U1976">
        <v>3557341</v>
      </c>
      <c r="V1976">
        <v>453</v>
      </c>
      <c r="W1976" s="22" t="str">
        <f t="shared" si="30"/>
        <v>8460</v>
      </c>
      <c r="X1976" s="22" t="e">
        <f>VLOOKUP(W1976,Ponder2015!$K$1:$K$84,1,FALSE)</f>
        <v>#N/A</v>
      </c>
      <c r="Y1976" s="23">
        <v>2.3970194381700945E-4</v>
      </c>
      <c r="Z1976">
        <v>10</v>
      </c>
      <c r="AA1976">
        <v>2.6539417337626818</v>
      </c>
      <c r="AB1976">
        <v>1.4526458970268032</v>
      </c>
      <c r="AC1976">
        <v>1.8269708668813409</v>
      </c>
      <c r="AD1976">
        <v>0</v>
      </c>
      <c r="AE1976">
        <v>1</v>
      </c>
      <c r="AF1976">
        <v>1</v>
      </c>
      <c r="AG1976">
        <v>1</v>
      </c>
      <c r="AH1976">
        <v>0</v>
      </c>
      <c r="AI1976">
        <v>0</v>
      </c>
      <c r="AJ1976">
        <v>0</v>
      </c>
    </row>
    <row r="1977" spans="1:36" x14ac:dyDescent="0.25">
      <c r="A1977" t="s">
        <v>4020</v>
      </c>
      <c r="B1977" t="s">
        <v>4021</v>
      </c>
      <c r="G1977">
        <v>15800.975609756097</v>
      </c>
      <c r="H1977">
        <v>1050</v>
      </c>
      <c r="J1977" s="17">
        <v>7954.4769230769234</v>
      </c>
      <c r="N1977">
        <v>18906.675675675677</v>
      </c>
      <c r="O1977">
        <v>10928.032052127175</v>
      </c>
      <c r="P1977">
        <v>18906.675675675677</v>
      </c>
      <c r="Q1977">
        <v>1050</v>
      </c>
      <c r="R1977">
        <v>11877.72626641651</v>
      </c>
      <c r="S1977">
        <v>8037.8662242285245</v>
      </c>
      <c r="T1977">
        <v>73.552732878962672</v>
      </c>
      <c r="U1977">
        <v>3554309</v>
      </c>
      <c r="V1977">
        <v>749</v>
      </c>
      <c r="W1977" s="22" t="str">
        <f t="shared" si="30"/>
        <v>8511</v>
      </c>
      <c r="X1977" s="22" t="e">
        <f>VLOOKUP(W1977,Ponder2015!$K$1:$K$84,1,FALSE)</f>
        <v>#N/A</v>
      </c>
      <c r="Y1977" s="23">
        <v>2.394976405765686E-4</v>
      </c>
      <c r="Z1977">
        <v>8</v>
      </c>
      <c r="AA1977">
        <v>18.006357786357789</v>
      </c>
      <c r="AB1977">
        <v>1.5917756691474747</v>
      </c>
      <c r="AC1977">
        <v>11.31212025373001</v>
      </c>
      <c r="AD1977">
        <v>0</v>
      </c>
      <c r="AE1977">
        <v>0</v>
      </c>
      <c r="AF1977">
        <v>1</v>
      </c>
      <c r="AG1977">
        <v>0</v>
      </c>
      <c r="AH1977">
        <v>0</v>
      </c>
      <c r="AI1977">
        <v>0</v>
      </c>
      <c r="AJ1977">
        <v>0</v>
      </c>
    </row>
    <row r="1978" spans="1:36" x14ac:dyDescent="0.25">
      <c r="A1978" t="s">
        <v>3200</v>
      </c>
      <c r="B1978" t="s">
        <v>3201</v>
      </c>
      <c r="D1978">
        <v>557.58195211786369</v>
      </c>
      <c r="F1978">
        <v>53132.5</v>
      </c>
      <c r="J1978" s="17">
        <v>73.378124999999997</v>
      </c>
      <c r="K1978">
        <v>20311.078847442481</v>
      </c>
      <c r="N1978">
        <v>3757.421875</v>
      </c>
      <c r="O1978">
        <v>15566.392159912069</v>
      </c>
      <c r="P1978">
        <v>53132.5</v>
      </c>
      <c r="Q1978">
        <v>73.378124999999997</v>
      </c>
      <c r="R1978">
        <v>3757.421875</v>
      </c>
      <c r="S1978">
        <v>22574.732318155238</v>
      </c>
      <c r="T1978">
        <v>145.02225105372622</v>
      </c>
      <c r="U1978">
        <v>3546440</v>
      </c>
      <c r="V1978">
        <v>4138.7700000000004</v>
      </c>
      <c r="W1978" s="22" t="str">
        <f t="shared" si="30"/>
        <v>8205</v>
      </c>
      <c r="X1978" s="22" t="e">
        <f>VLOOKUP(W1978,Ponder2015!$K$1:$K$84,1,FALSE)</f>
        <v>#N/A</v>
      </c>
      <c r="Y1978" s="23">
        <v>2.3896740898058269E-4</v>
      </c>
      <c r="Z1978">
        <v>7</v>
      </c>
      <c r="AA1978">
        <v>724.09181891742264</v>
      </c>
      <c r="AB1978">
        <v>14.140679904355963</v>
      </c>
      <c r="AC1978">
        <v>51.206294450832587</v>
      </c>
      <c r="AD1978">
        <v>0</v>
      </c>
      <c r="AE1978">
        <v>0</v>
      </c>
      <c r="AF1978">
        <v>0</v>
      </c>
      <c r="AG1978">
        <v>0</v>
      </c>
      <c r="AH1978">
        <v>0</v>
      </c>
      <c r="AI1978">
        <v>0</v>
      </c>
      <c r="AJ1978">
        <v>0</v>
      </c>
    </row>
    <row r="1979" spans="1:36" x14ac:dyDescent="0.25">
      <c r="A1979" s="16" t="s">
        <v>1400</v>
      </c>
      <c r="B1979" s="16" t="s">
        <v>308</v>
      </c>
      <c r="C1979" s="20"/>
      <c r="D1979" s="20"/>
      <c r="E1979" s="20"/>
      <c r="F1979" s="20"/>
      <c r="G1979" s="20"/>
      <c r="H1979" s="20"/>
      <c r="I1979" s="20"/>
      <c r="J1979" s="21"/>
      <c r="K1979" s="20"/>
      <c r="L1979" s="20"/>
      <c r="M1979" s="20"/>
      <c r="N1979" s="20">
        <v>128.81887272727272</v>
      </c>
      <c r="O1979">
        <v>128.81887272727272</v>
      </c>
      <c r="P1979">
        <v>128.81887272727272</v>
      </c>
      <c r="Q1979">
        <v>128.81887272727272</v>
      </c>
      <c r="R1979">
        <v>128.81887272727272</v>
      </c>
      <c r="S1979" t="e">
        <v>#DIV/0!</v>
      </c>
      <c r="T1979" t="e">
        <v>#DIV/0!</v>
      </c>
      <c r="U1979" s="22">
        <v>3542519</v>
      </c>
      <c r="V1979" s="22">
        <v>27500</v>
      </c>
      <c r="W1979" s="22" t="str">
        <f t="shared" si="30"/>
        <v>3202</v>
      </c>
      <c r="X1979" s="22" t="e">
        <f>VLOOKUP(W1979,Ponder2015!$K$1:$K$84,1,FALSE)</f>
        <v>#N/A</v>
      </c>
      <c r="Y1979" s="23">
        <v>2.3870320284411547E-4</v>
      </c>
      <c r="Z1979">
        <v>11</v>
      </c>
      <c r="AA1979">
        <v>1</v>
      </c>
      <c r="AB1979">
        <v>1</v>
      </c>
      <c r="AC1979">
        <v>1</v>
      </c>
      <c r="AD1979">
        <v>0</v>
      </c>
      <c r="AE1979">
        <v>1</v>
      </c>
      <c r="AF1979">
        <v>1</v>
      </c>
      <c r="AG1979">
        <v>1</v>
      </c>
      <c r="AH1979" t="e">
        <v>#DIV/0!</v>
      </c>
      <c r="AI1979">
        <v>0</v>
      </c>
      <c r="AJ1979" t="e">
        <v>#DIV/0!</v>
      </c>
    </row>
    <row r="1980" spans="1:36" x14ac:dyDescent="0.25">
      <c r="A1980" t="s">
        <v>4606</v>
      </c>
      <c r="B1980" t="s">
        <v>4462</v>
      </c>
      <c r="C1980">
        <v>347129.66666666669</v>
      </c>
      <c r="E1980">
        <v>50290.957446808512</v>
      </c>
      <c r="J1980" s="17">
        <v>20390.5</v>
      </c>
      <c r="N1980">
        <v>6009.1538461538457</v>
      </c>
      <c r="O1980">
        <v>105955.06948990727</v>
      </c>
      <c r="P1980">
        <v>347129.66666666669</v>
      </c>
      <c r="Q1980">
        <v>6009.1538461538457</v>
      </c>
      <c r="R1980">
        <v>35340.72872340426</v>
      </c>
      <c r="S1980">
        <v>161837.53303728226</v>
      </c>
      <c r="T1980">
        <v>152.74166098555395</v>
      </c>
      <c r="U1980">
        <v>3523964</v>
      </c>
      <c r="V1980">
        <v>65</v>
      </c>
      <c r="W1980" s="22" t="str">
        <f t="shared" si="30"/>
        <v>9032</v>
      </c>
      <c r="X1980" s="22" t="e">
        <f>VLOOKUP(W1980,Ponder2015!$K$1:$K$84,1,FALSE)</f>
        <v>#N/A</v>
      </c>
      <c r="Y1980" s="23">
        <v>2.3745292361377891E-4</v>
      </c>
      <c r="Z1980">
        <v>8</v>
      </c>
      <c r="AA1980">
        <v>57.766813024573629</v>
      </c>
      <c r="AB1980">
        <v>9.8223686722334449</v>
      </c>
      <c r="AC1980">
        <v>5.8811489318124321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v>0</v>
      </c>
    </row>
    <row r="1981" spans="1:36" x14ac:dyDescent="0.25">
      <c r="A1981" t="s">
        <v>2532</v>
      </c>
      <c r="B1981" t="s">
        <v>2283</v>
      </c>
      <c r="K1981">
        <v>271.10921248142643</v>
      </c>
      <c r="N1981">
        <v>2383.4438543247343</v>
      </c>
      <c r="O1981">
        <v>1327.2765334030803</v>
      </c>
      <c r="P1981">
        <v>2383.4438543247343</v>
      </c>
      <c r="Q1981">
        <v>271.10921248142643</v>
      </c>
      <c r="R1981">
        <v>1327.2765334030805</v>
      </c>
      <c r="S1981">
        <v>1493.6461493826603</v>
      </c>
      <c r="T1981">
        <v>112.53466114955076</v>
      </c>
      <c r="U1981">
        <v>3506292</v>
      </c>
      <c r="V1981">
        <v>2664</v>
      </c>
      <c r="W1981" s="22" t="str">
        <f t="shared" si="30"/>
        <v>6305</v>
      </c>
      <c r="X1981" s="22" t="e">
        <f>VLOOKUP(W1981,Ponder2015!$K$1:$K$84,1,FALSE)</f>
        <v>#N/A</v>
      </c>
      <c r="Y1981" s="23">
        <v>2.3626214298545732E-4</v>
      </c>
      <c r="Z1981">
        <v>10</v>
      </c>
      <c r="AA1981">
        <v>8.7914528337469271</v>
      </c>
      <c r="AB1981">
        <v>1.7957402201737762</v>
      </c>
      <c r="AC1981">
        <v>4.8957264168734644</v>
      </c>
      <c r="AD1981">
        <v>0</v>
      </c>
      <c r="AE1981">
        <v>1</v>
      </c>
      <c r="AF1981">
        <v>1</v>
      </c>
      <c r="AG1981">
        <v>1</v>
      </c>
      <c r="AH1981">
        <v>0</v>
      </c>
      <c r="AI1981">
        <v>0</v>
      </c>
      <c r="AJ1981">
        <v>0</v>
      </c>
    </row>
    <row r="1982" spans="1:36" x14ac:dyDescent="0.25">
      <c r="A1982" t="s">
        <v>3115</v>
      </c>
      <c r="B1982" t="s">
        <v>3116</v>
      </c>
      <c r="D1982">
        <v>299.70029970029969</v>
      </c>
      <c r="F1982">
        <v>794.77425742574258</v>
      </c>
      <c r="G1982">
        <v>175.25906735751295</v>
      </c>
      <c r="H1982">
        <v>145.38229376257544</v>
      </c>
      <c r="O1982">
        <v>353.77897956153271</v>
      </c>
      <c r="P1982">
        <v>794.77425742574258</v>
      </c>
      <c r="Q1982">
        <v>145.38229376257544</v>
      </c>
      <c r="R1982">
        <v>237.47968352890632</v>
      </c>
      <c r="S1982">
        <v>301.49620031844825</v>
      </c>
      <c r="T1982">
        <v>85.22162642113932</v>
      </c>
      <c r="U1982">
        <v>3478272</v>
      </c>
      <c r="V1982">
        <v>15702</v>
      </c>
      <c r="W1982" s="22" t="str">
        <f t="shared" si="30"/>
        <v>7601</v>
      </c>
      <c r="X1982" s="22" t="e">
        <f>VLOOKUP(W1982,Ponder2015!$K$1:$K$84,1,FALSE)</f>
        <v>#N/A</v>
      </c>
      <c r="Y1982" s="23">
        <v>2.3437408995209544E-4</v>
      </c>
      <c r="Z1982">
        <v>8</v>
      </c>
      <c r="AA1982">
        <v>5.4667885397632565</v>
      </c>
      <c r="AB1982">
        <v>3.3467042132427367</v>
      </c>
      <c r="AC1982">
        <v>1.633484225505037</v>
      </c>
      <c r="AD1982">
        <v>0</v>
      </c>
      <c r="AE1982">
        <v>1</v>
      </c>
      <c r="AF1982">
        <v>1</v>
      </c>
      <c r="AG1982">
        <v>1</v>
      </c>
      <c r="AH1982">
        <v>0</v>
      </c>
      <c r="AI1982">
        <v>0</v>
      </c>
      <c r="AJ1982">
        <v>0</v>
      </c>
    </row>
    <row r="1983" spans="1:36" x14ac:dyDescent="0.25">
      <c r="A1983" t="s">
        <v>2452</v>
      </c>
      <c r="B1983" t="s">
        <v>2283</v>
      </c>
      <c r="M1983">
        <v>7645.9140969163</v>
      </c>
      <c r="O1983">
        <v>7645.9140969163</v>
      </c>
      <c r="P1983">
        <v>7645.9140969163</v>
      </c>
      <c r="Q1983">
        <v>7645.9140969163</v>
      </c>
      <c r="R1983">
        <v>7645.9140969163</v>
      </c>
      <c r="S1983" t="e">
        <v>#DIV/0!</v>
      </c>
      <c r="T1983" t="e">
        <v>#DIV/0!</v>
      </c>
      <c r="U1983">
        <v>3471245</v>
      </c>
      <c r="V1983">
        <v>454</v>
      </c>
      <c r="W1983" s="22" t="str">
        <f t="shared" si="30"/>
        <v>6204</v>
      </c>
      <c r="X1983" s="22" t="e">
        <f>VLOOKUP(W1983,Ponder2015!$K$1:$K$84,1,FALSE)</f>
        <v>#N/A</v>
      </c>
      <c r="Y1983" s="23">
        <v>2.3390059428237973E-4</v>
      </c>
      <c r="Z1983">
        <v>11</v>
      </c>
      <c r="AA1983">
        <v>1</v>
      </c>
      <c r="AB1983">
        <v>1</v>
      </c>
      <c r="AC1983">
        <v>1</v>
      </c>
      <c r="AD1983">
        <v>0</v>
      </c>
      <c r="AE1983">
        <v>1</v>
      </c>
      <c r="AF1983">
        <v>1</v>
      </c>
      <c r="AG1983">
        <v>1</v>
      </c>
      <c r="AH1983" t="e">
        <v>#DIV/0!</v>
      </c>
      <c r="AI1983">
        <v>0</v>
      </c>
      <c r="AJ1983" t="e">
        <v>#DIV/0!</v>
      </c>
    </row>
    <row r="1984" spans="1:36" x14ac:dyDescent="0.25">
      <c r="A1984" s="16" t="s">
        <v>387</v>
      </c>
      <c r="B1984" s="16" t="s">
        <v>308</v>
      </c>
      <c r="C1984" s="20"/>
      <c r="D1984" s="20"/>
      <c r="E1984" s="20"/>
      <c r="F1984" s="20"/>
      <c r="G1984" s="20"/>
      <c r="H1984" s="20">
        <v>459.85401459854012</v>
      </c>
      <c r="I1984" s="20">
        <v>268.07228915662648</v>
      </c>
      <c r="J1984" s="21"/>
      <c r="K1984" s="20">
        <v>478.26086956521738</v>
      </c>
      <c r="L1984" s="20">
        <v>443.75</v>
      </c>
      <c r="M1984" s="20"/>
      <c r="N1984" s="20">
        <v>476.59574468085106</v>
      </c>
      <c r="O1984">
        <v>425.306583600247</v>
      </c>
      <c r="P1984">
        <v>478.26086956521738</v>
      </c>
      <c r="Q1984">
        <v>268.07228915662648</v>
      </c>
      <c r="R1984">
        <v>459.85401459854012</v>
      </c>
      <c r="S1984">
        <v>89.009890451387051</v>
      </c>
      <c r="T1984">
        <v>20.928406444572932</v>
      </c>
      <c r="U1984" s="22">
        <v>3455000</v>
      </c>
      <c r="V1984" s="22">
        <v>8130</v>
      </c>
      <c r="W1984" s="22" t="str">
        <f t="shared" si="30"/>
        <v>0101</v>
      </c>
      <c r="X1984" s="22" t="e">
        <f>VLOOKUP(W1984,Ponder2015!$K$1:$K$84,1,FALSE)</f>
        <v>#N/A</v>
      </c>
      <c r="Y1984" s="23">
        <v>2.3280596824644241E-4</v>
      </c>
      <c r="Z1984">
        <v>7</v>
      </c>
      <c r="AA1984">
        <v>1.7840742550073279</v>
      </c>
      <c r="AB1984">
        <v>1.0400276052449966</v>
      </c>
      <c r="AC1984">
        <v>1.7154104814237678</v>
      </c>
      <c r="AD1984">
        <v>0</v>
      </c>
      <c r="AE1984">
        <v>1</v>
      </c>
      <c r="AF1984">
        <v>1</v>
      </c>
      <c r="AG1984">
        <v>1</v>
      </c>
      <c r="AH1984">
        <v>1</v>
      </c>
      <c r="AI1984">
        <v>0</v>
      </c>
      <c r="AJ1984">
        <v>0</v>
      </c>
    </row>
    <row r="1985" spans="1:36" x14ac:dyDescent="0.25">
      <c r="A1985" t="s">
        <v>3184</v>
      </c>
      <c r="B1985" t="s">
        <v>3075</v>
      </c>
      <c r="F1985">
        <v>48976.901709401711</v>
      </c>
      <c r="G1985">
        <v>47057.909090909088</v>
      </c>
      <c r="I1985">
        <v>350</v>
      </c>
      <c r="M1985">
        <v>340.74074074074076</v>
      </c>
      <c r="N1985">
        <v>19901.434782608696</v>
      </c>
      <c r="O1985">
        <v>23325.397264732048</v>
      </c>
      <c r="P1985">
        <v>48976.901709401711</v>
      </c>
      <c r="Q1985">
        <v>340.74074074074076</v>
      </c>
      <c r="R1985">
        <v>19901.434782608696</v>
      </c>
      <c r="S1985">
        <v>23922.367315608848</v>
      </c>
      <c r="T1985">
        <v>102.55931354180801</v>
      </c>
      <c r="U1985">
        <v>3450489</v>
      </c>
      <c r="V1985">
        <v>610.79999999999995</v>
      </c>
      <c r="W1985" s="22" t="str">
        <f t="shared" si="30"/>
        <v>8202</v>
      </c>
      <c r="X1985" s="22" t="e">
        <f>VLOOKUP(W1985,Ponder2015!$K$1:$K$84,1,FALSE)</f>
        <v>#N/A</v>
      </c>
      <c r="Y1985" s="23">
        <v>2.3250200653218489E-4</v>
      </c>
      <c r="Z1985">
        <v>7</v>
      </c>
      <c r="AA1985">
        <v>143.7365593645485</v>
      </c>
      <c r="AB1985">
        <v>2.4609734044000309</v>
      </c>
      <c r="AC1985">
        <v>58.406384688090732</v>
      </c>
      <c r="AD1985">
        <v>0</v>
      </c>
      <c r="AE1985">
        <v>0</v>
      </c>
      <c r="AF1985">
        <v>1</v>
      </c>
      <c r="AG1985">
        <v>0</v>
      </c>
      <c r="AH1985">
        <v>0</v>
      </c>
      <c r="AI1985">
        <v>0</v>
      </c>
      <c r="AJ1985">
        <v>0</v>
      </c>
    </row>
    <row r="1986" spans="1:36" x14ac:dyDescent="0.25">
      <c r="A1986" s="16" t="s">
        <v>1299</v>
      </c>
      <c r="B1986" s="16" t="s">
        <v>1300</v>
      </c>
      <c r="C1986" s="20"/>
      <c r="D1986" s="20"/>
      <c r="E1986" s="20">
        <v>461.74067567567567</v>
      </c>
      <c r="F1986" s="20"/>
      <c r="G1986" s="20"/>
      <c r="H1986" s="20"/>
      <c r="I1986" s="20"/>
      <c r="J1986" s="21"/>
      <c r="K1986" s="20"/>
      <c r="L1986" s="20"/>
      <c r="M1986" s="20"/>
      <c r="N1986" s="20"/>
      <c r="O1986">
        <v>461.74067567567567</v>
      </c>
      <c r="P1986">
        <v>461.74067567567567</v>
      </c>
      <c r="Q1986">
        <v>461.74067567567567</v>
      </c>
      <c r="R1986">
        <v>461.74067567567567</v>
      </c>
      <c r="S1986" t="e">
        <v>#DIV/0!</v>
      </c>
      <c r="T1986" t="e">
        <v>#DIV/0!</v>
      </c>
      <c r="U1986" s="22">
        <v>3416881</v>
      </c>
      <c r="V1986" s="22">
        <v>7400</v>
      </c>
      <c r="W1986" s="22" t="str">
        <f t="shared" si="30"/>
        <v>2923</v>
      </c>
      <c r="X1986" s="22" t="e">
        <f>VLOOKUP(W1986,Ponder2015!$K$1:$K$84,1,FALSE)</f>
        <v>#N/A</v>
      </c>
      <c r="Y1986" s="23">
        <v>2.3023742100951444E-4</v>
      </c>
      <c r="Z1986">
        <v>11</v>
      </c>
      <c r="AA1986">
        <v>1</v>
      </c>
      <c r="AB1986">
        <v>1</v>
      </c>
      <c r="AC1986">
        <v>1</v>
      </c>
      <c r="AD1986">
        <v>0</v>
      </c>
      <c r="AE1986">
        <v>1</v>
      </c>
      <c r="AF1986">
        <v>1</v>
      </c>
      <c r="AG1986">
        <v>1</v>
      </c>
      <c r="AH1986" t="e">
        <v>#DIV/0!</v>
      </c>
      <c r="AI1986">
        <v>0</v>
      </c>
      <c r="AJ1986" t="e">
        <v>#DIV/0!</v>
      </c>
    </row>
    <row r="1987" spans="1:36" x14ac:dyDescent="0.25">
      <c r="A1987" t="s">
        <v>2161</v>
      </c>
      <c r="B1987" t="s">
        <v>38</v>
      </c>
      <c r="E1987">
        <v>333.33333333333331</v>
      </c>
      <c r="N1987">
        <v>442.52315340909092</v>
      </c>
      <c r="O1987">
        <v>387.92824337121215</v>
      </c>
      <c r="P1987">
        <v>442.52315340909092</v>
      </c>
      <c r="Q1987">
        <v>333.33333333333331</v>
      </c>
      <c r="R1987">
        <v>387.92824337121215</v>
      </c>
      <c r="S1987">
        <v>77.208862212106851</v>
      </c>
      <c r="T1987">
        <v>19.902872124271955</v>
      </c>
      <c r="U1987">
        <v>3415363</v>
      </c>
      <c r="V1987">
        <v>7940</v>
      </c>
      <c r="W1987" s="22" t="str">
        <f t="shared" si="30"/>
        <v>5201</v>
      </c>
      <c r="X1987" s="22" t="e">
        <f>VLOOKUP(W1987,Ponder2015!$K$1:$K$84,1,FALSE)</f>
        <v>#N/A</v>
      </c>
      <c r="Y1987" s="23">
        <v>2.3013513462462353E-4</v>
      </c>
      <c r="Z1987">
        <v>10</v>
      </c>
      <c r="AA1987">
        <v>1.3275694602272727</v>
      </c>
      <c r="AB1987">
        <v>1.1407345584416146</v>
      </c>
      <c r="AC1987">
        <v>1.1637847301136366</v>
      </c>
      <c r="AD1987">
        <v>0</v>
      </c>
      <c r="AE1987">
        <v>1</v>
      </c>
      <c r="AF1987">
        <v>1</v>
      </c>
      <c r="AG1987">
        <v>1</v>
      </c>
      <c r="AH1987">
        <v>1</v>
      </c>
      <c r="AI1987">
        <v>0</v>
      </c>
      <c r="AJ1987">
        <v>0</v>
      </c>
    </row>
    <row r="1988" spans="1:36" x14ac:dyDescent="0.25">
      <c r="A1988" t="s">
        <v>3239</v>
      </c>
      <c r="B1988" t="s">
        <v>3240</v>
      </c>
      <c r="N1988">
        <v>682009</v>
      </c>
      <c r="O1988">
        <v>682009</v>
      </c>
      <c r="P1988">
        <v>682009</v>
      </c>
      <c r="Q1988">
        <v>682009</v>
      </c>
      <c r="R1988">
        <v>682009</v>
      </c>
      <c r="S1988" t="e">
        <v>#DIV/0!</v>
      </c>
      <c r="T1988" t="e">
        <v>#DIV/0!</v>
      </c>
      <c r="U1988">
        <v>3410045</v>
      </c>
      <c r="V1988">
        <v>5</v>
      </c>
      <c r="W1988" s="22" t="str">
        <f t="shared" si="30"/>
        <v>8209</v>
      </c>
      <c r="X1988" s="22" t="e">
        <f>VLOOKUP(W1988,Ponder2015!$K$1:$K$84,1,FALSE)</f>
        <v>#N/A</v>
      </c>
      <c r="Y1988" s="23">
        <v>2.2977679536582914E-4</v>
      </c>
      <c r="Z1988">
        <v>11</v>
      </c>
      <c r="AA1988">
        <v>1</v>
      </c>
      <c r="AB1988">
        <v>1</v>
      </c>
      <c r="AC1988">
        <v>1</v>
      </c>
      <c r="AD1988">
        <v>0</v>
      </c>
      <c r="AE1988">
        <v>1</v>
      </c>
      <c r="AF1988">
        <v>1</v>
      </c>
      <c r="AG1988">
        <v>1</v>
      </c>
      <c r="AH1988" t="e">
        <v>#DIV/0!</v>
      </c>
      <c r="AI1988">
        <v>0</v>
      </c>
      <c r="AJ1988" t="e">
        <v>#DIV/0!</v>
      </c>
    </row>
    <row r="1989" spans="1:36" x14ac:dyDescent="0.25">
      <c r="A1989" t="s">
        <v>4241</v>
      </c>
      <c r="B1989" t="s">
        <v>308</v>
      </c>
      <c r="J1989" s="17">
        <v>61919.166666666664</v>
      </c>
      <c r="K1989">
        <v>783361.6</v>
      </c>
      <c r="N1989">
        <v>717.28040540540542</v>
      </c>
      <c r="O1989">
        <v>281999.34902402404</v>
      </c>
      <c r="P1989">
        <v>783361.6</v>
      </c>
      <c r="Q1989">
        <v>717.28040540540542</v>
      </c>
      <c r="R1989">
        <v>61919.166666666664</v>
      </c>
      <c r="S1989">
        <v>435269.45418700954</v>
      </c>
      <c r="T1989">
        <v>154.35122658738058</v>
      </c>
      <c r="U1989">
        <v>3391494</v>
      </c>
      <c r="V1989">
        <v>1488.5</v>
      </c>
      <c r="W1989" s="22" t="str">
        <f t="shared" ref="W1989:W2052" si="31">LEFT(A1989,4)</f>
        <v>8541</v>
      </c>
      <c r="X1989" s="22" t="e">
        <f>VLOOKUP(W1989,Ponder2015!$K$1:$K$84,1,FALSE)</f>
        <v>#N/A</v>
      </c>
      <c r="Y1989" s="23">
        <v>2.2852678566483357E-4</v>
      </c>
      <c r="Z1989">
        <v>9</v>
      </c>
      <c r="AA1989">
        <v>1092.1274219909096</v>
      </c>
      <c r="AB1989">
        <v>12.651358895333971</v>
      </c>
      <c r="AC1989">
        <v>86.324910314077343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v>0</v>
      </c>
    </row>
    <row r="1990" spans="1:36" x14ac:dyDescent="0.25">
      <c r="A1990" t="s">
        <v>4116</v>
      </c>
      <c r="B1990" t="s">
        <v>4117</v>
      </c>
      <c r="I1990">
        <v>7695.7124999999996</v>
      </c>
      <c r="M1990">
        <v>283.33333333333331</v>
      </c>
      <c r="N1990">
        <v>87845.666666666672</v>
      </c>
      <c r="O1990">
        <v>31941.570833333335</v>
      </c>
      <c r="P1990">
        <v>87845.666666666672</v>
      </c>
      <c r="Q1990">
        <v>283.33333333333331</v>
      </c>
      <c r="R1990">
        <v>7695.7124999999996</v>
      </c>
      <c r="S1990">
        <v>48556.017026054513</v>
      </c>
      <c r="T1990">
        <v>152.01511935469</v>
      </c>
      <c r="U1990">
        <v>3375822</v>
      </c>
      <c r="V1990">
        <v>523</v>
      </c>
      <c r="W1990" s="22" t="str">
        <f t="shared" si="31"/>
        <v>8523</v>
      </c>
      <c r="X1990" s="22" t="e">
        <f>VLOOKUP(W1990,Ponder2015!$K$1:$K$84,1,FALSE)</f>
        <v>#N/A</v>
      </c>
      <c r="Y1990" s="23">
        <v>2.2747076970698745E-4</v>
      </c>
      <c r="Z1990">
        <v>9</v>
      </c>
      <c r="AA1990">
        <v>310.04352941176472</v>
      </c>
      <c r="AB1990">
        <v>11.414884153568195</v>
      </c>
      <c r="AC1990">
        <v>27.161338235294117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0</v>
      </c>
    </row>
    <row r="1991" spans="1:36" x14ac:dyDescent="0.25">
      <c r="A1991" s="16" t="s">
        <v>1267</v>
      </c>
      <c r="B1991" s="16" t="s">
        <v>308</v>
      </c>
      <c r="C1991" s="20"/>
      <c r="D1991" s="20"/>
      <c r="E1991" s="20"/>
      <c r="F1991" s="20"/>
      <c r="G1991" s="20">
        <v>2284.37</v>
      </c>
      <c r="H1991" s="20"/>
      <c r="I1991" s="20"/>
      <c r="J1991" s="21">
        <v>2057.632894736842</v>
      </c>
      <c r="K1991" s="20"/>
      <c r="L1991" s="20">
        <v>2230.2550000000001</v>
      </c>
      <c r="M1991" s="20"/>
      <c r="N1991" s="20"/>
      <c r="O1991">
        <v>2190.7526315789473</v>
      </c>
      <c r="P1991">
        <v>2284.37</v>
      </c>
      <c r="Q1991">
        <v>2057.632894736842</v>
      </c>
      <c r="R1991">
        <v>2230.2550000000001</v>
      </c>
      <c r="S1991">
        <v>118.41772062885489</v>
      </c>
      <c r="T1991">
        <v>5.4053442146732635</v>
      </c>
      <c r="U1991" s="22">
        <v>3369651</v>
      </c>
      <c r="V1991" s="22">
        <v>1560</v>
      </c>
      <c r="W1991" s="22" t="str">
        <f t="shared" si="31"/>
        <v>2915</v>
      </c>
      <c r="X1991" s="22" t="e">
        <f>VLOOKUP(W1991,Ponder2015!$K$1:$K$84,1,FALSE)</f>
        <v>#N/A</v>
      </c>
      <c r="Y1991" s="23">
        <v>2.2705495331623528E-4</v>
      </c>
      <c r="Z1991">
        <v>9</v>
      </c>
      <c r="AA1991">
        <v>1.1101931767533082</v>
      </c>
      <c r="AB1991">
        <v>1.0242640415557862</v>
      </c>
      <c r="AC1991">
        <v>1.0838935388837838</v>
      </c>
      <c r="AD1991">
        <v>0</v>
      </c>
      <c r="AE1991">
        <v>1</v>
      </c>
      <c r="AF1991">
        <v>1</v>
      </c>
      <c r="AG1991">
        <v>1</v>
      </c>
      <c r="AH1991">
        <v>1</v>
      </c>
      <c r="AI1991">
        <v>0</v>
      </c>
      <c r="AJ1991">
        <v>0</v>
      </c>
    </row>
    <row r="1992" spans="1:36" x14ac:dyDescent="0.25">
      <c r="A1992" s="16" t="s">
        <v>1226</v>
      </c>
      <c r="B1992" s="16" t="s">
        <v>1227</v>
      </c>
      <c r="C1992" s="20">
        <v>1223.7240896358544</v>
      </c>
      <c r="D1992" s="20"/>
      <c r="E1992" s="20"/>
      <c r="F1992" s="20"/>
      <c r="G1992" s="20"/>
      <c r="H1992" s="20"/>
      <c r="I1992" s="20">
        <v>877.9734415344891</v>
      </c>
      <c r="J1992" s="21"/>
      <c r="K1992" s="20"/>
      <c r="L1992" s="20">
        <v>8816.8888888888887</v>
      </c>
      <c r="M1992" s="20"/>
      <c r="N1992" s="20"/>
      <c r="O1992">
        <v>3639.5288066864109</v>
      </c>
      <c r="P1992">
        <v>8816.8888888888887</v>
      </c>
      <c r="Q1992">
        <v>877.9734415344891</v>
      </c>
      <c r="R1992">
        <v>1223.7240896358544</v>
      </c>
      <c r="S1992">
        <v>4487.0568241613964</v>
      </c>
      <c r="T1992">
        <v>123.28675118377789</v>
      </c>
      <c r="U1992" s="22">
        <v>3333277</v>
      </c>
      <c r="V1992" s="22">
        <v>3434</v>
      </c>
      <c r="W1992" s="22" t="str">
        <f t="shared" si="31"/>
        <v>2905</v>
      </c>
      <c r="X1992" s="22" t="e">
        <f>VLOOKUP(W1992,Ponder2015!$K$1:$K$84,1,FALSE)</f>
        <v>#N/A</v>
      </c>
      <c r="Y1992" s="23">
        <v>2.2460398825429719E-4</v>
      </c>
      <c r="Z1992">
        <v>9</v>
      </c>
      <c r="AA1992">
        <v>10.04231844812875</v>
      </c>
      <c r="AB1992">
        <v>7.2049647167708732</v>
      </c>
      <c r="AC1992">
        <v>1.3938053610107788</v>
      </c>
      <c r="AD1992">
        <v>0</v>
      </c>
      <c r="AE1992">
        <v>0</v>
      </c>
      <c r="AF1992">
        <v>0</v>
      </c>
      <c r="AG1992">
        <v>1</v>
      </c>
      <c r="AH1992">
        <v>0</v>
      </c>
      <c r="AI1992">
        <v>0</v>
      </c>
      <c r="AJ1992">
        <v>0</v>
      </c>
    </row>
    <row r="1993" spans="1:36" x14ac:dyDescent="0.25">
      <c r="A1993" t="s">
        <v>2418</v>
      </c>
      <c r="B1993" t="s">
        <v>2419</v>
      </c>
      <c r="F1993">
        <v>15867.966507177034</v>
      </c>
      <c r="O1993">
        <v>15867.966507177034</v>
      </c>
      <c r="P1993">
        <v>15867.966507177034</v>
      </c>
      <c r="Q1993">
        <v>15867.966507177034</v>
      </c>
      <c r="R1993">
        <v>15867.966507177034</v>
      </c>
      <c r="S1993" t="e">
        <v>#DIV/0!</v>
      </c>
      <c r="T1993" t="e">
        <v>#DIV/0!</v>
      </c>
      <c r="U1993">
        <v>3316405</v>
      </c>
      <c r="V1993">
        <v>209</v>
      </c>
      <c r="W1993" s="22" t="str">
        <f t="shared" si="31"/>
        <v>6113</v>
      </c>
      <c r="X1993" s="22" t="e">
        <f>VLOOKUP(W1993,Ponder2015!$K$1:$K$84,1,FALSE)</f>
        <v>#N/A</v>
      </c>
      <c r="Y1993" s="23">
        <v>2.2346711349416579E-4</v>
      </c>
      <c r="Z1993">
        <v>11</v>
      </c>
      <c r="AA1993">
        <v>1</v>
      </c>
      <c r="AB1993">
        <v>1</v>
      </c>
      <c r="AC1993">
        <v>1</v>
      </c>
      <c r="AD1993">
        <v>0</v>
      </c>
      <c r="AE1993">
        <v>1</v>
      </c>
      <c r="AF1993">
        <v>1</v>
      </c>
      <c r="AG1993">
        <v>1</v>
      </c>
      <c r="AH1993" t="e">
        <v>#DIV/0!</v>
      </c>
      <c r="AI1993">
        <v>0</v>
      </c>
      <c r="AJ1993" t="e">
        <v>#DIV/0!</v>
      </c>
    </row>
    <row r="1994" spans="1:36" x14ac:dyDescent="0.25">
      <c r="A1994" t="s">
        <v>4504</v>
      </c>
      <c r="B1994" t="s">
        <v>4505</v>
      </c>
      <c r="I1994">
        <v>1132519</v>
      </c>
      <c r="J1994" s="17">
        <v>55895.435897435898</v>
      </c>
      <c r="O1994">
        <v>594207.217948718</v>
      </c>
      <c r="P1994">
        <v>1132519</v>
      </c>
      <c r="Q1994">
        <v>55895.435897435898</v>
      </c>
      <c r="R1994">
        <v>594207.21794871788</v>
      </c>
      <c r="S1994">
        <v>761287.82296215266</v>
      </c>
      <c r="T1994">
        <v>128.11823888478148</v>
      </c>
      <c r="U1994">
        <v>3312441</v>
      </c>
      <c r="V1994">
        <v>40</v>
      </c>
      <c r="W1994" s="22" t="str">
        <f t="shared" si="31"/>
        <v>9018</v>
      </c>
      <c r="X1994" s="22" t="e">
        <f>VLOOKUP(W1994,Ponder2015!$K$1:$K$84,1,FALSE)</f>
        <v>#N/A</v>
      </c>
      <c r="Y1994" s="23">
        <v>2.2320000991728333E-4</v>
      </c>
      <c r="Z1994">
        <v>10</v>
      </c>
      <c r="AA1994">
        <v>20.261385957846198</v>
      </c>
      <c r="AB1994">
        <v>1.9059327550910703</v>
      </c>
      <c r="AC1994">
        <v>10.630692978923097</v>
      </c>
      <c r="AD1994">
        <v>0</v>
      </c>
      <c r="AE1994">
        <v>0</v>
      </c>
      <c r="AF1994">
        <v>1</v>
      </c>
      <c r="AG1994">
        <v>0</v>
      </c>
      <c r="AH1994">
        <v>0</v>
      </c>
      <c r="AI1994">
        <v>0</v>
      </c>
      <c r="AJ1994">
        <v>0</v>
      </c>
    </row>
    <row r="1995" spans="1:36" x14ac:dyDescent="0.25">
      <c r="A1995" s="16" t="s">
        <v>469</v>
      </c>
      <c r="B1995" s="16" t="s">
        <v>470</v>
      </c>
      <c r="C1995" s="20">
        <v>400</v>
      </c>
      <c r="D1995" s="20">
        <v>400</v>
      </c>
      <c r="E1995" s="20">
        <v>1366.9513888888889</v>
      </c>
      <c r="F1995" s="20">
        <v>1452.593220338983</v>
      </c>
      <c r="G1995" s="20">
        <v>673.26285714285711</v>
      </c>
      <c r="H1995" s="20">
        <v>1378.4645161290323</v>
      </c>
      <c r="I1995" s="20">
        <v>1437.3383838383838</v>
      </c>
      <c r="J1995" s="21">
        <v>517.93414211438471</v>
      </c>
      <c r="K1995" s="20">
        <v>768.28993288590607</v>
      </c>
      <c r="L1995" s="20">
        <v>5071.3191489361698</v>
      </c>
      <c r="M1995" s="20">
        <v>1362.9738562091504</v>
      </c>
      <c r="N1995" s="20">
        <v>1351.5089285714287</v>
      </c>
      <c r="O1995">
        <v>1348.3863645879319</v>
      </c>
      <c r="P1995">
        <v>5071.3191489361698</v>
      </c>
      <c r="Q1995">
        <v>400</v>
      </c>
      <c r="R1995">
        <v>1357.2413923902895</v>
      </c>
      <c r="S1995">
        <v>1249.046904104976</v>
      </c>
      <c r="T1995">
        <v>92.632715437365448</v>
      </c>
      <c r="U1995" s="22">
        <v>3305321</v>
      </c>
      <c r="V1995" s="22">
        <v>3490</v>
      </c>
      <c r="W1995" s="22" t="str">
        <f t="shared" si="31"/>
        <v>0305</v>
      </c>
      <c r="X1995" s="22" t="e">
        <f>VLOOKUP(W1995,Ponder2015!$K$1:$K$84,1,FALSE)</f>
        <v>#N/A</v>
      </c>
      <c r="Y1995" s="23">
        <v>2.2272024769039053E-4</v>
      </c>
      <c r="Z1995">
        <v>0</v>
      </c>
      <c r="AA1995">
        <v>12.678297872340424</v>
      </c>
      <c r="AB1995">
        <v>3.7364901905952603</v>
      </c>
      <c r="AC1995">
        <v>3.3931034809757237</v>
      </c>
      <c r="AD1995">
        <v>1</v>
      </c>
      <c r="AE1995">
        <v>0</v>
      </c>
      <c r="AF1995">
        <v>1</v>
      </c>
      <c r="AG1995">
        <v>1</v>
      </c>
      <c r="AH1995">
        <v>0</v>
      </c>
      <c r="AI1995">
        <v>0</v>
      </c>
      <c r="AJ1995">
        <v>0</v>
      </c>
    </row>
    <row r="1996" spans="1:36" x14ac:dyDescent="0.25">
      <c r="A1996" t="s">
        <v>2267</v>
      </c>
      <c r="B1996" t="s">
        <v>2148</v>
      </c>
      <c r="D1996">
        <v>1642.3454274353876</v>
      </c>
      <c r="O1996">
        <v>1642.3454274353876</v>
      </c>
      <c r="P1996">
        <v>1642.3454274353876</v>
      </c>
      <c r="Q1996">
        <v>1642.3454274353876</v>
      </c>
      <c r="R1996">
        <v>1642.3454274353876</v>
      </c>
      <c r="S1996" t="e">
        <v>#DIV/0!</v>
      </c>
      <c r="T1996" t="e">
        <v>#DIV/0!</v>
      </c>
      <c r="U1996">
        <v>3304399</v>
      </c>
      <c r="V1996">
        <v>2012</v>
      </c>
      <c r="W1996" s="22" t="str">
        <f t="shared" si="31"/>
        <v>5514</v>
      </c>
      <c r="X1996" s="22" t="e">
        <f>VLOOKUP(W1996,Ponder2015!$K$1:$K$84,1,FALSE)</f>
        <v>#N/A</v>
      </c>
      <c r="Y1996" s="23">
        <v>2.226581211773013E-4</v>
      </c>
      <c r="Z1996">
        <v>11</v>
      </c>
      <c r="AA1996">
        <v>1</v>
      </c>
      <c r="AB1996">
        <v>1</v>
      </c>
      <c r="AC1996">
        <v>1</v>
      </c>
      <c r="AD1996">
        <v>0</v>
      </c>
      <c r="AE1996">
        <v>1</v>
      </c>
      <c r="AF1996">
        <v>1</v>
      </c>
      <c r="AG1996">
        <v>1</v>
      </c>
      <c r="AH1996" t="e">
        <v>#DIV/0!</v>
      </c>
      <c r="AI1996">
        <v>0</v>
      </c>
      <c r="AJ1996" t="e">
        <v>#DIV/0!</v>
      </c>
    </row>
    <row r="1997" spans="1:36" x14ac:dyDescent="0.25">
      <c r="A1997" t="s">
        <v>1823</v>
      </c>
      <c r="B1997" t="s">
        <v>1824</v>
      </c>
      <c r="C1997">
        <v>261.03773584905662</v>
      </c>
      <c r="D1997">
        <v>50</v>
      </c>
      <c r="G1997">
        <v>1710.4640582347588</v>
      </c>
      <c r="O1997">
        <v>673.83393136127177</v>
      </c>
      <c r="P1997">
        <v>1710.4640582347588</v>
      </c>
      <c r="Q1997">
        <v>50</v>
      </c>
      <c r="R1997">
        <v>261.03773584905662</v>
      </c>
      <c r="S1997">
        <v>903.92795423328982</v>
      </c>
      <c r="T1997">
        <v>134.14699262876013</v>
      </c>
      <c r="U1997">
        <v>3285800</v>
      </c>
      <c r="V1997">
        <v>6849</v>
      </c>
      <c r="W1997" s="22" t="str">
        <f t="shared" si="31"/>
        <v>4011</v>
      </c>
      <c r="X1997" s="22" t="str">
        <f>VLOOKUP(W1997,Ponder2015!$K$1:$K$84,1,FALSE)</f>
        <v>4011</v>
      </c>
      <c r="Y1997" s="23">
        <v>2.2140487712421432E-4</v>
      </c>
      <c r="Z1997">
        <v>9</v>
      </c>
      <c r="AA1997">
        <v>34.209281164695177</v>
      </c>
      <c r="AB1997">
        <v>6.5525547586875472</v>
      </c>
      <c r="AC1997">
        <v>5.2207547169811326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0</v>
      </c>
      <c r="AJ1997">
        <v>0</v>
      </c>
    </row>
    <row r="1998" spans="1:36" x14ac:dyDescent="0.25">
      <c r="A1998" t="s">
        <v>4041</v>
      </c>
      <c r="B1998" t="s">
        <v>4042</v>
      </c>
      <c r="E1998">
        <v>26550.76</v>
      </c>
      <c r="F1998">
        <v>72361.518518518526</v>
      </c>
      <c r="O1998">
        <v>49456.13925925926</v>
      </c>
      <c r="P1998">
        <v>72361.518518518526</v>
      </c>
      <c r="Q1998">
        <v>26550.76</v>
      </c>
      <c r="R1998">
        <v>49456.13925925926</v>
      </c>
      <c r="S1998">
        <v>32393.097999743855</v>
      </c>
      <c r="T1998">
        <v>65.498638763395107</v>
      </c>
      <c r="U1998">
        <v>3281299</v>
      </c>
      <c r="V1998">
        <v>77</v>
      </c>
      <c r="W1998" s="22" t="str">
        <f t="shared" si="31"/>
        <v>8514</v>
      </c>
      <c r="X1998" s="22" t="e">
        <f>VLOOKUP(W1998,Ponder2015!$K$1:$K$84,1,FALSE)</f>
        <v>#N/A</v>
      </c>
      <c r="Y1998" s="23">
        <v>2.2110158923330917E-4</v>
      </c>
      <c r="Z1998">
        <v>10</v>
      </c>
      <c r="AA1998">
        <v>2.7254029081848703</v>
      </c>
      <c r="AB1998">
        <v>1.4631453162808474</v>
      </c>
      <c r="AC1998">
        <v>1.8627014540924351</v>
      </c>
      <c r="AD1998">
        <v>0</v>
      </c>
      <c r="AE1998">
        <v>1</v>
      </c>
      <c r="AF1998">
        <v>1</v>
      </c>
      <c r="AG1998">
        <v>1</v>
      </c>
      <c r="AH1998">
        <v>0</v>
      </c>
      <c r="AI1998">
        <v>0</v>
      </c>
      <c r="AJ1998">
        <v>0</v>
      </c>
    </row>
    <row r="1999" spans="1:36" x14ac:dyDescent="0.25">
      <c r="A1999" s="16" t="s">
        <v>1060</v>
      </c>
      <c r="B1999" s="16" t="s">
        <v>1061</v>
      </c>
      <c r="C1999" s="20"/>
      <c r="D1999" s="20"/>
      <c r="E1999" s="20"/>
      <c r="F1999" s="20"/>
      <c r="G1999" s="20"/>
      <c r="H1999" s="20"/>
      <c r="I1999" s="20">
        <v>671.99876746096959</v>
      </c>
      <c r="J1999" s="21"/>
      <c r="K1999" s="20"/>
      <c r="L1999" s="20"/>
      <c r="M1999" s="20"/>
      <c r="N1999" s="20"/>
      <c r="O1999">
        <v>671.99876746096959</v>
      </c>
      <c r="P1999">
        <v>671.99876746096959</v>
      </c>
      <c r="Q1999">
        <v>671.99876746096959</v>
      </c>
      <c r="R1999">
        <v>671.99876746096959</v>
      </c>
      <c r="S1999" t="e">
        <v>#DIV/0!</v>
      </c>
      <c r="T1999" t="e">
        <v>#DIV/0!</v>
      </c>
      <c r="U1999" s="22">
        <v>3271290</v>
      </c>
      <c r="V1999" s="22">
        <v>4868</v>
      </c>
      <c r="W1999" s="22" t="str">
        <f t="shared" si="31"/>
        <v>2707</v>
      </c>
      <c r="X1999" s="22" t="e">
        <f>VLOOKUP(W1999,Ponder2015!$K$1:$K$84,1,FALSE)</f>
        <v>#N/A</v>
      </c>
      <c r="Y1999" s="23">
        <v>2.2042715943991449E-4</v>
      </c>
      <c r="Z1999">
        <v>11</v>
      </c>
      <c r="AA1999">
        <v>1</v>
      </c>
      <c r="AB1999">
        <v>1</v>
      </c>
      <c r="AC1999">
        <v>1</v>
      </c>
      <c r="AD1999">
        <v>0</v>
      </c>
      <c r="AE1999">
        <v>1</v>
      </c>
      <c r="AF1999">
        <v>1</v>
      </c>
      <c r="AG1999">
        <v>1</v>
      </c>
      <c r="AH1999" t="e">
        <v>#DIV/0!</v>
      </c>
      <c r="AI1999">
        <v>0</v>
      </c>
      <c r="AJ1999" t="e">
        <v>#DIV/0!</v>
      </c>
    </row>
    <row r="2000" spans="1:36" x14ac:dyDescent="0.25">
      <c r="A2000" t="s">
        <v>1747</v>
      </c>
      <c r="B2000" t="s">
        <v>1748</v>
      </c>
      <c r="G2000">
        <v>237.72086570477248</v>
      </c>
      <c r="K2000">
        <v>6881.9076433121018</v>
      </c>
      <c r="L2000">
        <v>1307.2244897959183</v>
      </c>
      <c r="N2000">
        <v>169.44365998305562</v>
      </c>
      <c r="O2000">
        <v>2149.0741646989618</v>
      </c>
      <c r="P2000">
        <v>6881.9076433121018</v>
      </c>
      <c r="Q2000">
        <v>169.44365998305562</v>
      </c>
      <c r="R2000">
        <v>772.47267775034538</v>
      </c>
      <c r="S2000">
        <v>3197.9489249722465</v>
      </c>
      <c r="T2000">
        <v>148.80588941518494</v>
      </c>
      <c r="U2000">
        <v>3253346</v>
      </c>
      <c r="V2000">
        <v>5706</v>
      </c>
      <c r="W2000" s="22" t="str">
        <f t="shared" si="31"/>
        <v>3922</v>
      </c>
      <c r="X2000" s="22" t="e">
        <f>VLOOKUP(W2000,Ponder2015!$K$1:$K$84,1,FALSE)</f>
        <v>#N/A</v>
      </c>
      <c r="Y2000" s="23">
        <v>2.1921805081640821E-4</v>
      </c>
      <c r="Z2000">
        <v>8</v>
      </c>
      <c r="AA2000">
        <v>40.614724941613588</v>
      </c>
      <c r="AB2000">
        <v>8.9089334050676392</v>
      </c>
      <c r="AC2000">
        <v>4.5588762531899549</v>
      </c>
      <c r="AD2000">
        <v>0</v>
      </c>
      <c r="AE2000">
        <v>0</v>
      </c>
      <c r="AF2000">
        <v>0</v>
      </c>
      <c r="AG2000">
        <v>1</v>
      </c>
      <c r="AH2000">
        <v>0</v>
      </c>
      <c r="AI2000">
        <v>0</v>
      </c>
      <c r="AJ2000">
        <v>0</v>
      </c>
    </row>
    <row r="2001" spans="1:36" x14ac:dyDescent="0.25">
      <c r="A2001" t="s">
        <v>2513</v>
      </c>
      <c r="B2001" t="s">
        <v>2283</v>
      </c>
      <c r="C2001">
        <v>1679.6737235367373</v>
      </c>
      <c r="G2001">
        <v>175.28926441351888</v>
      </c>
      <c r="L2001">
        <v>17993.229166666668</v>
      </c>
      <c r="O2001">
        <v>6616.064051538975</v>
      </c>
      <c r="P2001">
        <v>17993.229166666668</v>
      </c>
      <c r="Q2001">
        <v>175.28926441351888</v>
      </c>
      <c r="R2001">
        <v>1679.6737235367373</v>
      </c>
      <c r="S2001">
        <v>9881.5842703926664</v>
      </c>
      <c r="T2001">
        <v>149.35744565674349</v>
      </c>
      <c r="U2001">
        <v>3252469</v>
      </c>
      <c r="V2001">
        <v>1905</v>
      </c>
      <c r="W2001" s="22" t="str">
        <f t="shared" si="31"/>
        <v>6302</v>
      </c>
      <c r="X2001" s="22" t="e">
        <f>VLOOKUP(W2001,Ponder2015!$K$1:$K$84,1,FALSE)</f>
        <v>#N/A</v>
      </c>
      <c r="Y2001" s="23">
        <v>2.1915895650840471E-4</v>
      </c>
      <c r="Z2001">
        <v>9</v>
      </c>
      <c r="AA2001">
        <v>102.64878015700641</v>
      </c>
      <c r="AB2001">
        <v>10.712335922467103</v>
      </c>
      <c r="AC2001">
        <v>9.5822966064497628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0</v>
      </c>
      <c r="AJ2001">
        <v>0</v>
      </c>
    </row>
    <row r="2002" spans="1:36" x14ac:dyDescent="0.25">
      <c r="A2002" t="s">
        <v>3204</v>
      </c>
      <c r="B2002" t="s">
        <v>3205</v>
      </c>
      <c r="H2002">
        <v>250</v>
      </c>
      <c r="K2002">
        <v>366.41399999999999</v>
      </c>
      <c r="L2002">
        <v>175.43859649122808</v>
      </c>
      <c r="M2002">
        <v>181.45161290322579</v>
      </c>
      <c r="N2002">
        <v>155.66666666666666</v>
      </c>
      <c r="O2002">
        <v>225.79417521222413</v>
      </c>
      <c r="P2002">
        <v>366.41399999999999</v>
      </c>
      <c r="Q2002">
        <v>155.66666666666666</v>
      </c>
      <c r="R2002">
        <v>181.45161290322579</v>
      </c>
      <c r="S2002">
        <v>86.283937775611392</v>
      </c>
      <c r="T2002">
        <v>38.213535709906175</v>
      </c>
      <c r="U2002">
        <v>3247114</v>
      </c>
      <c r="V2002">
        <v>17110</v>
      </c>
      <c r="W2002" s="22" t="str">
        <f t="shared" si="31"/>
        <v>8205</v>
      </c>
      <c r="X2002" s="22" t="e">
        <f>VLOOKUP(W2002,Ponder2015!$K$1:$K$84,1,FALSE)</f>
        <v>#N/A</v>
      </c>
      <c r="Y2002" s="23">
        <v>2.1879812410320653E-4</v>
      </c>
      <c r="Z2002">
        <v>7</v>
      </c>
      <c r="AA2002">
        <v>2.3538372591006427</v>
      </c>
      <c r="AB2002">
        <v>2.0193482666666669</v>
      </c>
      <c r="AC2002">
        <v>1.1656420529115148</v>
      </c>
      <c r="AD2002">
        <v>0</v>
      </c>
      <c r="AE2002">
        <v>1</v>
      </c>
      <c r="AF2002">
        <v>1</v>
      </c>
      <c r="AG2002">
        <v>1</v>
      </c>
      <c r="AH2002">
        <v>0</v>
      </c>
      <c r="AI2002">
        <v>0</v>
      </c>
      <c r="AJ2002">
        <v>0</v>
      </c>
    </row>
    <row r="2003" spans="1:36" x14ac:dyDescent="0.25">
      <c r="A2003" t="s">
        <v>4242</v>
      </c>
      <c r="B2003" t="s">
        <v>4243</v>
      </c>
      <c r="G2003">
        <v>3526.8571428571427</v>
      </c>
      <c r="I2003">
        <v>240152</v>
      </c>
      <c r="M2003">
        <v>1749.2222222222222</v>
      </c>
      <c r="N2003">
        <v>4714.53</v>
      </c>
      <c r="O2003">
        <v>62535.652341269837</v>
      </c>
      <c r="P2003">
        <v>240152</v>
      </c>
      <c r="Q2003">
        <v>1749.2222222222222</v>
      </c>
      <c r="R2003">
        <v>4120.693571428571</v>
      </c>
      <c r="S2003">
        <v>118417.1681553778</v>
      </c>
      <c r="T2003">
        <v>189.35945132410407</v>
      </c>
      <c r="U2003">
        <v>3236813</v>
      </c>
      <c r="V2003">
        <v>806</v>
      </c>
      <c r="W2003" s="22" t="str">
        <f t="shared" si="31"/>
        <v>8541</v>
      </c>
      <c r="X2003" s="22" t="e">
        <f>VLOOKUP(W2003,Ponder2015!$K$1:$K$84,1,FALSE)</f>
        <v>#N/A</v>
      </c>
      <c r="Y2003" s="23">
        <v>2.1810401866792243E-4</v>
      </c>
      <c r="Z2003">
        <v>8</v>
      </c>
      <c r="AA2003">
        <v>137.29073238899829</v>
      </c>
      <c r="AB2003">
        <v>58.279509465379533</v>
      </c>
      <c r="AC2003">
        <v>2.3557290314969919</v>
      </c>
      <c r="AD2003">
        <v>0</v>
      </c>
      <c r="AE2003">
        <v>0</v>
      </c>
      <c r="AF2003">
        <v>0</v>
      </c>
      <c r="AG2003">
        <v>1</v>
      </c>
      <c r="AH2003">
        <v>0</v>
      </c>
      <c r="AI2003">
        <v>0</v>
      </c>
      <c r="AJ2003">
        <v>0</v>
      </c>
    </row>
    <row r="2004" spans="1:36" x14ac:dyDescent="0.25">
      <c r="A2004" t="s">
        <v>3765</v>
      </c>
      <c r="B2004" t="s">
        <v>3766</v>
      </c>
      <c r="L2004">
        <v>1317.1326530612246</v>
      </c>
      <c r="O2004">
        <v>1317.1326530612246</v>
      </c>
      <c r="P2004">
        <v>1317.1326530612246</v>
      </c>
      <c r="Q2004">
        <v>1317.1326530612246</v>
      </c>
      <c r="R2004">
        <v>1317.1326530612246</v>
      </c>
      <c r="S2004" t="e">
        <v>#DIV/0!</v>
      </c>
      <c r="T2004" t="e">
        <v>#DIV/0!</v>
      </c>
      <c r="U2004">
        <v>3226975</v>
      </c>
      <c r="V2004">
        <v>2450</v>
      </c>
      <c r="W2004" s="22" t="str">
        <f t="shared" si="31"/>
        <v>8467</v>
      </c>
      <c r="X2004" s="22" t="e">
        <f>VLOOKUP(W2004,Ponder2015!$K$1:$K$84,1,FALSE)</f>
        <v>#N/A</v>
      </c>
      <c r="Y2004" s="23">
        <v>2.174411112538534E-4</v>
      </c>
      <c r="Z2004">
        <v>11</v>
      </c>
      <c r="AA2004">
        <v>1</v>
      </c>
      <c r="AB2004">
        <v>1</v>
      </c>
      <c r="AC2004">
        <v>1</v>
      </c>
      <c r="AD2004">
        <v>0</v>
      </c>
      <c r="AE2004">
        <v>1</v>
      </c>
      <c r="AF2004">
        <v>1</v>
      </c>
      <c r="AG2004">
        <v>1</v>
      </c>
      <c r="AH2004" t="e">
        <v>#DIV/0!</v>
      </c>
      <c r="AI2004">
        <v>0</v>
      </c>
      <c r="AJ2004" t="e">
        <v>#DIV/0!</v>
      </c>
    </row>
    <row r="2005" spans="1:36" x14ac:dyDescent="0.25">
      <c r="A2005" t="s">
        <v>2518</v>
      </c>
      <c r="B2005" t="s">
        <v>2314</v>
      </c>
      <c r="G2005">
        <v>5833.9250000000002</v>
      </c>
      <c r="H2005">
        <v>1749.4960000000001</v>
      </c>
      <c r="I2005">
        <v>5475.521739130435</v>
      </c>
      <c r="J2005" s="17">
        <v>1461.2920792079208</v>
      </c>
      <c r="K2005">
        <v>675.46822229045131</v>
      </c>
      <c r="O2005">
        <v>3039.1406081257614</v>
      </c>
      <c r="P2005">
        <v>5833.9250000000002</v>
      </c>
      <c r="Q2005">
        <v>675.46822229045131</v>
      </c>
      <c r="R2005">
        <v>1749.4960000000001</v>
      </c>
      <c r="S2005">
        <v>2423.1440916511706</v>
      </c>
      <c r="T2005">
        <v>79.731226820253113</v>
      </c>
      <c r="U2005">
        <v>3199099</v>
      </c>
      <c r="V2005">
        <v>3670</v>
      </c>
      <c r="W2005" s="22" t="str">
        <f t="shared" si="31"/>
        <v>6302</v>
      </c>
      <c r="X2005" s="22" t="e">
        <f>VLOOKUP(W2005,Ponder2015!$K$1:$K$84,1,FALSE)</f>
        <v>#N/A</v>
      </c>
      <c r="Y2005" s="23">
        <v>2.1556276127676575E-4</v>
      </c>
      <c r="Z2005">
        <v>7</v>
      </c>
      <c r="AA2005">
        <v>8.63686078409091</v>
      </c>
      <c r="AB2005">
        <v>3.3346318025305575</v>
      </c>
      <c r="AC2005">
        <v>2.5900493054545457</v>
      </c>
      <c r="AD2005">
        <v>0</v>
      </c>
      <c r="AE2005">
        <v>1</v>
      </c>
      <c r="AF2005">
        <v>1</v>
      </c>
      <c r="AG2005">
        <v>1</v>
      </c>
      <c r="AH2005">
        <v>0</v>
      </c>
      <c r="AI2005">
        <v>0</v>
      </c>
      <c r="AJ2005">
        <v>0</v>
      </c>
    </row>
    <row r="2006" spans="1:36" x14ac:dyDescent="0.25">
      <c r="A2006" t="s">
        <v>3689</v>
      </c>
      <c r="B2006" t="s">
        <v>3690</v>
      </c>
      <c r="C2006">
        <v>2338.6523076923077</v>
      </c>
      <c r="M2006">
        <v>478.14913657770802</v>
      </c>
      <c r="O2006">
        <v>1408.4007221350078</v>
      </c>
      <c r="P2006">
        <v>2338.6523076923077</v>
      </c>
      <c r="Q2006">
        <v>478.14913657770802</v>
      </c>
      <c r="R2006">
        <v>1408.4007221350078</v>
      </c>
      <c r="S2006">
        <v>1315.5744087142091</v>
      </c>
      <c r="T2006">
        <v>93.409097853906061</v>
      </c>
      <c r="U2006">
        <v>3193929</v>
      </c>
      <c r="V2006">
        <v>2886</v>
      </c>
      <c r="W2006" s="22" t="str">
        <f t="shared" si="31"/>
        <v>8451</v>
      </c>
      <c r="X2006" s="22" t="e">
        <f>VLOOKUP(W2006,Ponder2015!$K$1:$K$84,1,FALSE)</f>
        <v>#N/A</v>
      </c>
      <c r="Y2006" s="23">
        <v>2.1521439460358654E-4</v>
      </c>
      <c r="Z2006">
        <v>10</v>
      </c>
      <c r="AA2006">
        <v>4.8910520354191496</v>
      </c>
      <c r="AB2006">
        <v>1.6605020651701476</v>
      </c>
      <c r="AC2006">
        <v>2.9455260177095743</v>
      </c>
      <c r="AD2006">
        <v>0</v>
      </c>
      <c r="AE2006">
        <v>1</v>
      </c>
      <c r="AF2006">
        <v>1</v>
      </c>
      <c r="AG2006">
        <v>1</v>
      </c>
      <c r="AH2006">
        <v>0</v>
      </c>
      <c r="AI2006">
        <v>0</v>
      </c>
      <c r="AJ2006">
        <v>0</v>
      </c>
    </row>
    <row r="2007" spans="1:36" x14ac:dyDescent="0.25">
      <c r="A2007" t="s">
        <v>4402</v>
      </c>
      <c r="B2007" t="s">
        <v>4403</v>
      </c>
      <c r="C2007">
        <v>299.01542529748787</v>
      </c>
      <c r="H2007">
        <v>9001.536231884058</v>
      </c>
      <c r="L2007">
        <v>667.33039092055481</v>
      </c>
      <c r="O2007">
        <v>3322.6273493673671</v>
      </c>
      <c r="P2007">
        <v>9001.536231884058</v>
      </c>
      <c r="Q2007">
        <v>299.01542529748787</v>
      </c>
      <c r="R2007">
        <v>667.33039092055481</v>
      </c>
      <c r="S2007">
        <v>4921.5260387831649</v>
      </c>
      <c r="T2007">
        <v>148.12151713974876</v>
      </c>
      <c r="U2007">
        <v>3185697</v>
      </c>
      <c r="V2007">
        <v>7669</v>
      </c>
      <c r="W2007" s="22" t="str">
        <f t="shared" si="31"/>
        <v>8715</v>
      </c>
      <c r="X2007" s="22" t="e">
        <f>VLOOKUP(W2007,Ponder2015!$K$1:$K$84,1,FALSE)</f>
        <v>#N/A</v>
      </c>
      <c r="Y2007" s="23">
        <v>2.1465970321990935E-4</v>
      </c>
      <c r="Z2007">
        <v>9</v>
      </c>
      <c r="AA2007">
        <v>30.103919297569707</v>
      </c>
      <c r="AB2007">
        <v>13.488875007575796</v>
      </c>
      <c r="AC2007">
        <v>2.2317590815143853</v>
      </c>
      <c r="AD2007">
        <v>0</v>
      </c>
      <c r="AE2007">
        <v>0</v>
      </c>
      <c r="AF2007">
        <v>0</v>
      </c>
      <c r="AG2007">
        <v>1</v>
      </c>
      <c r="AH2007">
        <v>0</v>
      </c>
      <c r="AI2007">
        <v>0</v>
      </c>
      <c r="AJ2007">
        <v>0</v>
      </c>
    </row>
    <row r="2008" spans="1:36" x14ac:dyDescent="0.25">
      <c r="A2008" t="s">
        <v>2487</v>
      </c>
      <c r="B2008" t="s">
        <v>2283</v>
      </c>
      <c r="D2008">
        <v>5844.8936170212764</v>
      </c>
      <c r="G2008">
        <v>24101.716981132075</v>
      </c>
      <c r="J2008" s="17">
        <v>15198.176470588236</v>
      </c>
      <c r="K2008">
        <v>2286.2371967654985</v>
      </c>
      <c r="O2008">
        <v>11857.756066376771</v>
      </c>
      <c r="P2008">
        <v>24101.716981132075</v>
      </c>
      <c r="Q2008">
        <v>2286.2371967654985</v>
      </c>
      <c r="R2008">
        <v>10521.535043804757</v>
      </c>
      <c r="S2008">
        <v>9812.2623226437427</v>
      </c>
      <c r="T2008">
        <v>82.749740066477486</v>
      </c>
      <c r="U2008">
        <v>3175402</v>
      </c>
      <c r="V2008">
        <v>522</v>
      </c>
      <c r="W2008" s="22" t="str">
        <f t="shared" si="31"/>
        <v>6211</v>
      </c>
      <c r="X2008" s="22" t="e">
        <f>VLOOKUP(W2008,Ponder2015!$K$1:$K$84,1,FALSE)</f>
        <v>#N/A</v>
      </c>
      <c r="Y2008" s="23">
        <v>2.1396600207863666E-4</v>
      </c>
      <c r="Z2008">
        <v>8</v>
      </c>
      <c r="AA2008">
        <v>10.542089427654522</v>
      </c>
      <c r="AB2008">
        <v>2.2907034839297085</v>
      </c>
      <c r="AC2008">
        <v>4.6021187384626216</v>
      </c>
      <c r="AD2008">
        <v>0</v>
      </c>
      <c r="AE2008">
        <v>0</v>
      </c>
      <c r="AF2008">
        <v>1</v>
      </c>
      <c r="AG2008">
        <v>1</v>
      </c>
      <c r="AH2008">
        <v>0</v>
      </c>
      <c r="AI2008">
        <v>0</v>
      </c>
      <c r="AJ2008">
        <v>0</v>
      </c>
    </row>
    <row r="2009" spans="1:36" x14ac:dyDescent="0.25">
      <c r="A2009" s="16" t="s">
        <v>1328</v>
      </c>
      <c r="B2009" s="16" t="s">
        <v>1329</v>
      </c>
      <c r="C2009" s="20"/>
      <c r="D2009" s="20"/>
      <c r="E2009" s="20"/>
      <c r="F2009" s="20"/>
      <c r="G2009" s="20"/>
      <c r="H2009" s="20"/>
      <c r="I2009" s="20"/>
      <c r="J2009" s="21">
        <v>91209</v>
      </c>
      <c r="K2009" s="20">
        <v>100305.625</v>
      </c>
      <c r="L2009" s="20">
        <v>108705.16666666667</v>
      </c>
      <c r="M2009" s="20"/>
      <c r="N2009" s="20">
        <v>12729.283018867925</v>
      </c>
      <c r="O2009">
        <v>78237.268671383659</v>
      </c>
      <c r="P2009">
        <v>108705.16666666667</v>
      </c>
      <c r="Q2009">
        <v>12729.283018867925</v>
      </c>
      <c r="R2009">
        <v>95757.3125</v>
      </c>
      <c r="S2009">
        <v>44252.559840118323</v>
      </c>
      <c r="T2009">
        <v>56.5619948032571</v>
      </c>
      <c r="U2009" s="22">
        <v>3168816</v>
      </c>
      <c r="V2009" s="22">
        <v>124</v>
      </c>
      <c r="W2009" s="22" t="str">
        <f t="shared" si="31"/>
        <v>2936</v>
      </c>
      <c r="X2009" s="22" t="e">
        <f>VLOOKUP(W2009,Ponder2015!$K$1:$K$84,1,FALSE)</f>
        <v>#N/A</v>
      </c>
      <c r="Y2009" s="23">
        <v>2.1352222201876083E-4</v>
      </c>
      <c r="Z2009">
        <v>8</v>
      </c>
      <c r="AA2009">
        <v>8.5397713685475374</v>
      </c>
      <c r="AB2009">
        <v>1.1352153044882778</v>
      </c>
      <c r="AC2009">
        <v>7.5226006333635702</v>
      </c>
      <c r="AD2009">
        <v>0</v>
      </c>
      <c r="AE2009">
        <v>1</v>
      </c>
      <c r="AF2009">
        <v>1</v>
      </c>
      <c r="AG2009">
        <v>0</v>
      </c>
      <c r="AH2009">
        <v>0</v>
      </c>
      <c r="AI2009">
        <v>0</v>
      </c>
      <c r="AJ2009">
        <v>0</v>
      </c>
    </row>
    <row r="2010" spans="1:36" x14ac:dyDescent="0.25">
      <c r="A2010" t="s">
        <v>1969</v>
      </c>
      <c r="B2010" t="s">
        <v>308</v>
      </c>
      <c r="C2010">
        <v>786.96836555360278</v>
      </c>
      <c r="F2010">
        <v>478.45669291338584</v>
      </c>
      <c r="G2010">
        <v>500</v>
      </c>
      <c r="I2010">
        <v>131.56015105196906</v>
      </c>
      <c r="J2010" s="17">
        <v>666.66666666666663</v>
      </c>
      <c r="K2010">
        <v>9.7068145800316952</v>
      </c>
      <c r="L2010">
        <v>7.2727272727272725</v>
      </c>
      <c r="N2010">
        <v>772.72727272727275</v>
      </c>
      <c r="O2010">
        <v>419.16983634570704</v>
      </c>
      <c r="P2010">
        <v>786.96836555360278</v>
      </c>
      <c r="Q2010">
        <v>7.2727272727272725</v>
      </c>
      <c r="R2010">
        <v>489.22834645669292</v>
      </c>
      <c r="S2010">
        <v>327.68021701829389</v>
      </c>
      <c r="T2010">
        <v>78.173615705506577</v>
      </c>
      <c r="U2010">
        <v>3150725</v>
      </c>
      <c r="V2010">
        <v>55575</v>
      </c>
      <c r="W2010" s="22" t="str">
        <f t="shared" si="31"/>
        <v>4420</v>
      </c>
      <c r="X2010" s="22" t="e">
        <f>VLOOKUP(W2010,Ponder2015!$K$1:$K$84,1,FALSE)</f>
        <v>#N/A</v>
      </c>
      <c r="Y2010" s="23">
        <v>2.123032081919746E-4</v>
      </c>
      <c r="Z2010">
        <v>4</v>
      </c>
      <c r="AA2010">
        <v>108.20815026362038</v>
      </c>
      <c r="AB2010">
        <v>1.6085911032206843</v>
      </c>
      <c r="AC2010">
        <v>67.268897637795277</v>
      </c>
      <c r="AD2010">
        <v>1</v>
      </c>
      <c r="AE2010">
        <v>0</v>
      </c>
      <c r="AF2010">
        <v>1</v>
      </c>
      <c r="AG2010">
        <v>0</v>
      </c>
      <c r="AH2010">
        <v>0</v>
      </c>
      <c r="AI2010">
        <v>0</v>
      </c>
      <c r="AJ2010">
        <v>0</v>
      </c>
    </row>
    <row r="2011" spans="1:36" x14ac:dyDescent="0.25">
      <c r="A2011" t="s">
        <v>2018</v>
      </c>
      <c r="B2011" t="s">
        <v>2019</v>
      </c>
      <c r="C2011">
        <v>493.63904761904763</v>
      </c>
      <c r="F2011">
        <v>2233.2489626556016</v>
      </c>
      <c r="O2011">
        <v>1363.4440051373247</v>
      </c>
      <c r="P2011">
        <v>2233.2489626556016</v>
      </c>
      <c r="Q2011">
        <v>493.63904761904763</v>
      </c>
      <c r="R2011">
        <v>1363.4440051373247</v>
      </c>
      <c r="S2011">
        <v>1230.0899675417011</v>
      </c>
      <c r="T2011">
        <v>90.219324219171554</v>
      </c>
      <c r="U2011">
        <v>3149710</v>
      </c>
      <c r="V2011">
        <v>4682</v>
      </c>
      <c r="W2011" s="22" t="str">
        <f t="shared" si="31"/>
        <v>4805</v>
      </c>
      <c r="X2011" s="22" t="e">
        <f>VLOOKUP(W2011,Ponder2015!$K$1:$K$84,1,FALSE)</f>
        <v>#N/A</v>
      </c>
      <c r="Y2011" s="23">
        <v>2.1223481512170828E-4</v>
      </c>
      <c r="Z2011">
        <v>10</v>
      </c>
      <c r="AA2011">
        <v>4.5240524902297645</v>
      </c>
      <c r="AB2011">
        <v>1.6379469594944394</v>
      </c>
      <c r="AC2011">
        <v>2.7620262451148823</v>
      </c>
      <c r="AD2011">
        <v>0</v>
      </c>
      <c r="AE2011">
        <v>1</v>
      </c>
      <c r="AF2011">
        <v>1</v>
      </c>
      <c r="AG2011">
        <v>1</v>
      </c>
      <c r="AH2011">
        <v>0</v>
      </c>
      <c r="AI2011">
        <v>0</v>
      </c>
      <c r="AJ2011">
        <v>0</v>
      </c>
    </row>
    <row r="2012" spans="1:36" x14ac:dyDescent="0.25">
      <c r="A2012" t="s">
        <v>2572</v>
      </c>
      <c r="B2012" t="s">
        <v>2573</v>
      </c>
      <c r="C2012">
        <v>313.03165252121818</v>
      </c>
      <c r="O2012">
        <v>313.03165252121818</v>
      </c>
      <c r="P2012">
        <v>313.03165252121818</v>
      </c>
      <c r="Q2012">
        <v>313.03165252121818</v>
      </c>
      <c r="R2012">
        <v>313.03165252121818</v>
      </c>
      <c r="S2012" t="e">
        <v>#DIV/0!</v>
      </c>
      <c r="T2012" t="e">
        <v>#DIV/0!</v>
      </c>
      <c r="U2012">
        <v>3135012</v>
      </c>
      <c r="V2012">
        <v>10015</v>
      </c>
      <c r="W2012" s="22" t="str">
        <f t="shared" si="31"/>
        <v>6403</v>
      </c>
      <c r="X2012" s="22" t="e">
        <f>VLOOKUP(W2012,Ponder2015!$K$1:$K$84,1,FALSE)</f>
        <v>#N/A</v>
      </c>
      <c r="Y2012" s="23">
        <v>2.1124442955838376E-4</v>
      </c>
      <c r="Z2012">
        <v>11</v>
      </c>
      <c r="AA2012">
        <v>1</v>
      </c>
      <c r="AB2012">
        <v>1</v>
      </c>
      <c r="AC2012">
        <v>1</v>
      </c>
      <c r="AD2012">
        <v>0</v>
      </c>
      <c r="AE2012">
        <v>1</v>
      </c>
      <c r="AF2012">
        <v>1</v>
      </c>
      <c r="AG2012">
        <v>1</v>
      </c>
      <c r="AH2012" t="e">
        <v>#DIV/0!</v>
      </c>
      <c r="AI2012">
        <v>0</v>
      </c>
      <c r="AJ2012" t="e">
        <v>#DIV/0!</v>
      </c>
    </row>
    <row r="2013" spans="1:36" x14ac:dyDescent="0.25">
      <c r="A2013" t="s">
        <v>2357</v>
      </c>
      <c r="B2013" t="s">
        <v>2358</v>
      </c>
      <c r="E2013">
        <v>1248.8067796610169</v>
      </c>
      <c r="G2013">
        <v>3179.9826666666668</v>
      </c>
      <c r="O2013">
        <v>2214.3947231638417</v>
      </c>
      <c r="P2013">
        <v>3179.9826666666668</v>
      </c>
      <c r="Q2013">
        <v>1248.8067796610169</v>
      </c>
      <c r="R2013">
        <v>2214.3947231638417</v>
      </c>
      <c r="S2013">
        <v>1365.547565365641</v>
      </c>
      <c r="T2013">
        <v>61.666854200889688</v>
      </c>
      <c r="U2013">
        <v>3121783</v>
      </c>
      <c r="V2013">
        <v>1340</v>
      </c>
      <c r="W2013" s="22" t="str">
        <f t="shared" si="31"/>
        <v>5811</v>
      </c>
      <c r="X2013" s="22" t="e">
        <f>VLOOKUP(W2013,Ponder2015!$K$1:$K$84,1,FALSE)</f>
        <v>#N/A</v>
      </c>
      <c r="Y2013" s="23">
        <v>2.1035302864552352E-4</v>
      </c>
      <c r="Z2013">
        <v>10</v>
      </c>
      <c r="AA2013">
        <v>2.5464168824658842</v>
      </c>
      <c r="AB2013">
        <v>1.4360505077989123</v>
      </c>
      <c r="AC2013">
        <v>1.7732084412329419</v>
      </c>
      <c r="AD2013">
        <v>0</v>
      </c>
      <c r="AE2013">
        <v>1</v>
      </c>
      <c r="AF2013">
        <v>1</v>
      </c>
      <c r="AG2013">
        <v>1</v>
      </c>
      <c r="AH2013">
        <v>0</v>
      </c>
      <c r="AI2013">
        <v>0</v>
      </c>
      <c r="AJ2013">
        <v>0</v>
      </c>
    </row>
    <row r="2014" spans="1:36" x14ac:dyDescent="0.25">
      <c r="A2014" t="s">
        <v>4528</v>
      </c>
      <c r="B2014" t="s">
        <v>308</v>
      </c>
      <c r="C2014">
        <v>819.95</v>
      </c>
      <c r="J2014" s="17">
        <v>14398.561403508771</v>
      </c>
      <c r="O2014">
        <v>7609.2557017543859</v>
      </c>
      <c r="P2014">
        <v>14398.561403508771</v>
      </c>
      <c r="Q2014">
        <v>819.95</v>
      </c>
      <c r="R2014">
        <v>7609.255701754385</v>
      </c>
      <c r="S2014">
        <v>9601.528202518035</v>
      </c>
      <c r="T2014">
        <v>126.18222568475798</v>
      </c>
      <c r="U2014">
        <v>3118114</v>
      </c>
      <c r="V2014">
        <v>971</v>
      </c>
      <c r="W2014" s="22" t="str">
        <f t="shared" si="31"/>
        <v>9021</v>
      </c>
      <c r="X2014" s="22" t="e">
        <f>VLOOKUP(W2014,Ponder2015!$K$1:$K$84,1,FALSE)</f>
        <v>#N/A</v>
      </c>
      <c r="Y2014" s="23">
        <v>2.1010580285753619E-4</v>
      </c>
      <c r="Z2014">
        <v>10</v>
      </c>
      <c r="AA2014">
        <v>17.560291973301752</v>
      </c>
      <c r="AB2014">
        <v>1.8922430744690375</v>
      </c>
      <c r="AC2014">
        <v>9.280145986650874</v>
      </c>
      <c r="AD2014">
        <v>0</v>
      </c>
      <c r="AE2014">
        <v>0</v>
      </c>
      <c r="AF2014">
        <v>1</v>
      </c>
      <c r="AG2014">
        <v>0</v>
      </c>
      <c r="AH2014">
        <v>0</v>
      </c>
      <c r="AI2014">
        <v>0</v>
      </c>
      <c r="AJ2014">
        <v>0</v>
      </c>
    </row>
    <row r="2015" spans="1:36" x14ac:dyDescent="0.25">
      <c r="A2015" t="s">
        <v>1626</v>
      </c>
      <c r="B2015" t="s">
        <v>1627</v>
      </c>
      <c r="E2015">
        <v>3113.9930069930069</v>
      </c>
      <c r="O2015">
        <v>3113.9930069930069</v>
      </c>
      <c r="P2015">
        <v>3113.9930069930069</v>
      </c>
      <c r="Q2015">
        <v>3113.9930069930069</v>
      </c>
      <c r="R2015">
        <v>3113.9930069930069</v>
      </c>
      <c r="S2015" t="e">
        <v>#DIV/0!</v>
      </c>
      <c r="T2015" t="e">
        <v>#DIV/0!</v>
      </c>
      <c r="U2015">
        <v>3117107</v>
      </c>
      <c r="V2015">
        <v>1001</v>
      </c>
      <c r="W2015" s="22" t="str">
        <f t="shared" si="31"/>
        <v>3824</v>
      </c>
      <c r="X2015" s="22" t="e">
        <f>VLOOKUP(W2015,Ponder2015!$K$1:$K$84,1,FALSE)</f>
        <v>#N/A</v>
      </c>
      <c r="Y2015" s="23">
        <v>2.1003794884595176E-4</v>
      </c>
      <c r="Z2015">
        <v>11</v>
      </c>
      <c r="AA2015">
        <v>1</v>
      </c>
      <c r="AB2015">
        <v>1</v>
      </c>
      <c r="AC2015">
        <v>1</v>
      </c>
      <c r="AD2015">
        <v>0</v>
      </c>
      <c r="AE2015">
        <v>1</v>
      </c>
      <c r="AF2015">
        <v>1</v>
      </c>
      <c r="AG2015">
        <v>1</v>
      </c>
      <c r="AH2015" t="e">
        <v>#DIV/0!</v>
      </c>
      <c r="AI2015">
        <v>0</v>
      </c>
      <c r="AJ2015" t="e">
        <v>#DIV/0!</v>
      </c>
    </row>
    <row r="2016" spans="1:36" x14ac:dyDescent="0.25">
      <c r="A2016" t="s">
        <v>3033</v>
      </c>
      <c r="B2016" t="s">
        <v>3034</v>
      </c>
      <c r="C2016">
        <v>37003.882352941175</v>
      </c>
      <c r="D2016">
        <v>15815.72</v>
      </c>
      <c r="H2016">
        <v>17995.76923076923</v>
      </c>
      <c r="I2016">
        <v>346609</v>
      </c>
      <c r="K2016">
        <v>57846.142857142855</v>
      </c>
      <c r="O2016">
        <v>95054.102888170659</v>
      </c>
      <c r="P2016">
        <v>346609</v>
      </c>
      <c r="Q2016">
        <v>15815.72</v>
      </c>
      <c r="R2016">
        <v>37003.882352941175</v>
      </c>
      <c r="S2016">
        <v>141642.89142381106</v>
      </c>
      <c r="T2016">
        <v>149.01291698102838</v>
      </c>
      <c r="U2016">
        <v>3116694</v>
      </c>
      <c r="V2016">
        <v>109</v>
      </c>
      <c r="W2016" s="22" t="str">
        <f t="shared" si="31"/>
        <v>7318</v>
      </c>
      <c r="X2016" s="22" t="e">
        <f>VLOOKUP(W2016,Ponder2015!$K$1:$K$84,1,FALSE)</f>
        <v>#N/A</v>
      </c>
      <c r="Y2016" s="23">
        <v>2.1001011994149858E-4</v>
      </c>
      <c r="Z2016">
        <v>7</v>
      </c>
      <c r="AA2016">
        <v>21.915473971466366</v>
      </c>
      <c r="AB2016">
        <v>9.3668279639974195</v>
      </c>
      <c r="AC2016">
        <v>2.3396900269441527</v>
      </c>
      <c r="AD2016">
        <v>0</v>
      </c>
      <c r="AE2016">
        <v>0</v>
      </c>
      <c r="AF2016">
        <v>0</v>
      </c>
      <c r="AG2016">
        <v>1</v>
      </c>
      <c r="AH2016">
        <v>0</v>
      </c>
      <c r="AI2016">
        <v>0</v>
      </c>
      <c r="AJ2016">
        <v>0</v>
      </c>
    </row>
    <row r="2017" spans="1:36" x14ac:dyDescent="0.25">
      <c r="A2017" s="16" t="s">
        <v>1147</v>
      </c>
      <c r="B2017" s="16" t="s">
        <v>308</v>
      </c>
      <c r="C2017" s="20"/>
      <c r="D2017" s="20">
        <v>12336.274193548386</v>
      </c>
      <c r="E2017" s="20"/>
      <c r="F2017" s="20">
        <v>5882.375</v>
      </c>
      <c r="G2017" s="20"/>
      <c r="H2017" s="20"/>
      <c r="I2017" s="20"/>
      <c r="J2017" s="21"/>
      <c r="K2017" s="20">
        <v>2297.0628140703516</v>
      </c>
      <c r="L2017" s="20"/>
      <c r="M2017" s="20"/>
      <c r="N2017" s="20"/>
      <c r="O2017">
        <v>6838.5706692062458</v>
      </c>
      <c r="P2017">
        <v>12336.274193548386</v>
      </c>
      <c r="Q2017">
        <v>2297.0628140703516</v>
      </c>
      <c r="R2017">
        <v>5882.375</v>
      </c>
      <c r="S2017">
        <v>5087.4525942574537</v>
      </c>
      <c r="T2017">
        <v>74.393507654545516</v>
      </c>
      <c r="U2017" s="22">
        <v>3090850</v>
      </c>
      <c r="V2017" s="22">
        <v>700</v>
      </c>
      <c r="W2017" s="22" t="str">
        <f t="shared" si="31"/>
        <v>2827</v>
      </c>
      <c r="X2017" s="22" t="e">
        <f>VLOOKUP(W2017,Ponder2015!$K$1:$K$84,1,FALSE)</f>
        <v>#N/A</v>
      </c>
      <c r="Y2017" s="23">
        <v>2.0826869086961405E-4</v>
      </c>
      <c r="Z2017">
        <v>9</v>
      </c>
      <c r="AA2017">
        <v>5.3704557480902073</v>
      </c>
      <c r="AB2017">
        <v>2.0971587485579186</v>
      </c>
      <c r="AC2017">
        <v>2.5608246165356459</v>
      </c>
      <c r="AD2017">
        <v>0</v>
      </c>
      <c r="AE2017">
        <v>1</v>
      </c>
      <c r="AF2017">
        <v>1</v>
      </c>
      <c r="AG2017">
        <v>1</v>
      </c>
      <c r="AH2017">
        <v>0</v>
      </c>
      <c r="AI2017">
        <v>0</v>
      </c>
      <c r="AJ2017">
        <v>0</v>
      </c>
    </row>
    <row r="2018" spans="1:36" x14ac:dyDescent="0.25">
      <c r="A2018" t="s">
        <v>2658</v>
      </c>
      <c r="B2018" t="s">
        <v>2659</v>
      </c>
      <c r="D2018">
        <v>474.5736434108527</v>
      </c>
      <c r="H2018">
        <v>279.4316927830501</v>
      </c>
      <c r="M2018">
        <v>241.04166666666666</v>
      </c>
      <c r="O2018">
        <v>331.68233428685647</v>
      </c>
      <c r="P2018">
        <v>474.5736434108527</v>
      </c>
      <c r="Q2018">
        <v>241.04166666666666</v>
      </c>
      <c r="R2018">
        <v>279.4316927830501</v>
      </c>
      <c r="S2018">
        <v>125.22736599354484</v>
      </c>
      <c r="T2018">
        <v>37.755211251390186</v>
      </c>
      <c r="U2018">
        <v>3069710</v>
      </c>
      <c r="V2018">
        <v>10667</v>
      </c>
      <c r="W2018" s="22" t="str">
        <f t="shared" si="31"/>
        <v>6809</v>
      </c>
      <c r="X2018" s="22" t="e">
        <f>VLOOKUP(W2018,Ponder2015!$K$1:$K$84,1,FALSE)</f>
        <v>#N/A</v>
      </c>
      <c r="Y2018" s="23">
        <v>2.068442283026879E-4</v>
      </c>
      <c r="Z2018">
        <v>9</v>
      </c>
      <c r="AA2018">
        <v>1.968844847339752</v>
      </c>
      <c r="AB2018">
        <v>1.698352963059599</v>
      </c>
      <c r="AC2018">
        <v>1.1592671783566468</v>
      </c>
      <c r="AD2018">
        <v>0</v>
      </c>
      <c r="AE2018">
        <v>1</v>
      </c>
      <c r="AF2018">
        <v>1</v>
      </c>
      <c r="AG2018">
        <v>1</v>
      </c>
      <c r="AH2018">
        <v>0</v>
      </c>
      <c r="AI2018">
        <v>0</v>
      </c>
      <c r="AJ2018">
        <v>0</v>
      </c>
    </row>
    <row r="2019" spans="1:36" x14ac:dyDescent="0.25">
      <c r="A2019" s="16" t="s">
        <v>1427</v>
      </c>
      <c r="B2019" s="16" t="s">
        <v>308</v>
      </c>
      <c r="C2019" s="20"/>
      <c r="D2019" s="20"/>
      <c r="E2019" s="20">
        <v>1425.6165730337079</v>
      </c>
      <c r="F2019" s="20">
        <v>78032.692307692312</v>
      </c>
      <c r="G2019" s="20"/>
      <c r="H2019" s="20"/>
      <c r="I2019" s="20"/>
      <c r="J2019" s="21"/>
      <c r="K2019" s="20"/>
      <c r="L2019" s="20"/>
      <c r="M2019" s="20"/>
      <c r="N2019" s="20"/>
      <c r="O2019">
        <v>39729.154440363011</v>
      </c>
      <c r="P2019">
        <v>78032.692307692312</v>
      </c>
      <c r="Q2019">
        <v>1425.6165730337079</v>
      </c>
      <c r="R2019">
        <v>39729.154440363011</v>
      </c>
      <c r="S2019">
        <v>54169.382738848508</v>
      </c>
      <c r="T2019">
        <v>136.34667916268282</v>
      </c>
      <c r="U2019" s="22">
        <v>3043889</v>
      </c>
      <c r="V2019" s="22">
        <v>738</v>
      </c>
      <c r="W2019" s="22" t="str">
        <f t="shared" si="31"/>
        <v>3206</v>
      </c>
      <c r="X2019" s="22" t="e">
        <f>VLOOKUP(W2019,Ponder2015!$K$1:$K$84,1,FALSE)</f>
        <v>#N/A</v>
      </c>
      <c r="Y2019" s="23">
        <v>2.0510434902451383E-4</v>
      </c>
      <c r="Z2019">
        <v>10</v>
      </c>
      <c r="AA2019">
        <v>54.736100704580736</v>
      </c>
      <c r="AB2019">
        <v>1.9641166142819957</v>
      </c>
      <c r="AC2019">
        <v>27.868050352290368</v>
      </c>
      <c r="AD2019">
        <v>0</v>
      </c>
      <c r="AE2019">
        <v>0</v>
      </c>
      <c r="AF2019">
        <v>1</v>
      </c>
      <c r="AG2019">
        <v>0</v>
      </c>
      <c r="AH2019">
        <v>0</v>
      </c>
      <c r="AI2019">
        <v>0</v>
      </c>
      <c r="AJ2019">
        <v>0</v>
      </c>
    </row>
    <row r="2020" spans="1:36" x14ac:dyDescent="0.25">
      <c r="A2020" t="s">
        <v>2348</v>
      </c>
      <c r="B2020" t="s">
        <v>2349</v>
      </c>
      <c r="C2020">
        <v>132161.69565217392</v>
      </c>
      <c r="O2020">
        <v>132161.69565217392</v>
      </c>
      <c r="P2020">
        <v>132161.69565217392</v>
      </c>
      <c r="Q2020">
        <v>132161.69565217392</v>
      </c>
      <c r="R2020">
        <v>132161.69565217392</v>
      </c>
      <c r="S2020" t="e">
        <v>#DIV/0!</v>
      </c>
      <c r="T2020" t="e">
        <v>#DIV/0!</v>
      </c>
      <c r="U2020">
        <v>3039719</v>
      </c>
      <c r="V2020">
        <v>23</v>
      </c>
      <c r="W2020" s="22" t="str">
        <f t="shared" si="31"/>
        <v>5807</v>
      </c>
      <c r="X2020" s="22" t="e">
        <f>VLOOKUP(W2020,Ponder2015!$K$1:$K$84,1,FALSE)</f>
        <v>#N/A</v>
      </c>
      <c r="Y2020" s="23">
        <v>2.0482336468657242E-4</v>
      </c>
      <c r="Z2020">
        <v>11</v>
      </c>
      <c r="AA2020">
        <v>1</v>
      </c>
      <c r="AB2020">
        <v>1</v>
      </c>
      <c r="AC2020">
        <v>1</v>
      </c>
      <c r="AD2020">
        <v>0</v>
      </c>
      <c r="AE2020">
        <v>1</v>
      </c>
      <c r="AF2020">
        <v>1</v>
      </c>
      <c r="AG2020">
        <v>1</v>
      </c>
      <c r="AH2020" t="e">
        <v>#DIV/0!</v>
      </c>
      <c r="AI2020">
        <v>0</v>
      </c>
      <c r="AJ2020" t="e">
        <v>#DIV/0!</v>
      </c>
    </row>
    <row r="2021" spans="1:36" x14ac:dyDescent="0.25">
      <c r="A2021" t="s">
        <v>2613</v>
      </c>
      <c r="B2021" t="s">
        <v>2614</v>
      </c>
      <c r="E2021">
        <v>1214.7311111111112</v>
      </c>
      <c r="G2021">
        <v>204.45681159420289</v>
      </c>
      <c r="H2021">
        <v>263.90653846153845</v>
      </c>
      <c r="J2021" s="17">
        <v>2186.52</v>
      </c>
      <c r="M2021">
        <v>283.96320346320346</v>
      </c>
      <c r="O2021">
        <v>830.71553292601106</v>
      </c>
      <c r="P2021">
        <v>2186.52</v>
      </c>
      <c r="Q2021">
        <v>204.45681159420289</v>
      </c>
      <c r="R2021">
        <v>283.96320346320346</v>
      </c>
      <c r="S2021">
        <v>865.74884482302446</v>
      </c>
      <c r="T2021">
        <v>104.21724531544707</v>
      </c>
      <c r="U2021">
        <v>3036912</v>
      </c>
      <c r="V2021">
        <v>9735</v>
      </c>
      <c r="W2021" s="22" t="str">
        <f t="shared" si="31"/>
        <v>6702</v>
      </c>
      <c r="X2021" s="22" t="e">
        <f>VLOOKUP(W2021,Ponder2015!$K$1:$K$84,1,FALSE)</f>
        <v>#N/A</v>
      </c>
      <c r="Y2021" s="23">
        <v>2.0463422247156003E-4</v>
      </c>
      <c r="Z2021">
        <v>7</v>
      </c>
      <c r="AA2021">
        <v>10.694287869164814</v>
      </c>
      <c r="AB2021">
        <v>7.7000117386101179</v>
      </c>
      <c r="AC2021">
        <v>1.3888664371172992</v>
      </c>
      <c r="AD2021">
        <v>0</v>
      </c>
      <c r="AE2021">
        <v>0</v>
      </c>
      <c r="AF2021">
        <v>0</v>
      </c>
      <c r="AG2021">
        <v>1</v>
      </c>
      <c r="AH2021">
        <v>0</v>
      </c>
      <c r="AI2021">
        <v>0</v>
      </c>
      <c r="AJ2021">
        <v>0</v>
      </c>
    </row>
    <row r="2022" spans="1:36" x14ac:dyDescent="0.25">
      <c r="A2022" t="s">
        <v>3608</v>
      </c>
      <c r="B2022" t="s">
        <v>2502</v>
      </c>
      <c r="D2022">
        <v>1912.556053811659</v>
      </c>
      <c r="I2022">
        <v>64619.355555555558</v>
      </c>
      <c r="O2022">
        <v>33265.95580468361</v>
      </c>
      <c r="P2022">
        <v>64619.355555555558</v>
      </c>
      <c r="Q2022">
        <v>1912.556053811659</v>
      </c>
      <c r="R2022">
        <v>33265.95580468361</v>
      </c>
      <c r="S2022">
        <v>44340.403154188331</v>
      </c>
      <c r="T2022">
        <v>133.2906332664144</v>
      </c>
      <c r="U2022">
        <v>3035821</v>
      </c>
      <c r="V2022">
        <v>111.9</v>
      </c>
      <c r="W2022" s="22" t="str">
        <f t="shared" si="31"/>
        <v>8433</v>
      </c>
      <c r="X2022" s="22" t="e">
        <f>VLOOKUP(W2022,Ponder2015!$K$1:$K$84,1,FALSE)</f>
        <v>#N/A</v>
      </c>
      <c r="Y2022" s="23">
        <v>2.0456070834381563E-4</v>
      </c>
      <c r="Z2022">
        <v>10</v>
      </c>
      <c r="AA2022">
        <v>33.786908063045466</v>
      </c>
      <c r="AB2022">
        <v>1.9425071065133084</v>
      </c>
      <c r="AC2022">
        <v>17.393454031522733</v>
      </c>
      <c r="AD2022">
        <v>0</v>
      </c>
      <c r="AE2022">
        <v>0</v>
      </c>
      <c r="AF2022">
        <v>1</v>
      </c>
      <c r="AG2022">
        <v>0</v>
      </c>
      <c r="AH2022">
        <v>0</v>
      </c>
      <c r="AI2022">
        <v>0</v>
      </c>
      <c r="AJ2022">
        <v>0</v>
      </c>
    </row>
    <row r="2023" spans="1:36" x14ac:dyDescent="0.25">
      <c r="A2023" t="s">
        <v>2470</v>
      </c>
      <c r="B2023" t="s">
        <v>2471</v>
      </c>
      <c r="E2023">
        <v>3570.6344339622642</v>
      </c>
      <c r="O2023">
        <v>3570.6344339622642</v>
      </c>
      <c r="P2023">
        <v>3570.6344339622642</v>
      </c>
      <c r="Q2023">
        <v>3570.6344339622642</v>
      </c>
      <c r="R2023">
        <v>3570.6344339622642</v>
      </c>
      <c r="S2023" t="e">
        <v>#DIV/0!</v>
      </c>
      <c r="T2023" t="e">
        <v>#DIV/0!</v>
      </c>
      <c r="U2023">
        <v>3027898</v>
      </c>
      <c r="V2023">
        <v>848</v>
      </c>
      <c r="W2023" s="22" t="str">
        <f t="shared" si="31"/>
        <v>6210</v>
      </c>
      <c r="X2023" s="22" t="e">
        <f>VLOOKUP(W2023,Ponder2015!$K$1:$K$84,1,FALSE)</f>
        <v>#N/A</v>
      </c>
      <c r="Y2023" s="23">
        <v>2.0402683810172691E-4</v>
      </c>
      <c r="Z2023">
        <v>11</v>
      </c>
      <c r="AA2023">
        <v>1</v>
      </c>
      <c r="AB2023">
        <v>1</v>
      </c>
      <c r="AC2023">
        <v>1</v>
      </c>
      <c r="AD2023">
        <v>0</v>
      </c>
      <c r="AE2023">
        <v>1</v>
      </c>
      <c r="AF2023">
        <v>1</v>
      </c>
      <c r="AG2023">
        <v>1</v>
      </c>
      <c r="AH2023" t="e">
        <v>#DIV/0!</v>
      </c>
      <c r="AI2023">
        <v>0</v>
      </c>
      <c r="AJ2023" t="e">
        <v>#DIV/0!</v>
      </c>
    </row>
    <row r="2024" spans="1:36" x14ac:dyDescent="0.25">
      <c r="A2024" t="s">
        <v>4433</v>
      </c>
      <c r="B2024" t="s">
        <v>4434</v>
      </c>
      <c r="G2024">
        <v>68055.833333333343</v>
      </c>
      <c r="H2024">
        <v>25167.087719298244</v>
      </c>
      <c r="I2024">
        <v>13390.6</v>
      </c>
      <c r="O2024">
        <v>35537.840350877195</v>
      </c>
      <c r="P2024">
        <v>68055.833333333343</v>
      </c>
      <c r="Q2024">
        <v>13390.6</v>
      </c>
      <c r="R2024">
        <v>25167.087719298244</v>
      </c>
      <c r="S2024">
        <v>28770.406956732386</v>
      </c>
      <c r="T2024">
        <v>80.957105644778537</v>
      </c>
      <c r="U2024">
        <v>3017668</v>
      </c>
      <c r="V2024">
        <v>120.2</v>
      </c>
      <c r="W2024" s="22" t="str">
        <f t="shared" si="31"/>
        <v>9001</v>
      </c>
      <c r="X2024" s="22" t="e">
        <f>VLOOKUP(W2024,Ponder2015!$K$1:$K$84,1,FALSE)</f>
        <v>#N/A</v>
      </c>
      <c r="Y2024" s="23">
        <v>2.0333751681224469E-4</v>
      </c>
      <c r="Z2024">
        <v>9</v>
      </c>
      <c r="AA2024">
        <v>5.0823587690867731</v>
      </c>
      <c r="AB2024">
        <v>2.7041600558791634</v>
      </c>
      <c r="AC2024">
        <v>1.8794593012485059</v>
      </c>
      <c r="AD2024">
        <v>0</v>
      </c>
      <c r="AE2024">
        <v>1</v>
      </c>
      <c r="AF2024">
        <v>1</v>
      </c>
      <c r="AG2024">
        <v>1</v>
      </c>
      <c r="AH2024">
        <v>0</v>
      </c>
      <c r="AI2024">
        <v>0</v>
      </c>
      <c r="AJ2024">
        <v>0</v>
      </c>
    </row>
    <row r="2025" spans="1:36" x14ac:dyDescent="0.25">
      <c r="A2025" s="16" t="s">
        <v>1217</v>
      </c>
      <c r="B2025" s="16" t="s">
        <v>308</v>
      </c>
      <c r="C2025" s="20"/>
      <c r="D2025" s="20"/>
      <c r="E2025" s="20"/>
      <c r="F2025" s="20"/>
      <c r="G2025" s="20">
        <v>6007.2539999999999</v>
      </c>
      <c r="H2025" s="20"/>
      <c r="I2025" s="20"/>
      <c r="J2025" s="21"/>
      <c r="K2025" s="20"/>
      <c r="L2025" s="20"/>
      <c r="M2025" s="20"/>
      <c r="N2025" s="20"/>
      <c r="O2025">
        <v>6007.2539999999999</v>
      </c>
      <c r="P2025">
        <v>6007.2539999999999</v>
      </c>
      <c r="Q2025">
        <v>6007.2539999999999</v>
      </c>
      <c r="R2025">
        <v>6007.2539999999999</v>
      </c>
      <c r="S2025" t="e">
        <v>#DIV/0!</v>
      </c>
      <c r="T2025" t="e">
        <v>#DIV/0!</v>
      </c>
      <c r="U2025" s="22">
        <v>3003627</v>
      </c>
      <c r="V2025" s="22">
        <v>500</v>
      </c>
      <c r="W2025" s="22" t="str">
        <f t="shared" si="31"/>
        <v>2903</v>
      </c>
      <c r="X2025" s="22" t="e">
        <f>VLOOKUP(W2025,Ponder2015!$K$1:$K$84,1,FALSE)</f>
        <v>#N/A</v>
      </c>
      <c r="Y2025" s="23">
        <v>2.0239140144317136E-4</v>
      </c>
      <c r="Z2025">
        <v>11</v>
      </c>
      <c r="AA2025">
        <v>1</v>
      </c>
      <c r="AB2025">
        <v>1</v>
      </c>
      <c r="AC2025">
        <v>1</v>
      </c>
      <c r="AD2025">
        <v>0</v>
      </c>
      <c r="AE2025">
        <v>1</v>
      </c>
      <c r="AF2025">
        <v>1</v>
      </c>
      <c r="AG2025">
        <v>1</v>
      </c>
      <c r="AH2025" t="e">
        <v>#DIV/0!</v>
      </c>
      <c r="AI2025">
        <v>0</v>
      </c>
      <c r="AJ2025" t="e">
        <v>#DIV/0!</v>
      </c>
    </row>
    <row r="2026" spans="1:36" x14ac:dyDescent="0.25">
      <c r="A2026" t="s">
        <v>2631</v>
      </c>
      <c r="B2026" t="s">
        <v>2632</v>
      </c>
      <c r="L2026">
        <v>130.42834782608696</v>
      </c>
      <c r="O2026">
        <v>130.42834782608696</v>
      </c>
      <c r="P2026">
        <v>130.42834782608696</v>
      </c>
      <c r="Q2026">
        <v>130.42834782608696</v>
      </c>
      <c r="R2026">
        <v>130.42834782608696</v>
      </c>
      <c r="S2026" t="e">
        <v>#DIV/0!</v>
      </c>
      <c r="T2026" t="e">
        <v>#DIV/0!</v>
      </c>
      <c r="U2026">
        <v>2999852</v>
      </c>
      <c r="V2026">
        <v>23000</v>
      </c>
      <c r="W2026" s="22" t="str">
        <f t="shared" si="31"/>
        <v>6802</v>
      </c>
      <c r="X2026" s="22" t="e">
        <f>VLOOKUP(W2026,Ponder2015!$K$1:$K$84,1,FALSE)</f>
        <v>#N/A</v>
      </c>
      <c r="Y2026" s="23">
        <v>2.0213703312764884E-4</v>
      </c>
      <c r="Z2026">
        <v>11</v>
      </c>
      <c r="AA2026">
        <v>1</v>
      </c>
      <c r="AB2026">
        <v>1</v>
      </c>
      <c r="AC2026">
        <v>1</v>
      </c>
      <c r="AD2026">
        <v>0</v>
      </c>
      <c r="AE2026">
        <v>1</v>
      </c>
      <c r="AF2026">
        <v>1</v>
      </c>
      <c r="AG2026">
        <v>1</v>
      </c>
      <c r="AH2026" t="e">
        <v>#DIV/0!</v>
      </c>
      <c r="AI2026">
        <v>0</v>
      </c>
      <c r="AJ2026" t="e">
        <v>#DIV/0!</v>
      </c>
    </row>
    <row r="2027" spans="1:36" x14ac:dyDescent="0.25">
      <c r="A2027" t="s">
        <v>3370</v>
      </c>
      <c r="B2027" t="s">
        <v>3371</v>
      </c>
      <c r="H2027">
        <v>42823.585714285713</v>
      </c>
      <c r="O2027">
        <v>42823.585714285713</v>
      </c>
      <c r="P2027">
        <v>42823.585714285713</v>
      </c>
      <c r="Q2027">
        <v>42823.585714285713</v>
      </c>
      <c r="R2027">
        <v>42823.585714285713</v>
      </c>
      <c r="S2027" t="e">
        <v>#DIV/0!</v>
      </c>
      <c r="T2027" t="e">
        <v>#DIV/0!</v>
      </c>
      <c r="U2027">
        <v>2997651</v>
      </c>
      <c r="V2027">
        <v>70</v>
      </c>
      <c r="W2027" s="22" t="str">
        <f t="shared" si="31"/>
        <v>8412</v>
      </c>
      <c r="X2027" s="22" t="e">
        <f>VLOOKUP(W2027,Ponder2015!$K$1:$K$84,1,FALSE)</f>
        <v>#N/A</v>
      </c>
      <c r="Y2027" s="23">
        <v>2.0198872460779055E-4</v>
      </c>
      <c r="Z2027">
        <v>11</v>
      </c>
      <c r="AA2027">
        <v>1</v>
      </c>
      <c r="AB2027">
        <v>1</v>
      </c>
      <c r="AC2027">
        <v>1</v>
      </c>
      <c r="AD2027">
        <v>0</v>
      </c>
      <c r="AE2027">
        <v>1</v>
      </c>
      <c r="AF2027">
        <v>1</v>
      </c>
      <c r="AG2027">
        <v>1</v>
      </c>
      <c r="AH2027" t="e">
        <v>#DIV/0!</v>
      </c>
      <c r="AI2027">
        <v>0</v>
      </c>
      <c r="AJ2027" t="e">
        <v>#DIV/0!</v>
      </c>
    </row>
    <row r="2028" spans="1:36" x14ac:dyDescent="0.25">
      <c r="A2028" t="s">
        <v>2082</v>
      </c>
      <c r="B2028" t="s">
        <v>1910</v>
      </c>
      <c r="F2028">
        <v>7332.333333333333</v>
      </c>
      <c r="I2028">
        <v>1342</v>
      </c>
      <c r="J2028" s="17">
        <v>212.12121212121212</v>
      </c>
      <c r="O2028">
        <v>2962.1515151515146</v>
      </c>
      <c r="P2028">
        <v>7332.333333333333</v>
      </c>
      <c r="Q2028">
        <v>212.12121212121212</v>
      </c>
      <c r="R2028">
        <v>1342</v>
      </c>
      <c r="S2028">
        <v>3826.6203576785369</v>
      </c>
      <c r="T2028">
        <v>129.18381582121077</v>
      </c>
      <c r="U2028">
        <v>2985126</v>
      </c>
      <c r="V2028">
        <v>6817</v>
      </c>
      <c r="W2028" s="22" t="str">
        <f t="shared" si="31"/>
        <v>4818</v>
      </c>
      <c r="X2028" s="22" t="str">
        <f>VLOOKUP(W2028,Ponder2015!$K$1:$K$84,1,FALSE)</f>
        <v>4818</v>
      </c>
      <c r="Y2028" s="23">
        <v>2.0114476085893767E-4</v>
      </c>
      <c r="Z2028">
        <v>9</v>
      </c>
      <c r="AA2028">
        <v>34.566714285714284</v>
      </c>
      <c r="AB2028">
        <v>5.4637357178340782</v>
      </c>
      <c r="AC2028">
        <v>6.3265714285714285</v>
      </c>
      <c r="AD2028">
        <v>0</v>
      </c>
      <c r="AE2028">
        <v>0</v>
      </c>
      <c r="AF2028">
        <v>0</v>
      </c>
      <c r="AG2028">
        <v>0</v>
      </c>
      <c r="AH2028">
        <v>0</v>
      </c>
      <c r="AI2028">
        <v>0</v>
      </c>
      <c r="AJ2028">
        <v>0</v>
      </c>
    </row>
    <row r="2029" spans="1:36" x14ac:dyDescent="0.25">
      <c r="A2029" s="16" t="s">
        <v>727</v>
      </c>
      <c r="B2029" s="16" t="s">
        <v>308</v>
      </c>
      <c r="C2029" s="20"/>
      <c r="D2029" s="20">
        <v>64.771008768122229</v>
      </c>
      <c r="E2029" s="20"/>
      <c r="F2029" s="20"/>
      <c r="G2029" s="20"/>
      <c r="H2029" s="20"/>
      <c r="I2029" s="20"/>
      <c r="J2029" s="21"/>
      <c r="K2029" s="20"/>
      <c r="L2029" s="20"/>
      <c r="M2029" s="20"/>
      <c r="N2029" s="20"/>
      <c r="O2029">
        <v>64.771008768122229</v>
      </c>
      <c r="P2029">
        <v>64.771008768122229</v>
      </c>
      <c r="Q2029">
        <v>64.771008768122229</v>
      </c>
      <c r="R2029">
        <v>64.771008768122229</v>
      </c>
      <c r="S2029" t="e">
        <v>#DIV/0!</v>
      </c>
      <c r="T2029" t="e">
        <v>#DIV/0!</v>
      </c>
      <c r="U2029" s="22">
        <v>2984389</v>
      </c>
      <c r="V2029" s="22">
        <v>46076</v>
      </c>
      <c r="W2029" s="22" t="str">
        <f t="shared" si="31"/>
        <v>1502</v>
      </c>
      <c r="X2029" s="22" t="e">
        <f>VLOOKUP(W2029,Ponder2015!$K$1:$K$84,1,FALSE)</f>
        <v>#N/A</v>
      </c>
      <c r="Y2029" s="23">
        <v>2.0109510007786745E-4</v>
      </c>
      <c r="Z2029">
        <v>11</v>
      </c>
      <c r="AA2029">
        <v>1</v>
      </c>
      <c r="AB2029">
        <v>1</v>
      </c>
      <c r="AC2029">
        <v>1</v>
      </c>
      <c r="AD2029">
        <v>0</v>
      </c>
      <c r="AE2029">
        <v>1</v>
      </c>
      <c r="AF2029">
        <v>1</v>
      </c>
      <c r="AG2029">
        <v>1</v>
      </c>
      <c r="AH2029" t="e">
        <v>#DIV/0!</v>
      </c>
      <c r="AI2029">
        <v>0</v>
      </c>
      <c r="AJ2029" t="e">
        <v>#DIV/0!</v>
      </c>
    </row>
    <row r="2030" spans="1:36" x14ac:dyDescent="0.25">
      <c r="A2030" t="s">
        <v>2588</v>
      </c>
      <c r="B2030" t="s">
        <v>2589</v>
      </c>
      <c r="C2030">
        <v>215.76830087306917</v>
      </c>
      <c r="D2030">
        <v>458.04274465691788</v>
      </c>
      <c r="O2030">
        <v>336.90552276499352</v>
      </c>
      <c r="P2030">
        <v>458.04274465691788</v>
      </c>
      <c r="Q2030">
        <v>215.76830087306917</v>
      </c>
      <c r="R2030">
        <v>336.90552276499352</v>
      </c>
      <c r="S2030">
        <v>171.31390210775834</v>
      </c>
      <c r="T2030">
        <v>50.849241265557211</v>
      </c>
      <c r="U2030">
        <v>2977432</v>
      </c>
      <c r="V2030">
        <v>12801</v>
      </c>
      <c r="W2030" s="22" t="str">
        <f t="shared" si="31"/>
        <v>6406</v>
      </c>
      <c r="X2030" s="22" t="e">
        <f>VLOOKUP(W2030,Ponder2015!$K$1:$K$84,1,FALSE)</f>
        <v>#N/A</v>
      </c>
      <c r="Y2030" s="23">
        <v>2.0062632117161838E-4</v>
      </c>
      <c r="Z2030">
        <v>10</v>
      </c>
      <c r="AA2030">
        <v>2.1228453985294737</v>
      </c>
      <c r="AB2030">
        <v>1.3595584331706634</v>
      </c>
      <c r="AC2030">
        <v>1.5614226992647369</v>
      </c>
      <c r="AD2030">
        <v>0</v>
      </c>
      <c r="AE2030">
        <v>1</v>
      </c>
      <c r="AF2030">
        <v>1</v>
      </c>
      <c r="AG2030">
        <v>1</v>
      </c>
      <c r="AH2030">
        <v>0</v>
      </c>
      <c r="AI2030">
        <v>0</v>
      </c>
      <c r="AJ2030">
        <v>0</v>
      </c>
    </row>
    <row r="2031" spans="1:36" x14ac:dyDescent="0.25">
      <c r="A2031" t="s">
        <v>1955</v>
      </c>
      <c r="B2031" t="s">
        <v>1956</v>
      </c>
      <c r="C2031">
        <v>377.84777777777776</v>
      </c>
      <c r="E2031">
        <v>886.4785714285714</v>
      </c>
      <c r="I2031">
        <v>1311.306</v>
      </c>
      <c r="O2031">
        <v>858.5441164021164</v>
      </c>
      <c r="P2031">
        <v>1311.306</v>
      </c>
      <c r="Q2031">
        <v>377.84777777777776</v>
      </c>
      <c r="R2031">
        <v>886.4785714285714</v>
      </c>
      <c r="S2031">
        <v>467.35566059670936</v>
      </c>
      <c r="T2031">
        <v>54.435835231769722</v>
      </c>
      <c r="U2031">
        <v>2976503</v>
      </c>
      <c r="V2031">
        <v>5700</v>
      </c>
      <c r="W2031" s="22" t="str">
        <f t="shared" si="31"/>
        <v>4418</v>
      </c>
      <c r="X2031" s="22" t="e">
        <f>VLOOKUP(W2031,Ponder2015!$K$1:$K$84,1,FALSE)</f>
        <v>#N/A</v>
      </c>
      <c r="Y2031" s="23">
        <v>2.0056372298218251E-4</v>
      </c>
      <c r="Z2031">
        <v>9</v>
      </c>
      <c r="AA2031">
        <v>3.4704610616268163</v>
      </c>
      <c r="AB2031">
        <v>1.4792303415601056</v>
      </c>
      <c r="AC2031">
        <v>2.3461262009854478</v>
      </c>
      <c r="AD2031">
        <v>0</v>
      </c>
      <c r="AE2031">
        <v>1</v>
      </c>
      <c r="AF2031">
        <v>1</v>
      </c>
      <c r="AG2031">
        <v>1</v>
      </c>
      <c r="AH2031">
        <v>0</v>
      </c>
      <c r="AI2031">
        <v>0</v>
      </c>
      <c r="AJ2031">
        <v>0</v>
      </c>
    </row>
    <row r="2032" spans="1:36" x14ac:dyDescent="0.25">
      <c r="A2032" s="16" t="s">
        <v>1050</v>
      </c>
      <c r="B2032" s="16" t="s">
        <v>643</v>
      </c>
      <c r="C2032" s="20"/>
      <c r="D2032" s="20"/>
      <c r="E2032" s="20"/>
      <c r="F2032" s="20"/>
      <c r="G2032" s="20"/>
      <c r="H2032" s="20"/>
      <c r="I2032" s="20"/>
      <c r="J2032" s="21"/>
      <c r="K2032" s="20">
        <v>255.78959647455284</v>
      </c>
      <c r="L2032" s="20"/>
      <c r="M2032" s="20"/>
      <c r="N2032" s="20"/>
      <c r="O2032">
        <v>255.78959647455284</v>
      </c>
      <c r="P2032">
        <v>255.78959647455284</v>
      </c>
      <c r="Q2032">
        <v>255.78959647455284</v>
      </c>
      <c r="R2032">
        <v>255.78959647455284</v>
      </c>
      <c r="S2032" t="e">
        <v>#DIV/0!</v>
      </c>
      <c r="T2032" t="e">
        <v>#DIV/0!</v>
      </c>
      <c r="U2032" s="22">
        <v>2960253</v>
      </c>
      <c r="V2032" s="22">
        <v>11573</v>
      </c>
      <c r="W2032" s="22" t="str">
        <f t="shared" si="31"/>
        <v>2526</v>
      </c>
      <c r="X2032" s="22" t="e">
        <f>VLOOKUP(W2032,Ponder2015!$K$1:$K$84,1,FALSE)</f>
        <v>#N/A</v>
      </c>
      <c r="Y2032" s="23">
        <v>1.9946876003456898E-4</v>
      </c>
      <c r="Z2032">
        <v>11</v>
      </c>
      <c r="AA2032">
        <v>1</v>
      </c>
      <c r="AB2032">
        <v>1</v>
      </c>
      <c r="AC2032">
        <v>1</v>
      </c>
      <c r="AD2032">
        <v>0</v>
      </c>
      <c r="AE2032">
        <v>1</v>
      </c>
      <c r="AF2032">
        <v>1</v>
      </c>
      <c r="AG2032">
        <v>1</v>
      </c>
      <c r="AH2032" t="e">
        <v>#DIV/0!</v>
      </c>
      <c r="AI2032">
        <v>0</v>
      </c>
      <c r="AJ2032" t="e">
        <v>#DIV/0!</v>
      </c>
    </row>
    <row r="2033" spans="1:36" x14ac:dyDescent="0.25">
      <c r="A2033" t="s">
        <v>3742</v>
      </c>
      <c r="B2033" t="s">
        <v>3743</v>
      </c>
      <c r="J2033" s="17">
        <v>6831.2078521939957</v>
      </c>
      <c r="O2033">
        <v>6831.2078521939957</v>
      </c>
      <c r="P2033">
        <v>6831.2078521939957</v>
      </c>
      <c r="Q2033">
        <v>6831.2078521939957</v>
      </c>
      <c r="R2033">
        <v>6831.2078521939957</v>
      </c>
      <c r="S2033" t="e">
        <v>#DIV/0!</v>
      </c>
      <c r="T2033" t="e">
        <v>#DIV/0!</v>
      </c>
      <c r="U2033">
        <v>2957913</v>
      </c>
      <c r="V2033">
        <v>433</v>
      </c>
      <c r="W2033" s="22" t="str">
        <f t="shared" si="31"/>
        <v>8465</v>
      </c>
      <c r="X2033" s="22" t="e">
        <f>VLOOKUP(W2033,Ponder2015!$K$1:$K$84,1,FALSE)</f>
        <v>#N/A</v>
      </c>
      <c r="Y2033" s="23">
        <v>1.9931108537011265E-4</v>
      </c>
      <c r="Z2033">
        <v>11</v>
      </c>
      <c r="AA2033">
        <v>1</v>
      </c>
      <c r="AB2033">
        <v>1</v>
      </c>
      <c r="AC2033">
        <v>1</v>
      </c>
      <c r="AD2033">
        <v>0</v>
      </c>
      <c r="AE2033">
        <v>1</v>
      </c>
      <c r="AF2033">
        <v>1</v>
      </c>
      <c r="AG2033">
        <v>1</v>
      </c>
      <c r="AH2033" t="e">
        <v>#DIV/0!</v>
      </c>
      <c r="AI2033">
        <v>0</v>
      </c>
      <c r="AJ2033" t="e">
        <v>#DIV/0!</v>
      </c>
    </row>
    <row r="2034" spans="1:36" x14ac:dyDescent="0.25">
      <c r="A2034" t="s">
        <v>3552</v>
      </c>
      <c r="B2034" t="s">
        <v>3553</v>
      </c>
      <c r="D2034">
        <v>1923.0097719869707</v>
      </c>
      <c r="O2034">
        <v>1923.0097719869707</v>
      </c>
      <c r="P2034">
        <v>1923.0097719869707</v>
      </c>
      <c r="Q2034">
        <v>1923.0097719869707</v>
      </c>
      <c r="R2034">
        <v>1923.0097719869707</v>
      </c>
      <c r="S2034" t="e">
        <v>#DIV/0!</v>
      </c>
      <c r="T2034" t="e">
        <v>#DIV/0!</v>
      </c>
      <c r="U2034">
        <v>2951820</v>
      </c>
      <c r="V2034">
        <v>1535</v>
      </c>
      <c r="W2034" s="22" t="str">
        <f t="shared" si="31"/>
        <v>8428</v>
      </c>
      <c r="X2034" s="22" t="e">
        <f>VLOOKUP(W2034,Ponder2015!$K$1:$K$84,1,FALSE)</f>
        <v>#N/A</v>
      </c>
      <c r="Y2034" s="23">
        <v>1.9890052480150901E-4</v>
      </c>
      <c r="Z2034">
        <v>11</v>
      </c>
      <c r="AA2034">
        <v>1</v>
      </c>
      <c r="AB2034">
        <v>1</v>
      </c>
      <c r="AC2034">
        <v>1</v>
      </c>
      <c r="AD2034">
        <v>0</v>
      </c>
      <c r="AE2034">
        <v>1</v>
      </c>
      <c r="AF2034">
        <v>1</v>
      </c>
      <c r="AG2034">
        <v>1</v>
      </c>
      <c r="AH2034" t="e">
        <v>#DIV/0!</v>
      </c>
      <c r="AI2034">
        <v>0</v>
      </c>
      <c r="AJ2034" t="e">
        <v>#DIV/0!</v>
      </c>
    </row>
    <row r="2035" spans="1:36" x14ac:dyDescent="0.25">
      <c r="A2035" t="s">
        <v>3262</v>
      </c>
      <c r="B2035" t="s">
        <v>308</v>
      </c>
      <c r="L2035">
        <v>9109.0752032520322</v>
      </c>
      <c r="M2035">
        <v>169.93</v>
      </c>
      <c r="N2035">
        <v>8311.6544117647063</v>
      </c>
      <c r="O2035">
        <v>5863.5532050055799</v>
      </c>
      <c r="P2035">
        <v>9109.0752032520322</v>
      </c>
      <c r="Q2035">
        <v>169.93</v>
      </c>
      <c r="R2035">
        <v>8311.6544117647063</v>
      </c>
      <c r="S2035">
        <v>4946.9160979450189</v>
      </c>
      <c r="T2035">
        <v>84.367207476209998</v>
      </c>
      <c r="U2035">
        <v>2940044</v>
      </c>
      <c r="V2035">
        <v>432.8</v>
      </c>
      <c r="W2035" s="22" t="str">
        <f t="shared" si="31"/>
        <v>8214</v>
      </c>
      <c r="X2035" s="22" t="e">
        <f>VLOOKUP(W2035,Ponder2015!$K$1:$K$84,1,FALSE)</f>
        <v>#N/A</v>
      </c>
      <c r="Y2035" s="23">
        <v>1.981070304217492E-4</v>
      </c>
      <c r="Z2035">
        <v>9</v>
      </c>
      <c r="AA2035">
        <v>53.604867905914389</v>
      </c>
      <c r="AB2035">
        <v>1.0959400802755488</v>
      </c>
      <c r="AC2035">
        <v>48.912225103070121</v>
      </c>
      <c r="AD2035">
        <v>0</v>
      </c>
      <c r="AE2035">
        <v>0</v>
      </c>
      <c r="AF2035">
        <v>1</v>
      </c>
      <c r="AG2035">
        <v>0</v>
      </c>
      <c r="AH2035">
        <v>0</v>
      </c>
      <c r="AI2035">
        <v>0</v>
      </c>
      <c r="AJ2035">
        <v>0</v>
      </c>
    </row>
    <row r="2036" spans="1:36" x14ac:dyDescent="0.25">
      <c r="A2036" t="s">
        <v>4472</v>
      </c>
      <c r="B2036" t="s">
        <v>4473</v>
      </c>
      <c r="C2036">
        <v>6915.2222222222226</v>
      </c>
      <c r="K2036">
        <v>64845.069767441862</v>
      </c>
      <c r="O2036">
        <v>35880.145994832041</v>
      </c>
      <c r="P2036">
        <v>64845.069767441862</v>
      </c>
      <c r="Q2036">
        <v>6915.2222222222226</v>
      </c>
      <c r="R2036">
        <v>35880.145994832041</v>
      </c>
      <c r="S2036">
        <v>40962.588032327687</v>
      </c>
      <c r="T2036">
        <v>114.16505394996912</v>
      </c>
      <c r="U2036">
        <v>2912812</v>
      </c>
      <c r="V2036">
        <v>61</v>
      </c>
      <c r="W2036" s="22" t="str">
        <f t="shared" si="31"/>
        <v>9011</v>
      </c>
      <c r="X2036" s="22" t="e">
        <f>VLOOKUP(W2036,Ponder2015!$K$1:$K$84,1,FALSE)</f>
        <v>#N/A</v>
      </c>
      <c r="Y2036" s="23">
        <v>1.9627207466855467E-4</v>
      </c>
      <c r="Z2036">
        <v>10</v>
      </c>
      <c r="AA2036">
        <v>9.3771490898818506</v>
      </c>
      <c r="AB2036">
        <v>1.807268838225512</v>
      </c>
      <c r="AC2036">
        <v>5.1885745449409253</v>
      </c>
      <c r="AD2036">
        <v>0</v>
      </c>
      <c r="AE2036">
        <v>1</v>
      </c>
      <c r="AF2036">
        <v>1</v>
      </c>
      <c r="AG2036">
        <v>0</v>
      </c>
      <c r="AH2036">
        <v>0</v>
      </c>
      <c r="AI2036">
        <v>0</v>
      </c>
      <c r="AJ2036">
        <v>0</v>
      </c>
    </row>
    <row r="2037" spans="1:36" x14ac:dyDescent="0.25">
      <c r="A2037" t="s">
        <v>3228</v>
      </c>
      <c r="B2037" t="s">
        <v>3229</v>
      </c>
      <c r="C2037">
        <v>47262</v>
      </c>
      <c r="E2037">
        <v>1316.083950617284</v>
      </c>
      <c r="N2037">
        <v>91495.44</v>
      </c>
      <c r="O2037">
        <v>46691.174650205765</v>
      </c>
      <c r="P2037">
        <v>91495.44</v>
      </c>
      <c r="Q2037">
        <v>1316.083950617284</v>
      </c>
      <c r="R2037">
        <v>47262</v>
      </c>
      <c r="S2037">
        <v>45092.387889258098</v>
      </c>
      <c r="T2037">
        <v>96.575826646201918</v>
      </c>
      <c r="U2037">
        <v>2867662</v>
      </c>
      <c r="V2037">
        <v>431</v>
      </c>
      <c r="W2037" s="22" t="str">
        <f t="shared" si="31"/>
        <v>8207</v>
      </c>
      <c r="X2037" s="22" t="e">
        <f>VLOOKUP(W2037,Ponder2015!$K$1:$K$84,1,FALSE)</f>
        <v>#N/A</v>
      </c>
      <c r="Y2037" s="23">
        <v>1.9322976223257006E-4</v>
      </c>
      <c r="Z2037">
        <v>9</v>
      </c>
      <c r="AA2037">
        <v>69.520975434041134</v>
      </c>
      <c r="AB2037">
        <v>1.9359197664085313</v>
      </c>
      <c r="AC2037">
        <v>35.911083010952808</v>
      </c>
      <c r="AD2037">
        <v>0</v>
      </c>
      <c r="AE2037">
        <v>0</v>
      </c>
      <c r="AF2037">
        <v>1</v>
      </c>
      <c r="AG2037">
        <v>0</v>
      </c>
      <c r="AH2037">
        <v>0</v>
      </c>
      <c r="AI2037">
        <v>0</v>
      </c>
      <c r="AJ2037">
        <v>0</v>
      </c>
    </row>
    <row r="2038" spans="1:36" x14ac:dyDescent="0.25">
      <c r="A2038" t="s">
        <v>4250</v>
      </c>
      <c r="B2038" t="s">
        <v>2502</v>
      </c>
      <c r="K2038">
        <v>5570.1478599221791</v>
      </c>
      <c r="O2038">
        <v>5570.1478599221791</v>
      </c>
      <c r="P2038">
        <v>5570.1478599221791</v>
      </c>
      <c r="Q2038">
        <v>5570.1478599221791</v>
      </c>
      <c r="R2038">
        <v>5570.1478599221791</v>
      </c>
      <c r="S2038" t="e">
        <v>#DIV/0!</v>
      </c>
      <c r="T2038" t="e">
        <v>#DIV/0!</v>
      </c>
      <c r="U2038">
        <v>2863056</v>
      </c>
      <c r="V2038">
        <v>514</v>
      </c>
      <c r="W2038" s="22" t="str">
        <f t="shared" si="31"/>
        <v>8541</v>
      </c>
      <c r="X2038" s="22" t="e">
        <f>VLOOKUP(W2038,Ponder2015!$K$1:$K$84,1,FALSE)</f>
        <v>#N/A</v>
      </c>
      <c r="Y2038" s="23">
        <v>1.9291939919646495E-4</v>
      </c>
      <c r="Z2038">
        <v>11</v>
      </c>
      <c r="AA2038">
        <v>1</v>
      </c>
      <c r="AB2038">
        <v>1</v>
      </c>
      <c r="AC2038">
        <v>1</v>
      </c>
      <c r="AD2038">
        <v>0</v>
      </c>
      <c r="AE2038">
        <v>1</v>
      </c>
      <c r="AF2038">
        <v>1</v>
      </c>
      <c r="AG2038">
        <v>1</v>
      </c>
      <c r="AH2038" t="e">
        <v>#DIV/0!</v>
      </c>
      <c r="AI2038">
        <v>0</v>
      </c>
      <c r="AJ2038" t="e">
        <v>#DIV/0!</v>
      </c>
    </row>
    <row r="2039" spans="1:36" x14ac:dyDescent="0.25">
      <c r="A2039" t="s">
        <v>2630</v>
      </c>
      <c r="B2039" t="s">
        <v>2625</v>
      </c>
      <c r="E2039">
        <v>89.789986468200269</v>
      </c>
      <c r="M2039">
        <v>2824.3510638297871</v>
      </c>
      <c r="O2039">
        <v>1457.0705251489937</v>
      </c>
      <c r="P2039">
        <v>2824.3510638297871</v>
      </c>
      <c r="Q2039">
        <v>89.789986468200269</v>
      </c>
      <c r="R2039">
        <v>1457.0705251489937</v>
      </c>
      <c r="S2039">
        <v>1933.6266813711691</v>
      </c>
      <c r="T2039">
        <v>132.70645778614215</v>
      </c>
      <c r="U2039">
        <v>2853396</v>
      </c>
      <c r="V2039">
        <v>26053</v>
      </c>
      <c r="W2039" s="22" t="str">
        <f t="shared" si="31"/>
        <v>6802</v>
      </c>
      <c r="X2039" s="22" t="e">
        <f>VLOOKUP(W2039,Ponder2015!$K$1:$K$84,1,FALSE)</f>
        <v>#N/A</v>
      </c>
      <c r="Y2039" s="23">
        <v>1.9226848583806823E-4</v>
      </c>
      <c r="Z2039">
        <v>10</v>
      </c>
      <c r="AA2039">
        <v>31.45507839930514</v>
      </c>
      <c r="AB2039">
        <v>1.9383763620782744</v>
      </c>
      <c r="AC2039">
        <v>16.227539199652572</v>
      </c>
      <c r="AD2039">
        <v>0</v>
      </c>
      <c r="AE2039">
        <v>0</v>
      </c>
      <c r="AF2039">
        <v>1</v>
      </c>
      <c r="AG2039">
        <v>0</v>
      </c>
      <c r="AH2039">
        <v>0</v>
      </c>
      <c r="AI2039">
        <v>0</v>
      </c>
      <c r="AJ2039">
        <v>0</v>
      </c>
    </row>
    <row r="2040" spans="1:36" x14ac:dyDescent="0.25">
      <c r="A2040" t="s">
        <v>2774</v>
      </c>
      <c r="B2040" t="s">
        <v>2775</v>
      </c>
      <c r="D2040">
        <v>71893</v>
      </c>
      <c r="F2040">
        <v>21718.478260869564</v>
      </c>
      <c r="H2040">
        <v>177602</v>
      </c>
      <c r="I2040">
        <v>42067</v>
      </c>
      <c r="K2040">
        <v>20363.032608695652</v>
      </c>
      <c r="O2040">
        <v>66728.702173913043</v>
      </c>
      <c r="P2040">
        <v>177602</v>
      </c>
      <c r="Q2040">
        <v>20363.032608695652</v>
      </c>
      <c r="R2040">
        <v>42067</v>
      </c>
      <c r="S2040">
        <v>65390.08576977998</v>
      </c>
      <c r="T2040">
        <v>97.993942096094926</v>
      </c>
      <c r="U2040">
        <v>2842088</v>
      </c>
      <c r="V2040">
        <v>119</v>
      </c>
      <c r="W2040" s="22" t="str">
        <f t="shared" si="31"/>
        <v>7017</v>
      </c>
      <c r="X2040" s="22" t="e">
        <f>VLOOKUP(W2040,Ponder2015!$K$1:$K$84,1,FALSE)</f>
        <v>#N/A</v>
      </c>
      <c r="Y2040" s="23">
        <v>1.915065263911997E-4</v>
      </c>
      <c r="Z2040">
        <v>7</v>
      </c>
      <c r="AA2040">
        <v>8.7217853751389853</v>
      </c>
      <c r="AB2040">
        <v>4.2218841372096891</v>
      </c>
      <c r="AC2040">
        <v>2.0658514283396117</v>
      </c>
      <c r="AD2040">
        <v>0</v>
      </c>
      <c r="AE2040">
        <v>1</v>
      </c>
      <c r="AF2040">
        <v>1</v>
      </c>
      <c r="AG2040">
        <v>1</v>
      </c>
      <c r="AH2040">
        <v>0</v>
      </c>
      <c r="AI2040">
        <v>0</v>
      </c>
      <c r="AJ2040">
        <v>0</v>
      </c>
    </row>
    <row r="2041" spans="1:36" x14ac:dyDescent="0.25">
      <c r="A2041" s="16" t="s">
        <v>1068</v>
      </c>
      <c r="B2041" s="16" t="s">
        <v>1069</v>
      </c>
      <c r="C2041" s="20"/>
      <c r="D2041" s="20">
        <v>4551.144329896907</v>
      </c>
      <c r="E2041" s="20"/>
      <c r="F2041" s="20">
        <v>7072.409090909091</v>
      </c>
      <c r="G2041" s="20"/>
      <c r="H2041" s="20"/>
      <c r="I2041" s="20"/>
      <c r="J2041" s="21"/>
      <c r="K2041" s="20">
        <v>6841.1395348837214</v>
      </c>
      <c r="L2041" s="20"/>
      <c r="M2041" s="20"/>
      <c r="N2041" s="20"/>
      <c r="O2041">
        <v>6154.8976518965728</v>
      </c>
      <c r="P2041">
        <v>7072.409090909091</v>
      </c>
      <c r="Q2041">
        <v>4551.144329896907</v>
      </c>
      <c r="R2041">
        <v>6841.1395348837214</v>
      </c>
      <c r="S2041">
        <v>1393.6965022036766</v>
      </c>
      <c r="T2041">
        <v>22.643699067428397</v>
      </c>
      <c r="U2041" s="22">
        <v>2837978</v>
      </c>
      <c r="V2041" s="22">
        <v>541</v>
      </c>
      <c r="W2041" s="22" t="str">
        <f t="shared" si="31"/>
        <v>2711</v>
      </c>
      <c r="X2041" s="22" t="str">
        <f>VLOOKUP(W2041,Ponder2015!$K$1:$K$84,1,FALSE)</f>
        <v>2711</v>
      </c>
      <c r="Y2041" s="23">
        <v>1.9122958499337255E-4</v>
      </c>
      <c r="Z2041">
        <v>9</v>
      </c>
      <c r="AA2041">
        <v>1.5539847955270836</v>
      </c>
      <c r="AB2041">
        <v>1.0338057066145341</v>
      </c>
      <c r="AC2041">
        <v>1.503169101876997</v>
      </c>
      <c r="AD2041">
        <v>0</v>
      </c>
      <c r="AE2041">
        <v>1</v>
      </c>
      <c r="AF2041">
        <v>1</v>
      </c>
      <c r="AG2041">
        <v>1</v>
      </c>
      <c r="AH2041">
        <v>1</v>
      </c>
      <c r="AI2041">
        <v>0</v>
      </c>
      <c r="AJ2041">
        <v>0</v>
      </c>
    </row>
    <row r="2042" spans="1:36" x14ac:dyDescent="0.25">
      <c r="A2042" t="s">
        <v>3230</v>
      </c>
      <c r="B2042" t="s">
        <v>3231</v>
      </c>
      <c r="D2042">
        <v>70331</v>
      </c>
      <c r="E2042">
        <v>1796.556</v>
      </c>
      <c r="O2042">
        <v>36063.777999999998</v>
      </c>
      <c r="P2042">
        <v>70331</v>
      </c>
      <c r="Q2042">
        <v>1796.556</v>
      </c>
      <c r="R2042">
        <v>36063.777999999998</v>
      </c>
      <c r="S2042">
        <v>48461.170097249698</v>
      </c>
      <c r="T2042">
        <v>134.37629883715928</v>
      </c>
      <c r="U2042">
        <v>2835496</v>
      </c>
      <c r="V2042">
        <v>1502</v>
      </c>
      <c r="W2042" s="22" t="str">
        <f t="shared" si="31"/>
        <v>8207</v>
      </c>
      <c r="X2042" s="22" t="e">
        <f>VLOOKUP(W2042,Ponder2015!$K$1:$K$84,1,FALSE)</f>
        <v>#N/A</v>
      </c>
      <c r="Y2042" s="23">
        <v>1.9106234203731244E-4</v>
      </c>
      <c r="Z2042">
        <v>10</v>
      </c>
      <c r="AA2042">
        <v>39.147680339494009</v>
      </c>
      <c r="AB2042">
        <v>1.9501839213850529</v>
      </c>
      <c r="AC2042">
        <v>20.073840169747005</v>
      </c>
      <c r="AD2042">
        <v>0</v>
      </c>
      <c r="AE2042">
        <v>0</v>
      </c>
      <c r="AF2042">
        <v>1</v>
      </c>
      <c r="AG2042">
        <v>0</v>
      </c>
      <c r="AH2042">
        <v>0</v>
      </c>
      <c r="AI2042">
        <v>0</v>
      </c>
      <c r="AJ2042">
        <v>0</v>
      </c>
    </row>
    <row r="2043" spans="1:36" x14ac:dyDescent="0.25">
      <c r="A2043" t="s">
        <v>2372</v>
      </c>
      <c r="B2043" t="s">
        <v>2373</v>
      </c>
      <c r="J2043" s="17">
        <v>166.66666666666666</v>
      </c>
      <c r="K2043">
        <v>5034.8418891170431</v>
      </c>
      <c r="M2043">
        <v>180</v>
      </c>
      <c r="O2043">
        <v>1793.8361852612368</v>
      </c>
      <c r="P2043">
        <v>5034.8418891170431</v>
      </c>
      <c r="Q2043">
        <v>166.66666666666666</v>
      </c>
      <c r="R2043">
        <v>180</v>
      </c>
      <c r="S2043">
        <v>2806.8011906374568</v>
      </c>
      <c r="T2043">
        <v>156.46920347014307</v>
      </c>
      <c r="U2043">
        <v>2823968</v>
      </c>
      <c r="V2043">
        <v>2687</v>
      </c>
      <c r="W2043" s="22" t="str">
        <f t="shared" si="31"/>
        <v>5909</v>
      </c>
      <c r="X2043" s="22" t="e">
        <f>VLOOKUP(W2043,Ponder2015!$K$1:$K$84,1,FALSE)</f>
        <v>#N/A</v>
      </c>
      <c r="Y2043" s="23">
        <v>1.9028555847669159E-4</v>
      </c>
      <c r="Z2043">
        <v>9</v>
      </c>
      <c r="AA2043">
        <v>30.209051334702259</v>
      </c>
      <c r="AB2043">
        <v>27.971343828428019</v>
      </c>
      <c r="AC2043">
        <v>1.08</v>
      </c>
      <c r="AD2043">
        <v>0</v>
      </c>
      <c r="AE2043">
        <v>0</v>
      </c>
      <c r="AF2043">
        <v>0</v>
      </c>
      <c r="AG2043">
        <v>1</v>
      </c>
      <c r="AH2043">
        <v>0</v>
      </c>
      <c r="AI2043">
        <v>0</v>
      </c>
      <c r="AJ2043">
        <v>0</v>
      </c>
    </row>
    <row r="2044" spans="1:36" x14ac:dyDescent="0.25">
      <c r="A2044" t="s">
        <v>4435</v>
      </c>
      <c r="B2044" t="s">
        <v>4436</v>
      </c>
      <c r="F2044">
        <v>1380.9621052631578</v>
      </c>
      <c r="H2044">
        <v>2525.7918552036199</v>
      </c>
      <c r="M2044">
        <v>688.66811909949161</v>
      </c>
      <c r="O2044">
        <v>1531.8073598554231</v>
      </c>
      <c r="P2044">
        <v>2525.7918552036199</v>
      </c>
      <c r="Q2044">
        <v>688.66811909949161</v>
      </c>
      <c r="R2044">
        <v>1380.9621052631578</v>
      </c>
      <c r="S2044">
        <v>927.80473353181992</v>
      </c>
      <c r="T2044">
        <v>60.569282916840741</v>
      </c>
      <c r="U2044">
        <v>2818410</v>
      </c>
      <c r="V2044">
        <v>2548</v>
      </c>
      <c r="W2044" s="22" t="str">
        <f t="shared" si="31"/>
        <v>9001</v>
      </c>
      <c r="X2044" s="22" t="e">
        <f>VLOOKUP(W2044,Ponder2015!$K$1:$K$84,1,FALSE)</f>
        <v>#N/A</v>
      </c>
      <c r="Y2044" s="23">
        <v>1.8991104745744015E-4</v>
      </c>
      <c r="Z2044">
        <v>9</v>
      </c>
      <c r="AA2044">
        <v>3.667647427190861</v>
      </c>
      <c r="AB2044">
        <v>1.8290088088422252</v>
      </c>
      <c r="AC2044">
        <v>2.005265042715954</v>
      </c>
      <c r="AD2044">
        <v>0</v>
      </c>
      <c r="AE2044">
        <v>1</v>
      </c>
      <c r="AF2044">
        <v>1</v>
      </c>
      <c r="AG2044">
        <v>1</v>
      </c>
      <c r="AH2044">
        <v>0</v>
      </c>
      <c r="AI2044">
        <v>0</v>
      </c>
      <c r="AJ2044">
        <v>0</v>
      </c>
    </row>
    <row r="2045" spans="1:36" x14ac:dyDescent="0.25">
      <c r="A2045" t="s">
        <v>4395</v>
      </c>
      <c r="B2045" t="s">
        <v>4396</v>
      </c>
      <c r="D2045">
        <v>1250</v>
      </c>
      <c r="E2045">
        <v>1250</v>
      </c>
      <c r="F2045">
        <v>1184.2105263157894</v>
      </c>
      <c r="G2045">
        <v>1184.2105263157894</v>
      </c>
      <c r="J2045" s="17">
        <v>1184.2105263157894</v>
      </c>
      <c r="K2045">
        <v>1184.2105263157894</v>
      </c>
      <c r="M2045">
        <v>1184.2105263157894</v>
      </c>
      <c r="N2045">
        <v>152.67250000000001</v>
      </c>
      <c r="O2045">
        <v>1071.7156414473684</v>
      </c>
      <c r="P2045">
        <v>1250</v>
      </c>
      <c r="Q2045">
        <v>152.67250000000001</v>
      </c>
      <c r="R2045">
        <v>1184.2105263157894</v>
      </c>
      <c r="S2045">
        <v>372.53694283890252</v>
      </c>
      <c r="T2045">
        <v>34.760801133385129</v>
      </c>
      <c r="U2045">
        <v>2808569</v>
      </c>
      <c r="V2045">
        <v>2679</v>
      </c>
      <c r="W2045" s="22" t="str">
        <f t="shared" si="31"/>
        <v>8714</v>
      </c>
      <c r="X2045" s="22" t="str">
        <f>VLOOKUP(W2045,Ponder2015!$K$1:$K$84,1,FALSE)</f>
        <v>8714</v>
      </c>
      <c r="Y2045" s="23">
        <v>1.8924793789636542E-4</v>
      </c>
      <c r="Z2045">
        <v>4</v>
      </c>
      <c r="AA2045">
        <v>8.187460086132079</v>
      </c>
      <c r="AB2045">
        <v>1.0555555555555556</v>
      </c>
      <c r="AC2045">
        <v>7.7565411342303907</v>
      </c>
      <c r="AD2045">
        <v>1</v>
      </c>
      <c r="AE2045">
        <v>1</v>
      </c>
      <c r="AF2045">
        <v>1</v>
      </c>
      <c r="AG2045">
        <v>0</v>
      </c>
      <c r="AH2045">
        <v>0</v>
      </c>
      <c r="AI2045">
        <v>0</v>
      </c>
      <c r="AJ2045">
        <v>0</v>
      </c>
    </row>
    <row r="2046" spans="1:36" x14ac:dyDescent="0.25">
      <c r="A2046" s="16" t="s">
        <v>1515</v>
      </c>
      <c r="B2046" s="16" t="s">
        <v>1516</v>
      </c>
      <c r="C2046" s="20"/>
      <c r="D2046" s="20">
        <v>6854.667820069204</v>
      </c>
      <c r="E2046" s="20"/>
      <c r="F2046" s="20"/>
      <c r="G2046" s="20"/>
      <c r="H2046" s="20"/>
      <c r="I2046" s="20">
        <v>5346.8139534883721</v>
      </c>
      <c r="J2046" s="21"/>
      <c r="K2046" s="20"/>
      <c r="L2046" s="20">
        <v>4951.1232876712329</v>
      </c>
      <c r="M2046" s="20"/>
      <c r="N2046" s="20"/>
      <c r="O2046">
        <v>5717.535020409603</v>
      </c>
      <c r="P2046">
        <v>6854.667820069204</v>
      </c>
      <c r="Q2046">
        <v>4951.1232876712329</v>
      </c>
      <c r="R2046">
        <v>5346.8139534883721</v>
      </c>
      <c r="S2046">
        <v>1004.4630549701498</v>
      </c>
      <c r="T2046">
        <v>17.568113730559894</v>
      </c>
      <c r="U2046" s="22">
        <v>2802257</v>
      </c>
      <c r="V2046" s="22">
        <v>448</v>
      </c>
      <c r="W2046" s="22" t="str">
        <f t="shared" si="31"/>
        <v>3405</v>
      </c>
      <c r="X2046" s="22" t="e">
        <f>VLOOKUP(W2046,Ponder2015!$K$1:$K$84,1,FALSE)</f>
        <v>#N/A</v>
      </c>
      <c r="Y2046" s="23">
        <v>1.8882262059634472E-4</v>
      </c>
      <c r="Z2046">
        <v>9</v>
      </c>
      <c r="AA2046">
        <v>1.3844672050760638</v>
      </c>
      <c r="AB2046">
        <v>1.2820097874542795</v>
      </c>
      <c r="AC2046">
        <v>1.079919372398269</v>
      </c>
      <c r="AD2046">
        <v>0</v>
      </c>
      <c r="AE2046">
        <v>1</v>
      </c>
      <c r="AF2046">
        <v>1</v>
      </c>
      <c r="AG2046">
        <v>1</v>
      </c>
      <c r="AH2046">
        <v>1</v>
      </c>
      <c r="AI2046">
        <v>0</v>
      </c>
      <c r="AJ2046">
        <v>0</v>
      </c>
    </row>
    <row r="2047" spans="1:36" x14ac:dyDescent="0.25">
      <c r="A2047" t="s">
        <v>4280</v>
      </c>
      <c r="B2047" t="s">
        <v>4281</v>
      </c>
      <c r="E2047">
        <v>223793.41666666666</v>
      </c>
      <c r="F2047">
        <v>209.48611111111111</v>
      </c>
      <c r="L2047">
        <v>88.299711815561963</v>
      </c>
      <c r="O2047">
        <v>74697.067496531119</v>
      </c>
      <c r="P2047">
        <v>223793.41666666666</v>
      </c>
      <c r="Q2047">
        <v>88.299711815561963</v>
      </c>
      <c r="R2047">
        <v>209.48611111111111</v>
      </c>
      <c r="S2047">
        <v>129121.24021024996</v>
      </c>
      <c r="T2047">
        <v>172.85985184926608</v>
      </c>
      <c r="U2047">
        <v>2791576</v>
      </c>
      <c r="V2047">
        <v>719</v>
      </c>
      <c r="W2047" s="22" t="str">
        <f t="shared" si="31"/>
        <v>8547</v>
      </c>
      <c r="X2047" s="22" t="e">
        <f>VLOOKUP(W2047,Ponder2015!$K$1:$K$84,1,FALSE)</f>
        <v>#N/A</v>
      </c>
      <c r="Y2047" s="23">
        <v>1.8810290987367025E-4</v>
      </c>
      <c r="Z2047">
        <v>9</v>
      </c>
      <c r="AA2047">
        <v>2534.4750516753697</v>
      </c>
      <c r="AB2047">
        <v>1068.2971557382482</v>
      </c>
      <c r="AC2047">
        <v>2.3724438823614737</v>
      </c>
      <c r="AD2047">
        <v>0</v>
      </c>
      <c r="AE2047">
        <v>0</v>
      </c>
      <c r="AF2047">
        <v>0</v>
      </c>
      <c r="AG2047">
        <v>1</v>
      </c>
      <c r="AH2047">
        <v>0</v>
      </c>
      <c r="AI2047">
        <v>0</v>
      </c>
      <c r="AJ2047">
        <v>0</v>
      </c>
    </row>
    <row r="2048" spans="1:36" x14ac:dyDescent="0.25">
      <c r="A2048" t="s">
        <v>3863</v>
      </c>
      <c r="B2048" t="s">
        <v>3859</v>
      </c>
      <c r="K2048">
        <v>553051</v>
      </c>
      <c r="O2048">
        <v>553051</v>
      </c>
      <c r="P2048">
        <v>553051</v>
      </c>
      <c r="Q2048">
        <v>553051</v>
      </c>
      <c r="R2048">
        <v>553051</v>
      </c>
      <c r="S2048" t="e">
        <v>#DIV/0!</v>
      </c>
      <c r="T2048" t="e">
        <v>#DIV/0!</v>
      </c>
      <c r="U2048">
        <v>2765255</v>
      </c>
      <c r="V2048">
        <v>5</v>
      </c>
      <c r="W2048" s="22" t="str">
        <f t="shared" si="31"/>
        <v>8480</v>
      </c>
      <c r="X2048" s="22" t="e">
        <f>VLOOKUP(W2048,Ponder2015!$K$1:$K$84,1,FALSE)</f>
        <v>#N/A</v>
      </c>
      <c r="Y2048" s="23">
        <v>1.863293394278773E-4</v>
      </c>
      <c r="Z2048">
        <v>11</v>
      </c>
      <c r="AA2048">
        <v>1</v>
      </c>
      <c r="AB2048">
        <v>1</v>
      </c>
      <c r="AC2048">
        <v>1</v>
      </c>
      <c r="AD2048">
        <v>0</v>
      </c>
      <c r="AE2048">
        <v>1</v>
      </c>
      <c r="AF2048">
        <v>1</v>
      </c>
      <c r="AG2048">
        <v>1</v>
      </c>
      <c r="AH2048" t="e">
        <v>#DIV/0!</v>
      </c>
      <c r="AI2048">
        <v>0</v>
      </c>
      <c r="AJ2048" t="e">
        <v>#DIV/0!</v>
      </c>
    </row>
    <row r="2049" spans="1:36" x14ac:dyDescent="0.25">
      <c r="A2049" t="s">
        <v>3249</v>
      </c>
      <c r="B2049" t="s">
        <v>3250</v>
      </c>
      <c r="G2049">
        <v>28440</v>
      </c>
      <c r="N2049">
        <v>2184.7040000000002</v>
      </c>
      <c r="O2049">
        <v>15312.352000000001</v>
      </c>
      <c r="P2049">
        <v>28440</v>
      </c>
      <c r="Q2049">
        <v>2184.7040000000002</v>
      </c>
      <c r="R2049">
        <v>15312.351999999999</v>
      </c>
      <c r="S2049">
        <v>18565.297843660035</v>
      </c>
      <c r="T2049">
        <v>121.24393328771461</v>
      </c>
      <c r="U2049">
        <v>2753504</v>
      </c>
      <c r="V2049">
        <v>1020</v>
      </c>
      <c r="W2049" s="22" t="str">
        <f t="shared" si="31"/>
        <v>8211</v>
      </c>
      <c r="X2049" s="22" t="e">
        <f>VLOOKUP(W2049,Ponder2015!$K$1:$K$84,1,FALSE)</f>
        <v>#N/A</v>
      </c>
      <c r="Y2049" s="23">
        <v>1.8553752960649846E-4</v>
      </c>
      <c r="Z2049">
        <v>10</v>
      </c>
      <c r="AA2049">
        <v>13.017781813920786</v>
      </c>
      <c r="AB2049">
        <v>1.8573240740547241</v>
      </c>
      <c r="AC2049">
        <v>7.0088909069603931</v>
      </c>
      <c r="AD2049">
        <v>0</v>
      </c>
      <c r="AE2049">
        <v>0</v>
      </c>
      <c r="AF2049">
        <v>1</v>
      </c>
      <c r="AG2049">
        <v>0</v>
      </c>
      <c r="AH2049">
        <v>0</v>
      </c>
      <c r="AI2049">
        <v>0</v>
      </c>
      <c r="AJ2049">
        <v>0</v>
      </c>
    </row>
    <row r="2050" spans="1:36" x14ac:dyDescent="0.25">
      <c r="A2050" t="s">
        <v>4724</v>
      </c>
      <c r="B2050" t="s">
        <v>308</v>
      </c>
      <c r="E2050">
        <v>788.80107973421923</v>
      </c>
      <c r="N2050">
        <v>3764.4955752212391</v>
      </c>
      <c r="O2050">
        <v>2276.6483274777293</v>
      </c>
      <c r="P2050">
        <v>3764.4955752212391</v>
      </c>
      <c r="Q2050">
        <v>788.80107973421923</v>
      </c>
      <c r="R2050">
        <v>2276.6483274777293</v>
      </c>
      <c r="S2050">
        <v>2104.1337564983537</v>
      </c>
      <c r="T2050">
        <v>92.422432182553976</v>
      </c>
      <c r="U2050">
        <v>2750209</v>
      </c>
      <c r="V2050">
        <v>2634</v>
      </c>
      <c r="W2050" s="22" t="str">
        <f t="shared" si="31"/>
        <v>9506</v>
      </c>
      <c r="X2050" s="22" t="e">
        <f>VLOOKUP(W2050,Ponder2015!$K$1:$K$84,1,FALSE)</f>
        <v>#N/A</v>
      </c>
      <c r="Y2050" s="23">
        <v>1.8531550481189004E-4</v>
      </c>
      <c r="Z2050">
        <v>10</v>
      </c>
      <c r="AA2050">
        <v>4.7724270059184732</v>
      </c>
      <c r="AB2050">
        <v>1.6535252853003772</v>
      </c>
      <c r="AC2050">
        <v>2.8862135029592371</v>
      </c>
      <c r="AD2050">
        <v>0</v>
      </c>
      <c r="AE2050">
        <v>1</v>
      </c>
      <c r="AF2050">
        <v>1</v>
      </c>
      <c r="AG2050">
        <v>1</v>
      </c>
      <c r="AH2050">
        <v>0</v>
      </c>
      <c r="AI2050">
        <v>0</v>
      </c>
      <c r="AJ2050">
        <v>0</v>
      </c>
    </row>
    <row r="2051" spans="1:36" x14ac:dyDescent="0.25">
      <c r="A2051" s="16" t="s">
        <v>1097</v>
      </c>
      <c r="B2051" s="16" t="s">
        <v>1098</v>
      </c>
      <c r="C2051" s="20"/>
      <c r="D2051" s="20">
        <v>64.171122994652407</v>
      </c>
      <c r="E2051" s="20"/>
      <c r="F2051" s="20">
        <v>3382.5072203575055</v>
      </c>
      <c r="G2051" s="20">
        <v>494.57142857142856</v>
      </c>
      <c r="H2051" s="20"/>
      <c r="I2051" s="20"/>
      <c r="J2051" s="21"/>
      <c r="K2051" s="20"/>
      <c r="L2051" s="20"/>
      <c r="M2051" s="20"/>
      <c r="N2051" s="20"/>
      <c r="O2051">
        <v>1313.7499239745287</v>
      </c>
      <c r="P2051">
        <v>3382.5072203575055</v>
      </c>
      <c r="Q2051">
        <v>64.171122994652407</v>
      </c>
      <c r="R2051">
        <v>494.57142857142856</v>
      </c>
      <c r="S2051">
        <v>1804.474624167239</v>
      </c>
      <c r="T2051">
        <v>137.35297648643098</v>
      </c>
      <c r="U2051" s="22">
        <v>2749263</v>
      </c>
      <c r="V2051" s="22">
        <v>19588.330000000002</v>
      </c>
      <c r="W2051" s="22" t="str">
        <f t="shared" si="31"/>
        <v>2805</v>
      </c>
      <c r="X2051" s="22" t="e">
        <f>VLOOKUP(W2051,Ponder2015!$K$1:$K$84,1,FALSE)</f>
        <v>#N/A</v>
      </c>
      <c r="Y2051" s="23">
        <v>1.8525176112275515E-4</v>
      </c>
      <c r="Z2051">
        <v>9</v>
      </c>
      <c r="AA2051">
        <v>52.710737517237796</v>
      </c>
      <c r="AB2051">
        <v>6.8392693652520329</v>
      </c>
      <c r="AC2051">
        <v>7.7070714285714281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</row>
    <row r="2052" spans="1:36" x14ac:dyDescent="0.25">
      <c r="A2052" t="s">
        <v>3029</v>
      </c>
      <c r="B2052" t="s">
        <v>3030</v>
      </c>
      <c r="C2052">
        <v>122151</v>
      </c>
      <c r="H2052">
        <v>491024.24242424237</v>
      </c>
      <c r="I2052">
        <v>13373.41975308642</v>
      </c>
      <c r="K2052">
        <v>53067</v>
      </c>
      <c r="N2052">
        <v>41910.428571428572</v>
      </c>
      <c r="O2052">
        <v>144305.21814975148</v>
      </c>
      <c r="P2052">
        <v>491024.24242424237</v>
      </c>
      <c r="Q2052">
        <v>13373.41975308642</v>
      </c>
      <c r="R2052">
        <v>53067</v>
      </c>
      <c r="S2052">
        <v>197899.67937758096</v>
      </c>
      <c r="T2052">
        <v>137.13965573456414</v>
      </c>
      <c r="U2052">
        <v>2740155</v>
      </c>
      <c r="V2052">
        <v>103.33</v>
      </c>
      <c r="W2052" s="22" t="str">
        <f t="shared" si="31"/>
        <v>7318</v>
      </c>
      <c r="X2052" s="22" t="e">
        <f>VLOOKUP(W2052,Ponder2015!$K$1:$K$84,1,FALSE)</f>
        <v>#N/A</v>
      </c>
      <c r="Y2052" s="23">
        <v>1.8463804281340965E-4</v>
      </c>
      <c r="Z2052">
        <v>7</v>
      </c>
      <c r="AA2052">
        <v>36.716430912214513</v>
      </c>
      <c r="AB2052">
        <v>9.252911271114673</v>
      </c>
      <c r="AC2052">
        <v>3.9680949958781331</v>
      </c>
      <c r="AD2052">
        <v>0</v>
      </c>
      <c r="AE2052">
        <v>0</v>
      </c>
      <c r="AF2052">
        <v>0</v>
      </c>
      <c r="AG2052">
        <v>1</v>
      </c>
      <c r="AH2052">
        <v>0</v>
      </c>
      <c r="AI2052">
        <v>0</v>
      </c>
      <c r="AJ2052">
        <v>0</v>
      </c>
    </row>
    <row r="2053" spans="1:36" x14ac:dyDescent="0.25">
      <c r="A2053" t="s">
        <v>3255</v>
      </c>
      <c r="B2053" t="s">
        <v>3011</v>
      </c>
      <c r="J2053" s="17">
        <v>201.70675</v>
      </c>
      <c r="K2053">
        <v>1049.1803278688524</v>
      </c>
      <c r="M2053">
        <v>182.88079999999999</v>
      </c>
      <c r="N2053">
        <v>132.44095238095238</v>
      </c>
      <c r="O2053">
        <v>391.5522075624512</v>
      </c>
      <c r="P2053">
        <v>1049.1803278688524</v>
      </c>
      <c r="Q2053">
        <v>132.44095238095238</v>
      </c>
      <c r="R2053">
        <v>192.29377499999998</v>
      </c>
      <c r="S2053">
        <v>439.39293017778272</v>
      </c>
      <c r="T2053">
        <v>112.21822318744074</v>
      </c>
      <c r="U2053">
        <v>2731121</v>
      </c>
      <c r="V2053">
        <v>14111</v>
      </c>
      <c r="W2053" s="22" t="str">
        <f t="shared" ref="W2053:W2116" si="32">LEFT(A2053,4)</f>
        <v>8212</v>
      </c>
      <c r="X2053" s="22" t="e">
        <f>VLOOKUP(W2053,Ponder2015!$K$1:$K$84,1,FALSE)</f>
        <v>#N/A</v>
      </c>
      <c r="Y2053" s="23">
        <v>1.840293107968718E-4</v>
      </c>
      <c r="Z2053">
        <v>8</v>
      </c>
      <c r="AA2053">
        <v>7.9218724194235346</v>
      </c>
      <c r="AB2053">
        <v>5.4561325652317789</v>
      </c>
      <c r="AC2053">
        <v>1.4519208110712409</v>
      </c>
      <c r="AD2053">
        <v>0</v>
      </c>
      <c r="AE2053">
        <v>1</v>
      </c>
      <c r="AF2053">
        <v>0</v>
      </c>
      <c r="AG2053">
        <v>1</v>
      </c>
      <c r="AH2053">
        <v>0</v>
      </c>
      <c r="AI2053">
        <v>0</v>
      </c>
      <c r="AJ2053">
        <v>0</v>
      </c>
    </row>
    <row r="2054" spans="1:36" x14ac:dyDescent="0.25">
      <c r="A2054" t="s">
        <v>1801</v>
      </c>
      <c r="B2054" t="s">
        <v>1796</v>
      </c>
      <c r="J2054" s="17">
        <v>6922.7174515235456</v>
      </c>
      <c r="M2054">
        <v>25297.599999999999</v>
      </c>
      <c r="N2054">
        <v>14705.714285714286</v>
      </c>
      <c r="O2054">
        <v>15642.010579079279</v>
      </c>
      <c r="P2054">
        <v>25297.599999999999</v>
      </c>
      <c r="Q2054">
        <v>6922.7174515235456</v>
      </c>
      <c r="R2054">
        <v>14705.714285714286</v>
      </c>
      <c r="S2054">
        <v>9223.1537572189955</v>
      </c>
      <c r="T2054">
        <v>58.963991301442334</v>
      </c>
      <c r="U2054">
        <v>2728529</v>
      </c>
      <c r="V2054">
        <v>373</v>
      </c>
      <c r="W2054" s="22" t="str">
        <f t="shared" si="32"/>
        <v>4009</v>
      </c>
      <c r="X2054" s="22" t="e">
        <f>VLOOKUP(W2054,Ponder2015!$K$1:$K$84,1,FALSE)</f>
        <v>#N/A</v>
      </c>
      <c r="Y2054" s="23">
        <v>1.8385465578393552E-4</v>
      </c>
      <c r="Z2054">
        <v>9</v>
      </c>
      <c r="AA2054">
        <v>3.6542875217928366</v>
      </c>
      <c r="AB2054">
        <v>1.7202564600738293</v>
      </c>
      <c r="AC2054">
        <v>2.1242690300003311</v>
      </c>
      <c r="AD2054">
        <v>0</v>
      </c>
      <c r="AE2054">
        <v>1</v>
      </c>
      <c r="AF2054">
        <v>1</v>
      </c>
      <c r="AG2054">
        <v>1</v>
      </c>
      <c r="AH2054">
        <v>0</v>
      </c>
      <c r="AI2054">
        <v>0</v>
      </c>
      <c r="AJ2054">
        <v>0</v>
      </c>
    </row>
    <row r="2055" spans="1:36" x14ac:dyDescent="0.25">
      <c r="A2055" t="s">
        <v>1595</v>
      </c>
      <c r="B2055" t="s">
        <v>308</v>
      </c>
      <c r="C2055">
        <v>166.66666666666666</v>
      </c>
      <c r="G2055">
        <v>35.922705882352943</v>
      </c>
      <c r="J2055" s="17">
        <v>131.07599999999999</v>
      </c>
      <c r="K2055">
        <v>324.69</v>
      </c>
      <c r="M2055">
        <v>437.5</v>
      </c>
      <c r="O2055">
        <v>219.17107450980393</v>
      </c>
      <c r="P2055">
        <v>437.5</v>
      </c>
      <c r="Q2055">
        <v>35.922705882352943</v>
      </c>
      <c r="R2055">
        <v>166.66666666666666</v>
      </c>
      <c r="S2055">
        <v>160.38951254896446</v>
      </c>
      <c r="T2055">
        <v>73.180054853356097</v>
      </c>
      <c r="U2055">
        <v>2723261</v>
      </c>
      <c r="V2055">
        <v>20100</v>
      </c>
      <c r="W2055" s="22" t="str">
        <f t="shared" si="32"/>
        <v>3810</v>
      </c>
      <c r="X2055" s="22" t="e">
        <f>VLOOKUP(W2055,Ponder2015!$K$1:$K$84,1,FALSE)</f>
        <v>#N/A</v>
      </c>
      <c r="Y2055" s="23">
        <v>1.8349968564190303E-4</v>
      </c>
      <c r="Z2055">
        <v>7</v>
      </c>
      <c r="AA2055">
        <v>12.178926649702138</v>
      </c>
      <c r="AB2055">
        <v>2.625</v>
      </c>
      <c r="AC2055">
        <v>4.6395911046484333</v>
      </c>
      <c r="AD2055">
        <v>0</v>
      </c>
      <c r="AE2055">
        <v>0</v>
      </c>
      <c r="AF2055">
        <v>1</v>
      </c>
      <c r="AG2055">
        <v>1</v>
      </c>
      <c r="AH2055">
        <v>0</v>
      </c>
      <c r="AI2055">
        <v>0</v>
      </c>
      <c r="AJ2055">
        <v>0</v>
      </c>
    </row>
    <row r="2056" spans="1:36" x14ac:dyDescent="0.25">
      <c r="A2056" t="s">
        <v>3091</v>
      </c>
      <c r="B2056" t="s">
        <v>308</v>
      </c>
      <c r="D2056">
        <v>86.825287356321837</v>
      </c>
      <c r="G2056">
        <v>930.76923076923072</v>
      </c>
      <c r="H2056">
        <v>545.4545454545455</v>
      </c>
      <c r="I2056">
        <v>3628.7272727272725</v>
      </c>
      <c r="J2056" s="17">
        <v>789.25680933852141</v>
      </c>
      <c r="N2056">
        <v>260</v>
      </c>
      <c r="O2056">
        <v>1040.1721909409819</v>
      </c>
      <c r="P2056">
        <v>3628.7272727272725</v>
      </c>
      <c r="Q2056">
        <v>86.825287356321837</v>
      </c>
      <c r="R2056">
        <v>667.35567739653345</v>
      </c>
      <c r="S2056">
        <v>1306.7386473743277</v>
      </c>
      <c r="T2056">
        <v>125.62714700074793</v>
      </c>
      <c r="U2056">
        <v>2719088</v>
      </c>
      <c r="V2056">
        <v>3985</v>
      </c>
      <c r="W2056" s="22" t="str">
        <f t="shared" si="32"/>
        <v>7411</v>
      </c>
      <c r="X2056" s="22" t="e">
        <f>VLOOKUP(W2056,Ponder2015!$K$1:$K$84,1,FALSE)</f>
        <v>#N/A</v>
      </c>
      <c r="Y2056" s="23">
        <v>1.8321849915695589E-4</v>
      </c>
      <c r="Z2056">
        <v>6</v>
      </c>
      <c r="AA2056">
        <v>41.793438100991914</v>
      </c>
      <c r="AB2056">
        <v>5.4374711950957648</v>
      </c>
      <c r="AC2056">
        <v>7.686190253051234</v>
      </c>
      <c r="AD2056">
        <v>0</v>
      </c>
      <c r="AE2056">
        <v>0</v>
      </c>
      <c r="AF2056">
        <v>0</v>
      </c>
      <c r="AG2056">
        <v>0</v>
      </c>
      <c r="AH2056">
        <v>0</v>
      </c>
      <c r="AI2056">
        <v>0</v>
      </c>
      <c r="AJ2056">
        <v>0</v>
      </c>
    </row>
    <row r="2057" spans="1:36" x14ac:dyDescent="0.25">
      <c r="A2057" t="s">
        <v>3703</v>
      </c>
      <c r="B2057" t="s">
        <v>3704</v>
      </c>
      <c r="D2057">
        <v>1020.3380281690141</v>
      </c>
      <c r="F2057">
        <v>1091.7117903930132</v>
      </c>
      <c r="L2057">
        <v>1418.108695652174</v>
      </c>
      <c r="O2057">
        <v>1176.7195047380671</v>
      </c>
      <c r="P2057">
        <v>1418.108695652174</v>
      </c>
      <c r="Q2057">
        <v>1020.3380281690141</v>
      </c>
      <c r="R2057">
        <v>1091.7117903930132</v>
      </c>
      <c r="S2057">
        <v>212.07335900845123</v>
      </c>
      <c r="T2057">
        <v>18.022422349127108</v>
      </c>
      <c r="U2057">
        <v>2710141</v>
      </c>
      <c r="V2057">
        <v>2478</v>
      </c>
      <c r="W2057" s="22" t="str">
        <f t="shared" si="32"/>
        <v>8452</v>
      </c>
      <c r="X2057" s="22" t="e">
        <f>VLOOKUP(W2057,Ponder2015!$K$1:$K$84,1,FALSE)</f>
        <v>#N/A</v>
      </c>
      <c r="Y2057" s="23">
        <v>1.8261562940358371E-4</v>
      </c>
      <c r="Z2057">
        <v>9</v>
      </c>
      <c r="AA2057">
        <v>1.3898420489109429</v>
      </c>
      <c r="AB2057">
        <v>1.2989771734000042</v>
      </c>
      <c r="AC2057">
        <v>1.0699510948857591</v>
      </c>
      <c r="AD2057">
        <v>0</v>
      </c>
      <c r="AE2057">
        <v>1</v>
      </c>
      <c r="AF2057">
        <v>1</v>
      </c>
      <c r="AG2057">
        <v>1</v>
      </c>
      <c r="AH2057">
        <v>1</v>
      </c>
      <c r="AI2057">
        <v>0</v>
      </c>
      <c r="AJ2057">
        <v>0</v>
      </c>
    </row>
    <row r="2058" spans="1:36" x14ac:dyDescent="0.25">
      <c r="A2058" t="s">
        <v>4766</v>
      </c>
      <c r="B2058" t="s">
        <v>4767</v>
      </c>
      <c r="D2058">
        <v>497.9</v>
      </c>
      <c r="E2058">
        <v>235.29411764705881</v>
      </c>
      <c r="G2058">
        <v>200</v>
      </c>
      <c r="J2058" s="17">
        <v>12000</v>
      </c>
      <c r="L2058">
        <v>23313.724137931036</v>
      </c>
      <c r="M2058">
        <v>1872.5142857142857</v>
      </c>
      <c r="N2058">
        <v>7216</v>
      </c>
      <c r="O2058">
        <v>6476.4903630417684</v>
      </c>
      <c r="P2058">
        <v>23313.724137931036</v>
      </c>
      <c r="Q2058">
        <v>200</v>
      </c>
      <c r="R2058">
        <v>1872.5142857142857</v>
      </c>
      <c r="S2058">
        <v>8658.6707477104646</v>
      </c>
      <c r="T2058">
        <v>133.69387217992875</v>
      </c>
      <c r="U2058">
        <v>2704740</v>
      </c>
      <c r="V2058">
        <v>429</v>
      </c>
      <c r="W2058" s="22" t="str">
        <f t="shared" si="32"/>
        <v>9608</v>
      </c>
      <c r="X2058" s="22" t="e">
        <f>VLOOKUP(W2058,Ponder2015!$K$1:$K$84,1,FALSE)</f>
        <v>#N/A</v>
      </c>
      <c r="Y2058" s="23">
        <v>1.8225169741096459E-4</v>
      </c>
      <c r="Z2058">
        <v>5</v>
      </c>
      <c r="AA2058">
        <v>116.56862068965518</v>
      </c>
      <c r="AB2058">
        <v>12.450492002007786</v>
      </c>
      <c r="AC2058">
        <v>9.3625714285714281</v>
      </c>
      <c r="AD2058">
        <v>1</v>
      </c>
      <c r="AE2058">
        <v>0</v>
      </c>
      <c r="AF2058">
        <v>0</v>
      </c>
      <c r="AG2058">
        <v>0</v>
      </c>
      <c r="AH2058">
        <v>0</v>
      </c>
      <c r="AI2058">
        <v>0</v>
      </c>
      <c r="AJ2058">
        <v>0</v>
      </c>
    </row>
    <row r="2059" spans="1:36" x14ac:dyDescent="0.25">
      <c r="A2059" s="16" t="s">
        <v>1187</v>
      </c>
      <c r="B2059" s="16" t="s">
        <v>308</v>
      </c>
      <c r="C2059" s="20">
        <v>13.088078703703705</v>
      </c>
      <c r="D2059" s="20"/>
      <c r="E2059" s="20"/>
      <c r="F2059" s="20"/>
      <c r="G2059" s="20">
        <v>19791.25</v>
      </c>
      <c r="H2059" s="20"/>
      <c r="I2059" s="20"/>
      <c r="J2059" s="21"/>
      <c r="K2059" s="20">
        <v>175332</v>
      </c>
      <c r="L2059" s="20"/>
      <c r="M2059" s="20"/>
      <c r="N2059" s="20"/>
      <c r="O2059">
        <v>65045.446026234567</v>
      </c>
      <c r="P2059">
        <v>175332</v>
      </c>
      <c r="Q2059">
        <v>13.088078703703705</v>
      </c>
      <c r="R2059">
        <v>19791.25</v>
      </c>
      <c r="S2059">
        <v>96021.544003429037</v>
      </c>
      <c r="T2059">
        <v>147.62223932587221</v>
      </c>
      <c r="U2059" s="22">
        <v>2690194</v>
      </c>
      <c r="V2059" s="22">
        <v>8768.25</v>
      </c>
      <c r="W2059" s="22" t="str">
        <f t="shared" si="32"/>
        <v>2839</v>
      </c>
      <c r="X2059" s="22" t="e">
        <f>VLOOKUP(W2059,Ponder2015!$K$1:$K$84,1,FALSE)</f>
        <v>#N/A</v>
      </c>
      <c r="Y2059" s="23">
        <v>1.8127155396259619E-4</v>
      </c>
      <c r="Z2059">
        <v>9</v>
      </c>
      <c r="AA2059">
        <v>13396.313085310529</v>
      </c>
      <c r="AB2059">
        <v>8.8590665066632983</v>
      </c>
      <c r="AC2059">
        <v>1512.1585412226634</v>
      </c>
      <c r="AD2059">
        <v>0</v>
      </c>
      <c r="AE2059">
        <v>0</v>
      </c>
      <c r="AF2059">
        <v>0</v>
      </c>
      <c r="AG2059">
        <v>0</v>
      </c>
      <c r="AH2059">
        <v>0</v>
      </c>
      <c r="AI2059">
        <v>0</v>
      </c>
      <c r="AJ2059">
        <v>0</v>
      </c>
    </row>
    <row r="2060" spans="1:36" x14ac:dyDescent="0.25">
      <c r="A2060" s="16" t="s">
        <v>1232</v>
      </c>
      <c r="B2060" s="16" t="s">
        <v>308</v>
      </c>
      <c r="C2060" s="20"/>
      <c r="D2060" s="20"/>
      <c r="E2060" s="20">
        <v>222.35098039215686</v>
      </c>
      <c r="F2060" s="20"/>
      <c r="G2060" s="20"/>
      <c r="H2060" s="20">
        <v>168.74031413612565</v>
      </c>
      <c r="I2060" s="20">
        <v>225.90560747663551</v>
      </c>
      <c r="J2060" s="21"/>
      <c r="K2060" s="20"/>
      <c r="L2060" s="20">
        <v>182.1022120518688</v>
      </c>
      <c r="M2060" s="20"/>
      <c r="N2060" s="20"/>
      <c r="O2060">
        <v>199.7747785141967</v>
      </c>
      <c r="P2060">
        <v>225.90560747663551</v>
      </c>
      <c r="Q2060">
        <v>168.74031413612565</v>
      </c>
      <c r="R2060">
        <v>202.22659622201283</v>
      </c>
      <c r="S2060">
        <v>28.681949597251386</v>
      </c>
      <c r="T2060">
        <v>14.357142483435739</v>
      </c>
      <c r="U2060" s="22">
        <v>2685772</v>
      </c>
      <c r="V2060" s="22">
        <v>13183</v>
      </c>
      <c r="W2060" s="22" t="str">
        <f t="shared" si="32"/>
        <v>2905</v>
      </c>
      <c r="X2060" s="22" t="e">
        <f>VLOOKUP(W2060,Ponder2015!$K$1:$K$84,1,FALSE)</f>
        <v>#N/A</v>
      </c>
      <c r="Y2060" s="23">
        <v>1.8097358927617486E-4</v>
      </c>
      <c r="Z2060">
        <v>8</v>
      </c>
      <c r="AA2060">
        <v>1.338776738879327</v>
      </c>
      <c r="AB2060">
        <v>1.1170914790487145</v>
      </c>
      <c r="AC2060">
        <v>1.1984486176722016</v>
      </c>
      <c r="AD2060">
        <v>0</v>
      </c>
      <c r="AE2060">
        <v>1</v>
      </c>
      <c r="AF2060">
        <v>1</v>
      </c>
      <c r="AG2060">
        <v>1</v>
      </c>
      <c r="AH2060">
        <v>1</v>
      </c>
      <c r="AI2060">
        <v>0</v>
      </c>
      <c r="AJ2060">
        <v>0</v>
      </c>
    </row>
    <row r="2061" spans="1:36" x14ac:dyDescent="0.25">
      <c r="A2061" s="16" t="s">
        <v>1432</v>
      </c>
      <c r="B2061" s="16" t="s">
        <v>1433</v>
      </c>
      <c r="C2061" s="20">
        <v>945.48965517241379</v>
      </c>
      <c r="D2061" s="20">
        <v>5808.8888888888887</v>
      </c>
      <c r="E2061" s="20"/>
      <c r="F2061" s="20">
        <v>315.78947368421052</v>
      </c>
      <c r="G2061" s="20"/>
      <c r="H2061" s="20">
        <v>100</v>
      </c>
      <c r="I2061" s="20"/>
      <c r="J2061" s="21"/>
      <c r="K2061" s="20">
        <v>14156.27128539457</v>
      </c>
      <c r="L2061" s="20"/>
      <c r="M2061" s="20">
        <v>133.33333333333334</v>
      </c>
      <c r="N2061" s="20">
        <v>185.18518518518519</v>
      </c>
      <c r="O2061">
        <v>3092.1368316655144</v>
      </c>
      <c r="P2061">
        <v>14156.27128539457</v>
      </c>
      <c r="Q2061">
        <v>100</v>
      </c>
      <c r="R2061">
        <v>315.78947368421052</v>
      </c>
      <c r="S2061">
        <v>5295.7495619799374</v>
      </c>
      <c r="T2061">
        <v>171.26504583328847</v>
      </c>
      <c r="U2061" s="22">
        <v>2674216</v>
      </c>
      <c r="V2061" s="22">
        <v>6026.77</v>
      </c>
      <c r="W2061" s="22" t="str">
        <f t="shared" si="32"/>
        <v>3208</v>
      </c>
      <c r="X2061" s="22" t="e">
        <f>VLOOKUP(W2061,Ponder2015!$K$1:$K$84,1,FALSE)</f>
        <v>#N/A</v>
      </c>
      <c r="Y2061" s="23">
        <v>1.8019491901016737E-4</v>
      </c>
      <c r="Z2061">
        <v>5</v>
      </c>
      <c r="AA2061">
        <v>141.5627128539457</v>
      </c>
      <c r="AB2061">
        <v>44.828192403749476</v>
      </c>
      <c r="AC2061">
        <v>3.1578947368421053</v>
      </c>
      <c r="AD2061">
        <v>1</v>
      </c>
      <c r="AE2061">
        <v>0</v>
      </c>
      <c r="AF2061">
        <v>0</v>
      </c>
      <c r="AG2061">
        <v>1</v>
      </c>
      <c r="AH2061">
        <v>0</v>
      </c>
      <c r="AI2061">
        <v>0</v>
      </c>
      <c r="AJ2061">
        <v>0</v>
      </c>
    </row>
    <row r="2062" spans="1:36" x14ac:dyDescent="0.25">
      <c r="A2062" t="s">
        <v>3186</v>
      </c>
      <c r="B2062" t="s">
        <v>3187</v>
      </c>
      <c r="E2062">
        <v>7852.35</v>
      </c>
      <c r="F2062">
        <v>33736</v>
      </c>
      <c r="H2062">
        <v>13965.203703703704</v>
      </c>
      <c r="O2062">
        <v>18517.851234567901</v>
      </c>
      <c r="P2062">
        <v>33736</v>
      </c>
      <c r="Q2062">
        <v>7852.35</v>
      </c>
      <c r="R2062">
        <v>13965.203703703704</v>
      </c>
      <c r="S2062">
        <v>13529.071807993261</v>
      </c>
      <c r="T2062">
        <v>73.059620344816693</v>
      </c>
      <c r="U2062">
        <v>2672421</v>
      </c>
      <c r="V2062">
        <v>295</v>
      </c>
      <c r="W2062" s="22" t="str">
        <f t="shared" si="32"/>
        <v>8203</v>
      </c>
      <c r="X2062" s="22" t="e">
        <f>VLOOKUP(W2062,Ponder2015!$K$1:$K$84,1,FALSE)</f>
        <v>#N/A</v>
      </c>
      <c r="Y2062" s="23">
        <v>1.800739677184156E-4</v>
      </c>
      <c r="Z2062">
        <v>9</v>
      </c>
      <c r="AA2062">
        <v>4.2962934662871621</v>
      </c>
      <c r="AB2062">
        <v>2.4157184324531471</v>
      </c>
      <c r="AC2062">
        <v>1.7784744316928949</v>
      </c>
      <c r="AD2062">
        <v>0</v>
      </c>
      <c r="AE2062">
        <v>1</v>
      </c>
      <c r="AF2062">
        <v>1</v>
      </c>
      <c r="AG2062">
        <v>1</v>
      </c>
      <c r="AH2062">
        <v>0</v>
      </c>
      <c r="AI2062">
        <v>0</v>
      </c>
      <c r="AJ2062">
        <v>0</v>
      </c>
    </row>
    <row r="2063" spans="1:36" x14ac:dyDescent="0.25">
      <c r="A2063" t="s">
        <v>1917</v>
      </c>
      <c r="B2063" t="s">
        <v>308</v>
      </c>
      <c r="D2063">
        <v>168.85714285714286</v>
      </c>
      <c r="G2063">
        <v>5503.2</v>
      </c>
      <c r="N2063">
        <v>123</v>
      </c>
      <c r="O2063">
        <v>1931.6857142857143</v>
      </c>
      <c r="P2063">
        <v>5503.2</v>
      </c>
      <c r="Q2063">
        <v>123</v>
      </c>
      <c r="R2063">
        <v>168.85714285714286</v>
      </c>
      <c r="S2063">
        <v>3093.107084984882</v>
      </c>
      <c r="T2063">
        <v>160.12475850030449</v>
      </c>
      <c r="U2063">
        <v>2659644</v>
      </c>
      <c r="V2063">
        <v>17045</v>
      </c>
      <c r="W2063" s="22" t="str">
        <f t="shared" si="32"/>
        <v>4407</v>
      </c>
      <c r="X2063" s="22" t="e">
        <f>VLOOKUP(W2063,Ponder2015!$K$1:$K$84,1,FALSE)</f>
        <v>#N/A</v>
      </c>
      <c r="Y2063" s="23">
        <v>1.792130236210828E-4</v>
      </c>
      <c r="Z2063">
        <v>9</v>
      </c>
      <c r="AA2063">
        <v>44.741463414634147</v>
      </c>
      <c r="AB2063">
        <v>32.590862944162431</v>
      </c>
      <c r="AC2063">
        <v>1.372822299651568</v>
      </c>
      <c r="AD2063">
        <v>0</v>
      </c>
      <c r="AE2063">
        <v>0</v>
      </c>
      <c r="AF2063">
        <v>0</v>
      </c>
      <c r="AG2063">
        <v>1</v>
      </c>
      <c r="AH2063">
        <v>0</v>
      </c>
      <c r="AI2063">
        <v>0</v>
      </c>
      <c r="AJ2063">
        <v>0</v>
      </c>
    </row>
    <row r="2064" spans="1:36" x14ac:dyDescent="0.25">
      <c r="A2064" s="16" t="s">
        <v>687</v>
      </c>
      <c r="B2064" s="16" t="s">
        <v>688</v>
      </c>
      <c r="C2064" s="20"/>
      <c r="D2064" s="20">
        <v>759.03914285714291</v>
      </c>
      <c r="E2064" s="20"/>
      <c r="F2064" s="20"/>
      <c r="G2064" s="20"/>
      <c r="H2064" s="20"/>
      <c r="I2064" s="20"/>
      <c r="J2064" s="21"/>
      <c r="K2064" s="20"/>
      <c r="L2064" s="20"/>
      <c r="M2064" s="20"/>
      <c r="N2064" s="20"/>
      <c r="O2064">
        <v>759.03914285714291</v>
      </c>
      <c r="P2064">
        <v>759.03914285714291</v>
      </c>
      <c r="Q2064">
        <v>759.03914285714291</v>
      </c>
      <c r="R2064">
        <v>759.03914285714291</v>
      </c>
      <c r="S2064" t="e">
        <v>#DIV/0!</v>
      </c>
      <c r="T2064" t="e">
        <v>#DIV/0!</v>
      </c>
      <c r="U2064" s="22">
        <v>2656637</v>
      </c>
      <c r="V2064" s="22">
        <v>3500</v>
      </c>
      <c r="W2064" s="22" t="str">
        <f t="shared" si="32"/>
        <v>1108</v>
      </c>
      <c r="X2064" s="22" t="e">
        <f>VLOOKUP(W2064,Ponder2015!$K$1:$K$84,1,FALSE)</f>
        <v>#N/A</v>
      </c>
      <c r="Y2064" s="23">
        <v>1.7901040493902286E-4</v>
      </c>
      <c r="Z2064">
        <v>11</v>
      </c>
      <c r="AA2064">
        <v>1</v>
      </c>
      <c r="AB2064">
        <v>1</v>
      </c>
      <c r="AC2064">
        <v>1</v>
      </c>
      <c r="AD2064">
        <v>0</v>
      </c>
      <c r="AE2064">
        <v>1</v>
      </c>
      <c r="AF2064">
        <v>1</v>
      </c>
      <c r="AG2064">
        <v>1</v>
      </c>
      <c r="AH2064" t="e">
        <v>#DIV/0!</v>
      </c>
      <c r="AI2064">
        <v>0</v>
      </c>
      <c r="AJ2064" t="e">
        <v>#DIV/0!</v>
      </c>
    </row>
    <row r="2065" spans="1:36" x14ac:dyDescent="0.25">
      <c r="A2065" t="s">
        <v>2130</v>
      </c>
      <c r="B2065" t="s">
        <v>2131</v>
      </c>
      <c r="C2065">
        <v>1675.8357142857142</v>
      </c>
      <c r="D2065">
        <v>1601.1216216216217</v>
      </c>
      <c r="E2065">
        <v>1834.8148148148148</v>
      </c>
      <c r="F2065">
        <v>1825.1515151515152</v>
      </c>
      <c r="G2065">
        <v>1566.8333333333333</v>
      </c>
      <c r="H2065">
        <v>1903.6585365853659</v>
      </c>
      <c r="I2065">
        <v>2140.1999999999998</v>
      </c>
      <c r="J2065" s="17">
        <v>2008.4432989690722</v>
      </c>
      <c r="K2065">
        <v>1817.5787037037037</v>
      </c>
      <c r="L2065">
        <v>2268.6232876712329</v>
      </c>
      <c r="N2065">
        <v>1940.0584795321638</v>
      </c>
      <c r="O2065">
        <v>1871.1199368789576</v>
      </c>
      <c r="P2065">
        <v>2268.6232876712329</v>
      </c>
      <c r="Q2065">
        <v>1566.8333333333333</v>
      </c>
      <c r="R2065">
        <v>1834.8148148148148</v>
      </c>
      <c r="S2065">
        <v>215.63978284100656</v>
      </c>
      <c r="T2065">
        <v>11.524637121909747</v>
      </c>
      <c r="U2065">
        <v>2655289</v>
      </c>
      <c r="V2065">
        <v>1426</v>
      </c>
      <c r="W2065" s="22" t="str">
        <f t="shared" si="32"/>
        <v>4904</v>
      </c>
      <c r="X2065" s="22" t="e">
        <f>VLOOKUP(W2065,Ponder2015!$K$1:$K$84,1,FALSE)</f>
        <v>#N/A</v>
      </c>
      <c r="Y2065" s="23">
        <v>1.7891957355112238E-4</v>
      </c>
      <c r="Z2065">
        <v>1</v>
      </c>
      <c r="AA2065">
        <v>1.4479033853874479</v>
      </c>
      <c r="AB2065">
        <v>1.2364317474187181</v>
      </c>
      <c r="AC2065">
        <v>1.1710338143696297</v>
      </c>
      <c r="AD2065">
        <v>1</v>
      </c>
      <c r="AE2065">
        <v>1</v>
      </c>
      <c r="AF2065">
        <v>1</v>
      </c>
      <c r="AG2065">
        <v>1</v>
      </c>
      <c r="AH2065">
        <v>1</v>
      </c>
      <c r="AI2065">
        <v>0</v>
      </c>
      <c r="AJ2065">
        <v>0</v>
      </c>
    </row>
    <row r="2066" spans="1:36" x14ac:dyDescent="0.25">
      <c r="A2066" t="s">
        <v>4508</v>
      </c>
      <c r="B2066" t="s">
        <v>4509</v>
      </c>
      <c r="E2066">
        <v>41712.307692307695</v>
      </c>
      <c r="I2066">
        <v>101995.31818181818</v>
      </c>
      <c r="O2066">
        <v>71853.812937062932</v>
      </c>
      <c r="P2066">
        <v>101995.31818181818</v>
      </c>
      <c r="Q2066">
        <v>41712.307692307695</v>
      </c>
      <c r="R2066">
        <v>71853.812937062932</v>
      </c>
      <c r="S2066">
        <v>42626.525507472645</v>
      </c>
      <c r="T2066">
        <v>59.323957581498711</v>
      </c>
      <c r="U2066">
        <v>2650592</v>
      </c>
      <c r="V2066">
        <v>31.75</v>
      </c>
      <c r="W2066" s="22" t="str">
        <f t="shared" si="32"/>
        <v>9018</v>
      </c>
      <c r="X2066" s="22" t="e">
        <f>VLOOKUP(W2066,Ponder2015!$K$1:$K$84,1,FALSE)</f>
        <v>#N/A</v>
      </c>
      <c r="Y2066" s="23">
        <v>1.7860307872251063E-4</v>
      </c>
      <c r="Z2066">
        <v>10</v>
      </c>
      <c r="AA2066">
        <v>2.4452091918335044</v>
      </c>
      <c r="AB2066">
        <v>1.4194837269270084</v>
      </c>
      <c r="AC2066">
        <v>1.7226045959167522</v>
      </c>
      <c r="AD2066">
        <v>0</v>
      </c>
      <c r="AE2066">
        <v>1</v>
      </c>
      <c r="AF2066">
        <v>1</v>
      </c>
      <c r="AG2066">
        <v>1</v>
      </c>
      <c r="AH2066">
        <v>0</v>
      </c>
      <c r="AI2066">
        <v>0</v>
      </c>
      <c r="AJ2066">
        <v>0</v>
      </c>
    </row>
    <row r="2067" spans="1:36" x14ac:dyDescent="0.25">
      <c r="A2067" t="s">
        <v>3006</v>
      </c>
      <c r="B2067" t="s">
        <v>2502</v>
      </c>
      <c r="H2067">
        <v>15577</v>
      </c>
      <c r="I2067">
        <v>24894.42</v>
      </c>
      <c r="O2067">
        <v>20235.71</v>
      </c>
      <c r="P2067">
        <v>24894.42</v>
      </c>
      <c r="Q2067">
        <v>15577</v>
      </c>
      <c r="R2067">
        <v>20235.71</v>
      </c>
      <c r="S2067">
        <v>6588.4108651631586</v>
      </c>
      <c r="T2067">
        <v>32.558338032928717</v>
      </c>
      <c r="U2067">
        <v>2645212</v>
      </c>
      <c r="V2067">
        <v>110</v>
      </c>
      <c r="W2067" s="22" t="str">
        <f t="shared" si="32"/>
        <v>7315</v>
      </c>
      <c r="X2067" s="22" t="e">
        <f>VLOOKUP(W2067,Ponder2015!$K$1:$K$84,1,FALSE)</f>
        <v>#N/A</v>
      </c>
      <c r="Y2067" s="23">
        <v>1.7824056175893153E-4</v>
      </c>
      <c r="Z2067">
        <v>10</v>
      </c>
      <c r="AA2067">
        <v>1.5981524041856583</v>
      </c>
      <c r="AB2067">
        <v>1.2302222160724778</v>
      </c>
      <c r="AC2067">
        <v>1.299076202092829</v>
      </c>
      <c r="AD2067">
        <v>0</v>
      </c>
      <c r="AE2067">
        <v>1</v>
      </c>
      <c r="AF2067">
        <v>1</v>
      </c>
      <c r="AG2067">
        <v>1</v>
      </c>
      <c r="AH2067">
        <v>0</v>
      </c>
      <c r="AI2067">
        <v>0</v>
      </c>
      <c r="AJ2067">
        <v>0</v>
      </c>
    </row>
    <row r="2068" spans="1:36" x14ac:dyDescent="0.25">
      <c r="A2068" s="16" t="s">
        <v>481</v>
      </c>
      <c r="B2068" s="16" t="s">
        <v>308</v>
      </c>
      <c r="C2068" s="20"/>
      <c r="D2068" s="20"/>
      <c r="E2068" s="20"/>
      <c r="F2068" s="20"/>
      <c r="G2068" s="20"/>
      <c r="H2068" s="20">
        <v>543.6098484848485</v>
      </c>
      <c r="I2068" s="20"/>
      <c r="J2068" s="21"/>
      <c r="K2068" s="20"/>
      <c r="L2068" s="20">
        <v>150.625</v>
      </c>
      <c r="M2068" s="20"/>
      <c r="N2068" s="20">
        <v>96.924017111427986</v>
      </c>
      <c r="O2068">
        <v>263.71962186542549</v>
      </c>
      <c r="P2068">
        <v>543.6098484848485</v>
      </c>
      <c r="Q2068">
        <v>96.924017111427986</v>
      </c>
      <c r="R2068">
        <v>150.625</v>
      </c>
      <c r="S2068">
        <v>243.87466680367535</v>
      </c>
      <c r="T2068">
        <v>92.474979707093269</v>
      </c>
      <c r="U2068" s="22">
        <v>2643013</v>
      </c>
      <c r="V2068" s="22">
        <v>25609</v>
      </c>
      <c r="W2068" s="22" t="str">
        <f t="shared" si="32"/>
        <v>0307</v>
      </c>
      <c r="X2068" s="22" t="e">
        <f>VLOOKUP(W2068,Ponder2015!$K$1:$K$84,1,FALSE)</f>
        <v>#N/A</v>
      </c>
      <c r="Y2068" s="23">
        <v>1.7809238800374369E-4</v>
      </c>
      <c r="Z2068">
        <v>9</v>
      </c>
      <c r="AA2068">
        <v>5.6086186343256017</v>
      </c>
      <c r="AB2068">
        <v>3.6090280397334342</v>
      </c>
      <c r="AC2068">
        <v>1.5540523854560739</v>
      </c>
      <c r="AD2068">
        <v>0</v>
      </c>
      <c r="AE2068">
        <v>1</v>
      </c>
      <c r="AF2068">
        <v>1</v>
      </c>
      <c r="AG2068">
        <v>1</v>
      </c>
      <c r="AH2068">
        <v>0</v>
      </c>
      <c r="AI2068">
        <v>0</v>
      </c>
      <c r="AJ2068">
        <v>0</v>
      </c>
    </row>
    <row r="2069" spans="1:36" x14ac:dyDescent="0.25">
      <c r="A2069" t="s">
        <v>3433</v>
      </c>
      <c r="B2069" t="s">
        <v>3434</v>
      </c>
      <c r="C2069">
        <v>1021.0797448165869</v>
      </c>
      <c r="H2069">
        <v>800</v>
      </c>
      <c r="O2069">
        <v>910.53987240829338</v>
      </c>
      <c r="P2069">
        <v>1021.0797448165869</v>
      </c>
      <c r="Q2069">
        <v>800</v>
      </c>
      <c r="R2069">
        <v>910.53987240829338</v>
      </c>
      <c r="S2069">
        <v>156.32698674280033</v>
      </c>
      <c r="T2069">
        <v>17.168604196247877</v>
      </c>
      <c r="U2069">
        <v>2640217</v>
      </c>
      <c r="V2069">
        <v>3127</v>
      </c>
      <c r="W2069" s="22" t="str">
        <f t="shared" si="32"/>
        <v>8417</v>
      </c>
      <c r="X2069" s="22" t="e">
        <f>VLOOKUP(W2069,Ponder2015!$K$1:$K$84,1,FALSE)</f>
        <v>#N/A</v>
      </c>
      <c r="Y2069" s="23">
        <v>1.7790398699441893E-4</v>
      </c>
      <c r="Z2069">
        <v>10</v>
      </c>
      <c r="AA2069">
        <v>1.2763496810207335</v>
      </c>
      <c r="AB2069">
        <v>1.1214003645067467</v>
      </c>
      <c r="AC2069">
        <v>1.1381748405103667</v>
      </c>
      <c r="AD2069">
        <v>0</v>
      </c>
      <c r="AE2069">
        <v>1</v>
      </c>
      <c r="AF2069">
        <v>1</v>
      </c>
      <c r="AG2069">
        <v>1</v>
      </c>
      <c r="AH2069">
        <v>1</v>
      </c>
      <c r="AI2069">
        <v>0</v>
      </c>
      <c r="AJ2069">
        <v>0</v>
      </c>
    </row>
    <row r="2070" spans="1:36" x14ac:dyDescent="0.25">
      <c r="A2070" s="16" t="s">
        <v>1490</v>
      </c>
      <c r="B2070" s="16" t="s">
        <v>1491</v>
      </c>
      <c r="C2070" s="20"/>
      <c r="D2070" s="20"/>
      <c r="E2070" s="20"/>
      <c r="F2070" s="20"/>
      <c r="G2070" s="20"/>
      <c r="H2070" s="20">
        <v>399.58378787878786</v>
      </c>
      <c r="I2070" s="20"/>
      <c r="J2070" s="21"/>
      <c r="K2070" s="20"/>
      <c r="L2070" s="20"/>
      <c r="M2070" s="20"/>
      <c r="N2070" s="20"/>
      <c r="O2070">
        <v>399.58378787878786</v>
      </c>
      <c r="P2070">
        <v>399.58378787878786</v>
      </c>
      <c r="Q2070">
        <v>399.58378787878786</v>
      </c>
      <c r="R2070">
        <v>399.58378787878786</v>
      </c>
      <c r="S2070" t="e">
        <v>#DIV/0!</v>
      </c>
      <c r="T2070" t="e">
        <v>#DIV/0!</v>
      </c>
      <c r="U2070" s="22">
        <v>2637253</v>
      </c>
      <c r="V2070" s="22">
        <v>6600</v>
      </c>
      <c r="W2070" s="22" t="str">
        <f t="shared" si="32"/>
        <v>3307</v>
      </c>
      <c r="X2070" s="22" t="e">
        <f>VLOOKUP(W2070,Ponder2015!$K$1:$K$84,1,FALSE)</f>
        <v>#N/A</v>
      </c>
      <c r="Y2070" s="23">
        <v>1.7770426575277424E-4</v>
      </c>
      <c r="Z2070">
        <v>11</v>
      </c>
      <c r="AA2070">
        <v>1</v>
      </c>
      <c r="AB2070">
        <v>1</v>
      </c>
      <c r="AC2070">
        <v>1</v>
      </c>
      <c r="AD2070">
        <v>0</v>
      </c>
      <c r="AE2070">
        <v>1</v>
      </c>
      <c r="AF2070">
        <v>1</v>
      </c>
      <c r="AG2070">
        <v>1</v>
      </c>
      <c r="AH2070" t="e">
        <v>#DIV/0!</v>
      </c>
      <c r="AI2070">
        <v>0</v>
      </c>
      <c r="AJ2070" t="e">
        <v>#DIV/0!</v>
      </c>
    </row>
    <row r="2071" spans="1:36" x14ac:dyDescent="0.25">
      <c r="A2071" t="s">
        <v>1768</v>
      </c>
      <c r="B2071" t="s">
        <v>1769</v>
      </c>
      <c r="M2071">
        <v>984.23357116034549</v>
      </c>
      <c r="O2071">
        <v>984.23357116034549</v>
      </c>
      <c r="P2071">
        <v>984.23357116034549</v>
      </c>
      <c r="Q2071">
        <v>984.23357116034549</v>
      </c>
      <c r="R2071">
        <v>984.23357116034549</v>
      </c>
      <c r="S2071" t="e">
        <v>#DIV/0!</v>
      </c>
      <c r="T2071" t="e">
        <v>#DIV/0!</v>
      </c>
      <c r="U2071">
        <v>2621014</v>
      </c>
      <c r="V2071">
        <v>2663</v>
      </c>
      <c r="W2071" s="22" t="str">
        <f t="shared" si="32"/>
        <v>3926</v>
      </c>
      <c r="X2071" s="22" t="e">
        <f>VLOOKUP(W2071,Ponder2015!$K$1:$K$84,1,FALSE)</f>
        <v>#N/A</v>
      </c>
      <c r="Y2071" s="23">
        <v>1.7661004401084833E-4</v>
      </c>
      <c r="Z2071">
        <v>11</v>
      </c>
      <c r="AA2071">
        <v>1</v>
      </c>
      <c r="AB2071">
        <v>1</v>
      </c>
      <c r="AC2071">
        <v>1</v>
      </c>
      <c r="AD2071">
        <v>0</v>
      </c>
      <c r="AE2071">
        <v>1</v>
      </c>
      <c r="AF2071">
        <v>1</v>
      </c>
      <c r="AG2071">
        <v>1</v>
      </c>
      <c r="AH2071" t="e">
        <v>#DIV/0!</v>
      </c>
      <c r="AI2071">
        <v>0</v>
      </c>
      <c r="AJ2071" t="e">
        <v>#DIV/0!</v>
      </c>
    </row>
    <row r="2072" spans="1:36" x14ac:dyDescent="0.25">
      <c r="A2072" t="s">
        <v>4345</v>
      </c>
      <c r="B2072" t="s">
        <v>4346</v>
      </c>
      <c r="M2072">
        <v>79772.71428571429</v>
      </c>
      <c r="N2072">
        <v>30274.426470588234</v>
      </c>
      <c r="O2072">
        <v>55023.570378151264</v>
      </c>
      <c r="P2072">
        <v>79772.71428571429</v>
      </c>
      <c r="Q2072">
        <v>30274.426470588234</v>
      </c>
      <c r="R2072">
        <v>55023.570378151257</v>
      </c>
      <c r="S2072">
        <v>35000.574971199079</v>
      </c>
      <c r="T2072">
        <v>63.61014876107911</v>
      </c>
      <c r="U2072">
        <v>2617070</v>
      </c>
      <c r="V2072">
        <v>75</v>
      </c>
      <c r="W2072" s="22" t="str">
        <f t="shared" si="32"/>
        <v>8708</v>
      </c>
      <c r="X2072" s="22" t="str">
        <f>VLOOKUP(W2072,Ponder2015!$K$1:$K$84,1,FALSE)</f>
        <v>8708</v>
      </c>
      <c r="Y2072" s="23">
        <v>1.7634428808067064E-4</v>
      </c>
      <c r="Z2072">
        <v>10</v>
      </c>
      <c r="AA2072">
        <v>2.6349868052236731</v>
      </c>
      <c r="AB2072">
        <v>1.4497916754124414</v>
      </c>
      <c r="AC2072">
        <v>1.8174934026118363</v>
      </c>
      <c r="AD2072">
        <v>0</v>
      </c>
      <c r="AE2072">
        <v>1</v>
      </c>
      <c r="AF2072">
        <v>1</v>
      </c>
      <c r="AG2072">
        <v>1</v>
      </c>
      <c r="AH2072">
        <v>0</v>
      </c>
      <c r="AI2072">
        <v>0</v>
      </c>
      <c r="AJ2072">
        <v>0</v>
      </c>
    </row>
    <row r="2073" spans="1:36" x14ac:dyDescent="0.25">
      <c r="A2073" t="s">
        <v>2382</v>
      </c>
      <c r="B2073" t="s">
        <v>2314</v>
      </c>
      <c r="C2073">
        <v>2081.9032258064517</v>
      </c>
      <c r="E2073">
        <v>100</v>
      </c>
      <c r="K2073">
        <v>4517.0212765957449</v>
      </c>
      <c r="L2073">
        <v>679.51099999999997</v>
      </c>
      <c r="N2073">
        <v>15854.866666666667</v>
      </c>
      <c r="O2073">
        <v>4646.6604338137722</v>
      </c>
      <c r="P2073">
        <v>15854.866666666667</v>
      </c>
      <c r="Q2073">
        <v>100</v>
      </c>
      <c r="R2073">
        <v>2081.9032258064517</v>
      </c>
      <c r="S2073">
        <v>6492.8627841632524</v>
      </c>
      <c r="T2073">
        <v>139.7318111931454</v>
      </c>
      <c r="U2073">
        <v>2613280</v>
      </c>
      <c r="V2073">
        <v>2825</v>
      </c>
      <c r="W2073" s="22" t="str">
        <f t="shared" si="32"/>
        <v>6101</v>
      </c>
      <c r="X2073" s="22" t="e">
        <f>VLOOKUP(W2073,Ponder2015!$K$1:$K$84,1,FALSE)</f>
        <v>#N/A</v>
      </c>
      <c r="Y2073" s="23">
        <v>1.7608890903011954E-4</v>
      </c>
      <c r="Z2073">
        <v>7</v>
      </c>
      <c r="AA2073">
        <v>158.54866666666666</v>
      </c>
      <c r="AB2073">
        <v>7.6155637159960126</v>
      </c>
      <c r="AC2073">
        <v>20.819032258064517</v>
      </c>
      <c r="AD2073">
        <v>0</v>
      </c>
      <c r="AE2073">
        <v>0</v>
      </c>
      <c r="AF2073">
        <v>0</v>
      </c>
      <c r="AG2073">
        <v>0</v>
      </c>
      <c r="AH2073">
        <v>0</v>
      </c>
      <c r="AI2073">
        <v>0</v>
      </c>
      <c r="AJ2073">
        <v>0</v>
      </c>
    </row>
    <row r="2074" spans="1:36" x14ac:dyDescent="0.25">
      <c r="A2074" t="s">
        <v>4099</v>
      </c>
      <c r="B2074" t="s">
        <v>4100</v>
      </c>
      <c r="C2074">
        <v>26676.25</v>
      </c>
      <c r="E2074">
        <v>757.67</v>
      </c>
      <c r="F2074">
        <v>789.34</v>
      </c>
      <c r="H2074">
        <v>400</v>
      </c>
      <c r="I2074">
        <v>7342.13</v>
      </c>
      <c r="L2074">
        <v>448237.33333333331</v>
      </c>
      <c r="O2074">
        <v>80700.453888888893</v>
      </c>
      <c r="P2074">
        <v>448237.33333333331</v>
      </c>
      <c r="Q2074">
        <v>400</v>
      </c>
      <c r="R2074">
        <v>4065.7350000000001</v>
      </c>
      <c r="S2074">
        <v>180337.57997433899</v>
      </c>
      <c r="T2074">
        <v>223.46538499353903</v>
      </c>
      <c r="U2074">
        <v>2607569</v>
      </c>
      <c r="V2074">
        <v>761</v>
      </c>
      <c r="W2074" s="22" t="str">
        <f t="shared" si="32"/>
        <v>8518</v>
      </c>
      <c r="X2074" s="22" t="e">
        <f>VLOOKUP(W2074,Ponder2015!$K$1:$K$84,1,FALSE)</f>
        <v>#N/A</v>
      </c>
      <c r="Y2074" s="23">
        <v>1.7570408851357673E-4</v>
      </c>
      <c r="Z2074">
        <v>6</v>
      </c>
      <c r="AA2074">
        <v>1120.5933333333332</v>
      </c>
      <c r="AB2074">
        <v>110.24755261553773</v>
      </c>
      <c r="AC2074">
        <v>10.1643375</v>
      </c>
      <c r="AD2074">
        <v>0</v>
      </c>
      <c r="AE2074">
        <v>0</v>
      </c>
      <c r="AF2074">
        <v>0</v>
      </c>
      <c r="AG2074">
        <v>0</v>
      </c>
      <c r="AH2074">
        <v>0</v>
      </c>
      <c r="AI2074">
        <v>0</v>
      </c>
      <c r="AJ2074">
        <v>0</v>
      </c>
    </row>
    <row r="2075" spans="1:36" x14ac:dyDescent="0.25">
      <c r="A2075" s="16" t="s">
        <v>990</v>
      </c>
      <c r="B2075" s="16" t="s">
        <v>991</v>
      </c>
      <c r="C2075" s="20">
        <v>672.4154804270463</v>
      </c>
      <c r="D2075" s="20"/>
      <c r="E2075" s="20"/>
      <c r="F2075" s="20">
        <v>342.92990654205607</v>
      </c>
      <c r="G2075" s="20"/>
      <c r="H2075" s="20">
        <v>308.5617021276596</v>
      </c>
      <c r="I2075" s="20"/>
      <c r="J2075" s="21"/>
      <c r="K2075" s="20">
        <v>819.34322033898309</v>
      </c>
      <c r="L2075" s="20"/>
      <c r="M2075" s="20"/>
      <c r="N2075" s="20"/>
      <c r="O2075">
        <v>535.81257735893621</v>
      </c>
      <c r="P2075">
        <v>819.34322033898309</v>
      </c>
      <c r="Q2075">
        <v>308.5617021276596</v>
      </c>
      <c r="R2075">
        <v>507.67269348455119</v>
      </c>
      <c r="S2075">
        <v>250.26430270825605</v>
      </c>
      <c r="T2075">
        <v>46.707433398041751</v>
      </c>
      <c r="U2075" s="22">
        <v>2606649</v>
      </c>
      <c r="V2075" s="22">
        <v>4057</v>
      </c>
      <c r="W2075" s="22" t="str">
        <f t="shared" si="32"/>
        <v>2403</v>
      </c>
      <c r="X2075" s="22" t="e">
        <f>VLOOKUP(W2075,Ponder2015!$K$1:$K$84,1,FALSE)</f>
        <v>#N/A</v>
      </c>
      <c r="Y2075" s="23">
        <v>1.7564209676515798E-4</v>
      </c>
      <c r="Z2075">
        <v>8</v>
      </c>
      <c r="AA2075">
        <v>2.6553626541767019</v>
      </c>
      <c r="AB2075">
        <v>1.6139202105104284</v>
      </c>
      <c r="AC2075">
        <v>1.6452874416492376</v>
      </c>
      <c r="AD2075">
        <v>0</v>
      </c>
      <c r="AE2075">
        <v>1</v>
      </c>
      <c r="AF2075">
        <v>1</v>
      </c>
      <c r="AG2075">
        <v>1</v>
      </c>
      <c r="AH2075">
        <v>0</v>
      </c>
      <c r="AI2075">
        <v>0</v>
      </c>
      <c r="AJ2075">
        <v>0</v>
      </c>
    </row>
    <row r="2076" spans="1:36" x14ac:dyDescent="0.25">
      <c r="A2076" t="s">
        <v>3234</v>
      </c>
      <c r="B2076" t="s">
        <v>3235</v>
      </c>
      <c r="H2076">
        <v>2236.286453839517</v>
      </c>
      <c r="O2076">
        <v>2236.286453839517</v>
      </c>
      <c r="P2076">
        <v>2236.286453839517</v>
      </c>
      <c r="Q2076">
        <v>2236.286453839517</v>
      </c>
      <c r="R2076">
        <v>2236.286453839517</v>
      </c>
      <c r="S2076" t="e">
        <v>#DIV/0!</v>
      </c>
      <c r="T2076" t="e">
        <v>#DIV/0!</v>
      </c>
      <c r="U2076">
        <v>2591856</v>
      </c>
      <c r="V2076">
        <v>1159</v>
      </c>
      <c r="W2076" s="22" t="str">
        <f t="shared" si="32"/>
        <v>8208</v>
      </c>
      <c r="X2076" s="22" t="e">
        <f>VLOOKUP(W2076,Ponder2015!$K$1:$K$84,1,FALSE)</f>
        <v>#N/A</v>
      </c>
      <c r="Y2076" s="23">
        <v>1.7464530987998589E-4</v>
      </c>
      <c r="Z2076">
        <v>11</v>
      </c>
      <c r="AA2076">
        <v>1</v>
      </c>
      <c r="AB2076">
        <v>1</v>
      </c>
      <c r="AC2076">
        <v>1</v>
      </c>
      <c r="AD2076">
        <v>0</v>
      </c>
      <c r="AE2076">
        <v>1</v>
      </c>
      <c r="AF2076">
        <v>1</v>
      </c>
      <c r="AG2076">
        <v>1</v>
      </c>
      <c r="AH2076" t="e">
        <v>#DIV/0!</v>
      </c>
      <c r="AI2076">
        <v>0</v>
      </c>
      <c r="AJ2076" t="e">
        <v>#DIV/0!</v>
      </c>
    </row>
    <row r="2077" spans="1:36" x14ac:dyDescent="0.25">
      <c r="A2077" t="s">
        <v>3783</v>
      </c>
      <c r="B2077" t="s">
        <v>308</v>
      </c>
      <c r="C2077">
        <v>549.23066004258339</v>
      </c>
      <c r="E2077">
        <v>500</v>
      </c>
      <c r="G2077">
        <v>833.33333333333337</v>
      </c>
      <c r="N2077">
        <v>681.6069651741293</v>
      </c>
      <c r="O2077">
        <v>641.04273963751143</v>
      </c>
      <c r="P2077">
        <v>833.33333333333337</v>
      </c>
      <c r="Q2077">
        <v>500</v>
      </c>
      <c r="R2077">
        <v>615.41881260835635</v>
      </c>
      <c r="S2077">
        <v>149.38054445082847</v>
      </c>
      <c r="T2077">
        <v>23.302743360809021</v>
      </c>
      <c r="U2077">
        <v>2571738</v>
      </c>
      <c r="V2077">
        <v>4520</v>
      </c>
      <c r="W2077" s="22" t="str">
        <f t="shared" si="32"/>
        <v>8470</v>
      </c>
      <c r="X2077" s="22" t="e">
        <f>VLOOKUP(W2077,Ponder2015!$K$1:$K$84,1,FALSE)</f>
        <v>#N/A</v>
      </c>
      <c r="Y2077" s="23">
        <v>1.7328971205967273E-4</v>
      </c>
      <c r="Z2077">
        <v>8</v>
      </c>
      <c r="AA2077">
        <v>1.6666666666666667</v>
      </c>
      <c r="AB2077">
        <v>1.354091419144924</v>
      </c>
      <c r="AC2077">
        <v>1.2308376252167128</v>
      </c>
      <c r="AD2077">
        <v>0</v>
      </c>
      <c r="AE2077">
        <v>1</v>
      </c>
      <c r="AF2077">
        <v>1</v>
      </c>
      <c r="AG2077">
        <v>1</v>
      </c>
      <c r="AH2077">
        <v>1</v>
      </c>
      <c r="AI2077">
        <v>0</v>
      </c>
      <c r="AJ2077">
        <v>0</v>
      </c>
    </row>
    <row r="2078" spans="1:36" x14ac:dyDescent="0.25">
      <c r="A2078" t="s">
        <v>2686</v>
      </c>
      <c r="B2078" t="s">
        <v>308</v>
      </c>
      <c r="C2078">
        <v>1336853.3333333333</v>
      </c>
      <c r="J2078" s="17">
        <v>2135.7039370078742</v>
      </c>
      <c r="O2078">
        <v>669494.51863517053</v>
      </c>
      <c r="P2078">
        <v>1336853.3333333333</v>
      </c>
      <c r="Q2078">
        <v>2135.7039370078742</v>
      </c>
      <c r="R2078">
        <v>669494.51863517065</v>
      </c>
      <c r="S2078">
        <v>943787.886715375</v>
      </c>
      <c r="T2078">
        <v>140.97021864187599</v>
      </c>
      <c r="U2078">
        <v>2559340</v>
      </c>
      <c r="V2078">
        <v>635.9</v>
      </c>
      <c r="W2078" s="22" t="str">
        <f t="shared" si="32"/>
        <v>6815</v>
      </c>
      <c r="X2078" s="22" t="e">
        <f>VLOOKUP(W2078,Ponder2015!$K$1:$K$84,1,FALSE)</f>
        <v>#N/A</v>
      </c>
      <c r="Y2078" s="23">
        <v>1.7245430586739505E-4</v>
      </c>
      <c r="Z2078">
        <v>10</v>
      </c>
      <c r="AA2078">
        <v>625.95442662631774</v>
      </c>
      <c r="AB2078">
        <v>1.9968099754702071</v>
      </c>
      <c r="AC2078">
        <v>313.47721331315893</v>
      </c>
      <c r="AD2078">
        <v>0</v>
      </c>
      <c r="AE2078">
        <v>0</v>
      </c>
      <c r="AF2078">
        <v>1</v>
      </c>
      <c r="AG2078">
        <v>0</v>
      </c>
      <c r="AH2078">
        <v>0</v>
      </c>
      <c r="AI2078">
        <v>0</v>
      </c>
      <c r="AJ2078">
        <v>0</v>
      </c>
    </row>
    <row r="2079" spans="1:36" x14ac:dyDescent="0.25">
      <c r="A2079" t="s">
        <v>3850</v>
      </c>
      <c r="B2079" t="s">
        <v>3851</v>
      </c>
      <c r="F2079">
        <v>6909.413333333333</v>
      </c>
      <c r="L2079">
        <v>35122.125</v>
      </c>
      <c r="N2079">
        <v>15812.837209302326</v>
      </c>
      <c r="O2079">
        <v>19281.458514211885</v>
      </c>
      <c r="P2079">
        <v>35122.125</v>
      </c>
      <c r="Q2079">
        <v>6909.413333333333</v>
      </c>
      <c r="R2079">
        <v>15812.837209302326</v>
      </c>
      <c r="S2079">
        <v>14422.647995921958</v>
      </c>
      <c r="T2079">
        <v>74.800606942111685</v>
      </c>
      <c r="U2079">
        <v>2559295</v>
      </c>
      <c r="V2079">
        <v>217</v>
      </c>
      <c r="W2079" s="22" t="str">
        <f t="shared" si="32"/>
        <v>8479</v>
      </c>
      <c r="X2079" s="22" t="e">
        <f>VLOOKUP(W2079,Ponder2015!$K$1:$K$84,1,FALSE)</f>
        <v>#N/A</v>
      </c>
      <c r="Y2079" s="23">
        <v>1.7245127366230935E-4</v>
      </c>
      <c r="Z2079">
        <v>9</v>
      </c>
      <c r="AA2079">
        <v>5.0832282432082998</v>
      </c>
      <c r="AB2079">
        <v>2.2211146889780453</v>
      </c>
      <c r="AC2079">
        <v>2.2885933213773568</v>
      </c>
      <c r="AD2079">
        <v>0</v>
      </c>
      <c r="AE2079">
        <v>1</v>
      </c>
      <c r="AF2079">
        <v>1</v>
      </c>
      <c r="AG2079">
        <v>1</v>
      </c>
      <c r="AH2079">
        <v>0</v>
      </c>
      <c r="AI2079">
        <v>0</v>
      </c>
      <c r="AJ2079">
        <v>0</v>
      </c>
    </row>
    <row r="2080" spans="1:36" x14ac:dyDescent="0.25">
      <c r="A2080" t="s">
        <v>4457</v>
      </c>
      <c r="B2080" t="s">
        <v>4458</v>
      </c>
      <c r="C2080">
        <v>205222.66666666666</v>
      </c>
      <c r="E2080">
        <v>31207.200000000001</v>
      </c>
      <c r="I2080">
        <v>4254.3999999999996</v>
      </c>
      <c r="M2080">
        <v>4301.0752688172042</v>
      </c>
      <c r="O2080">
        <v>61246.335483870964</v>
      </c>
      <c r="P2080">
        <v>205222.66666666666</v>
      </c>
      <c r="Q2080">
        <v>4254.3999999999996</v>
      </c>
      <c r="R2080">
        <v>17754.137634408602</v>
      </c>
      <c r="S2080">
        <v>96820.06846488372</v>
      </c>
      <c r="T2080">
        <v>158.08303909118121</v>
      </c>
      <c r="U2080">
        <v>2547500</v>
      </c>
      <c r="V2080">
        <v>266</v>
      </c>
      <c r="W2080" s="22" t="str">
        <f t="shared" si="32"/>
        <v>9007</v>
      </c>
      <c r="X2080" s="22" t="e">
        <f>VLOOKUP(W2080,Ponder2015!$K$1:$K$84,1,FALSE)</f>
        <v>#N/A</v>
      </c>
      <c r="Y2080" s="23">
        <v>1.7165649901818003E-4</v>
      </c>
      <c r="Z2080">
        <v>8</v>
      </c>
      <c r="AA2080">
        <v>48.237746019806949</v>
      </c>
      <c r="AB2080">
        <v>11.559145867436142</v>
      </c>
      <c r="AC2080">
        <v>4.1731237388136053</v>
      </c>
      <c r="AD2080">
        <v>0</v>
      </c>
      <c r="AE2080">
        <v>0</v>
      </c>
      <c r="AF2080">
        <v>0</v>
      </c>
      <c r="AG2080">
        <v>1</v>
      </c>
      <c r="AH2080">
        <v>0</v>
      </c>
      <c r="AI2080">
        <v>0</v>
      </c>
      <c r="AJ2080">
        <v>0</v>
      </c>
    </row>
    <row r="2081" spans="1:36" x14ac:dyDescent="0.25">
      <c r="A2081" t="s">
        <v>2195</v>
      </c>
      <c r="B2081" t="s">
        <v>2181</v>
      </c>
      <c r="C2081">
        <v>1535.3642857142856</v>
      </c>
      <c r="E2081">
        <v>599.60137457044675</v>
      </c>
      <c r="F2081">
        <v>3199.6</v>
      </c>
      <c r="G2081">
        <v>541.42857142857144</v>
      </c>
      <c r="I2081">
        <v>481.5</v>
      </c>
      <c r="J2081" s="17">
        <v>1225</v>
      </c>
      <c r="K2081">
        <v>734.74576271186436</v>
      </c>
      <c r="N2081">
        <v>160.58006042296071</v>
      </c>
      <c r="O2081">
        <v>1059.7275068560161</v>
      </c>
      <c r="P2081">
        <v>3199.6</v>
      </c>
      <c r="Q2081">
        <v>160.58006042296071</v>
      </c>
      <c r="R2081">
        <v>667.1735686411555</v>
      </c>
      <c r="S2081">
        <v>968.16289859589449</v>
      </c>
      <c r="T2081">
        <v>91.359608232518738</v>
      </c>
      <c r="U2081">
        <v>2545791</v>
      </c>
      <c r="V2081">
        <v>2228</v>
      </c>
      <c r="W2081" s="22" t="str">
        <f t="shared" si="32"/>
        <v>5211</v>
      </c>
      <c r="X2081" s="22" t="e">
        <f>VLOOKUP(W2081,Ponder2015!$K$1:$K$84,1,FALSE)</f>
        <v>#N/A</v>
      </c>
      <c r="Y2081" s="23">
        <v>1.7154134260725871E-4</v>
      </c>
      <c r="Z2081">
        <v>4</v>
      </c>
      <c r="AA2081">
        <v>19.925263395544853</v>
      </c>
      <c r="AB2081">
        <v>4.7957535345962272</v>
      </c>
      <c r="AC2081">
        <v>4.1547721858109288</v>
      </c>
      <c r="AD2081">
        <v>1</v>
      </c>
      <c r="AE2081">
        <v>0</v>
      </c>
      <c r="AF2081">
        <v>1</v>
      </c>
      <c r="AG2081">
        <v>1</v>
      </c>
      <c r="AH2081">
        <v>0</v>
      </c>
      <c r="AI2081">
        <v>0</v>
      </c>
      <c r="AJ2081">
        <v>0</v>
      </c>
    </row>
    <row r="2082" spans="1:36" x14ac:dyDescent="0.25">
      <c r="A2082" t="s">
        <v>2249</v>
      </c>
      <c r="B2082" t="s">
        <v>2250</v>
      </c>
      <c r="G2082">
        <v>500</v>
      </c>
      <c r="H2082">
        <v>236.54782608695652</v>
      </c>
      <c r="I2082">
        <v>13624.435897435897</v>
      </c>
      <c r="J2082" s="17">
        <v>133.33333333333334</v>
      </c>
      <c r="K2082">
        <v>133.33333333333334</v>
      </c>
      <c r="O2082">
        <v>2925.5300780379043</v>
      </c>
      <c r="P2082">
        <v>13624.435897435897</v>
      </c>
      <c r="Q2082">
        <v>133.33333333333334</v>
      </c>
      <c r="R2082">
        <v>236.54782608695652</v>
      </c>
      <c r="S2082">
        <v>5982.7487989510228</v>
      </c>
      <c r="T2082">
        <v>204.50136007364296</v>
      </c>
      <c r="U2082">
        <v>2535969</v>
      </c>
      <c r="V2082">
        <v>8609</v>
      </c>
      <c r="W2082" s="22" t="str">
        <f t="shared" si="32"/>
        <v>5508</v>
      </c>
      <c r="X2082" s="22" t="e">
        <f>VLOOKUP(W2082,Ponder2015!$K$1:$K$84,1,FALSE)</f>
        <v>#N/A</v>
      </c>
      <c r="Y2082" s="23">
        <v>1.7087951331055349E-4</v>
      </c>
      <c r="Z2082">
        <v>7</v>
      </c>
      <c r="AA2082">
        <v>102.18326923076921</v>
      </c>
      <c r="AB2082">
        <v>57.596960930968208</v>
      </c>
      <c r="AC2082">
        <v>1.7741086956521737</v>
      </c>
      <c r="AD2082">
        <v>0</v>
      </c>
      <c r="AE2082">
        <v>0</v>
      </c>
      <c r="AF2082">
        <v>0</v>
      </c>
      <c r="AG2082">
        <v>1</v>
      </c>
      <c r="AH2082">
        <v>0</v>
      </c>
      <c r="AI2082">
        <v>0</v>
      </c>
      <c r="AJ2082">
        <v>0</v>
      </c>
    </row>
    <row r="2083" spans="1:36" x14ac:dyDescent="0.25">
      <c r="A2083" t="s">
        <v>3328</v>
      </c>
      <c r="B2083" t="s">
        <v>2502</v>
      </c>
      <c r="J2083" s="17">
        <v>1812.5</v>
      </c>
      <c r="N2083">
        <v>89.574521025130636</v>
      </c>
      <c r="O2083">
        <v>951.03726051256535</v>
      </c>
      <c r="P2083">
        <v>1812.5</v>
      </c>
      <c r="Q2083">
        <v>89.574521025130636</v>
      </c>
      <c r="R2083">
        <v>951.03726051256524</v>
      </c>
      <c r="S2083">
        <v>1218.2922896622106</v>
      </c>
      <c r="T2083">
        <v>128.10142570077718</v>
      </c>
      <c r="U2083">
        <v>2525000</v>
      </c>
      <c r="V2083">
        <v>20495</v>
      </c>
      <c r="W2083" s="22" t="str">
        <f t="shared" si="32"/>
        <v>8403</v>
      </c>
      <c r="X2083" s="22" t="e">
        <f>VLOOKUP(W2083,Ponder2015!$K$1:$K$84,1,FALSE)</f>
        <v>#N/A</v>
      </c>
      <c r="Y2083" s="23">
        <v>1.7014039647533056E-4</v>
      </c>
      <c r="Z2083">
        <v>10</v>
      </c>
      <c r="AA2083">
        <v>20.234548611111109</v>
      </c>
      <c r="AB2083">
        <v>1.9058138679268424</v>
      </c>
      <c r="AC2083">
        <v>10.617274305555554</v>
      </c>
      <c r="AD2083">
        <v>0</v>
      </c>
      <c r="AE2083">
        <v>0</v>
      </c>
      <c r="AF2083">
        <v>1</v>
      </c>
      <c r="AG2083">
        <v>0</v>
      </c>
      <c r="AH2083">
        <v>0</v>
      </c>
      <c r="AI2083">
        <v>0</v>
      </c>
      <c r="AJ2083">
        <v>0</v>
      </c>
    </row>
    <row r="2084" spans="1:36" x14ac:dyDescent="0.25">
      <c r="A2084" t="s">
        <v>4441</v>
      </c>
      <c r="B2084" t="s">
        <v>308</v>
      </c>
      <c r="C2084">
        <v>3185.875</v>
      </c>
      <c r="F2084">
        <v>78620.444444444438</v>
      </c>
      <c r="J2084" s="17">
        <v>332610</v>
      </c>
      <c r="O2084">
        <v>138138.77314814815</v>
      </c>
      <c r="P2084">
        <v>332610</v>
      </c>
      <c r="Q2084">
        <v>3185.875</v>
      </c>
      <c r="R2084">
        <v>78620.444444444438</v>
      </c>
      <c r="S2084">
        <v>172588.78040523228</v>
      </c>
      <c r="T2084">
        <v>124.93869496013107</v>
      </c>
      <c r="U2084">
        <v>2512388</v>
      </c>
      <c r="V2084">
        <v>259</v>
      </c>
      <c r="W2084" s="22" t="str">
        <f t="shared" si="32"/>
        <v>9002</v>
      </c>
      <c r="X2084" s="22" t="e">
        <f>VLOOKUP(W2084,Ponder2015!$K$1:$K$84,1,FALSE)</f>
        <v>#N/A</v>
      </c>
      <c r="Y2084" s="23">
        <v>1.6929057046331201E-4</v>
      </c>
      <c r="Z2084">
        <v>9</v>
      </c>
      <c r="AA2084">
        <v>104.40145956762271</v>
      </c>
      <c r="AB2084">
        <v>4.2305789842619399</v>
      </c>
      <c r="AC2084">
        <v>24.677818321322849</v>
      </c>
      <c r="AD2084">
        <v>0</v>
      </c>
      <c r="AE2084">
        <v>0</v>
      </c>
      <c r="AF2084">
        <v>1</v>
      </c>
      <c r="AG2084">
        <v>0</v>
      </c>
      <c r="AH2084">
        <v>0</v>
      </c>
      <c r="AI2084">
        <v>0</v>
      </c>
      <c r="AJ2084">
        <v>0</v>
      </c>
    </row>
    <row r="2085" spans="1:36" x14ac:dyDescent="0.25">
      <c r="A2085" t="s">
        <v>1961</v>
      </c>
      <c r="B2085" t="s">
        <v>1962</v>
      </c>
      <c r="M2085">
        <v>799.60485933503833</v>
      </c>
      <c r="O2085">
        <v>799.60485933503833</v>
      </c>
      <c r="P2085">
        <v>799.60485933503833</v>
      </c>
      <c r="Q2085">
        <v>799.60485933503833</v>
      </c>
      <c r="R2085">
        <v>799.60485933503833</v>
      </c>
      <c r="S2085" t="e">
        <v>#DIV/0!</v>
      </c>
      <c r="T2085" t="e">
        <v>#DIV/0!</v>
      </c>
      <c r="U2085">
        <v>2501164</v>
      </c>
      <c r="V2085">
        <v>3128</v>
      </c>
      <c r="W2085" s="22" t="str">
        <f t="shared" si="32"/>
        <v>4418</v>
      </c>
      <c r="X2085" s="22" t="e">
        <f>VLOOKUP(W2085,Ponder2015!$K$1:$K$84,1,FALSE)</f>
        <v>#N/A</v>
      </c>
      <c r="Y2085" s="23">
        <v>1.6853427113260343E-4</v>
      </c>
      <c r="Z2085">
        <v>11</v>
      </c>
      <c r="AA2085">
        <v>1</v>
      </c>
      <c r="AB2085">
        <v>1</v>
      </c>
      <c r="AC2085">
        <v>1</v>
      </c>
      <c r="AD2085">
        <v>0</v>
      </c>
      <c r="AE2085">
        <v>1</v>
      </c>
      <c r="AF2085">
        <v>1</v>
      </c>
      <c r="AG2085">
        <v>1</v>
      </c>
      <c r="AH2085" t="e">
        <v>#DIV/0!</v>
      </c>
      <c r="AI2085">
        <v>0</v>
      </c>
      <c r="AJ2085" t="e">
        <v>#DIV/0!</v>
      </c>
    </row>
    <row r="2086" spans="1:36" x14ac:dyDescent="0.25">
      <c r="A2086" t="s">
        <v>2921</v>
      </c>
      <c r="B2086" t="s">
        <v>308</v>
      </c>
      <c r="I2086">
        <v>753.2</v>
      </c>
      <c r="K2086">
        <v>1439.7279411764705</v>
      </c>
      <c r="L2086">
        <v>6814.4391891891892</v>
      </c>
      <c r="O2086">
        <v>3002.4557101218866</v>
      </c>
      <c r="P2086">
        <v>6814.4391891891892</v>
      </c>
      <c r="Q2086">
        <v>753.2</v>
      </c>
      <c r="R2086">
        <v>1439.7279411764705</v>
      </c>
      <c r="S2086">
        <v>3319.0727149334261</v>
      </c>
      <c r="T2086">
        <v>110.54526811983136</v>
      </c>
      <c r="U2086">
        <v>2499064</v>
      </c>
      <c r="V2086">
        <v>688</v>
      </c>
      <c r="W2086" s="22" t="str">
        <f t="shared" si="32"/>
        <v>7304</v>
      </c>
      <c r="X2086" s="22" t="e">
        <f>VLOOKUP(W2086,Ponder2015!$K$1:$K$84,1,FALSE)</f>
        <v>#N/A</v>
      </c>
      <c r="Y2086" s="23">
        <v>1.6839276822860414E-4</v>
      </c>
      <c r="Z2086">
        <v>9</v>
      </c>
      <c r="AA2086">
        <v>9.0473170329118275</v>
      </c>
      <c r="AB2086">
        <v>4.7331436685328097</v>
      </c>
      <c r="AC2086">
        <v>1.9114816000749739</v>
      </c>
      <c r="AD2086">
        <v>0</v>
      </c>
      <c r="AE2086">
        <v>1</v>
      </c>
      <c r="AF2086">
        <v>1</v>
      </c>
      <c r="AG2086">
        <v>1</v>
      </c>
      <c r="AH2086">
        <v>0</v>
      </c>
      <c r="AI2086">
        <v>0</v>
      </c>
      <c r="AJ2086">
        <v>0</v>
      </c>
    </row>
    <row r="2087" spans="1:36" x14ac:dyDescent="0.25">
      <c r="A2087" t="s">
        <v>2790</v>
      </c>
      <c r="B2087" t="s">
        <v>308</v>
      </c>
      <c r="D2087">
        <v>3545960</v>
      </c>
      <c r="O2087">
        <v>3545960</v>
      </c>
      <c r="P2087">
        <v>3545960</v>
      </c>
      <c r="Q2087">
        <v>3545960</v>
      </c>
      <c r="R2087">
        <v>3545960</v>
      </c>
      <c r="S2087" t="e">
        <v>#DIV/0!</v>
      </c>
      <c r="T2087" t="e">
        <v>#DIV/0!</v>
      </c>
      <c r="U2087">
        <v>2482172</v>
      </c>
      <c r="V2087">
        <v>0.7</v>
      </c>
      <c r="W2087" s="22" t="str">
        <f t="shared" si="32"/>
        <v>7110</v>
      </c>
      <c r="X2087" s="22" t="e">
        <f>VLOOKUP(W2087,Ponder2015!$K$1:$K$84,1,FALSE)</f>
        <v>#N/A</v>
      </c>
      <c r="Y2087" s="23">
        <v>1.67254545821768E-4</v>
      </c>
      <c r="Z2087">
        <v>11</v>
      </c>
      <c r="AA2087">
        <v>1</v>
      </c>
      <c r="AB2087">
        <v>1</v>
      </c>
      <c r="AC2087">
        <v>1</v>
      </c>
      <c r="AD2087">
        <v>0</v>
      </c>
      <c r="AE2087">
        <v>1</v>
      </c>
      <c r="AF2087">
        <v>1</v>
      </c>
      <c r="AG2087">
        <v>1</v>
      </c>
      <c r="AH2087" t="e">
        <v>#DIV/0!</v>
      </c>
      <c r="AI2087">
        <v>0</v>
      </c>
      <c r="AJ2087" t="e">
        <v>#DIV/0!</v>
      </c>
    </row>
    <row r="2088" spans="1:36" x14ac:dyDescent="0.25">
      <c r="A2088" t="s">
        <v>4178</v>
      </c>
      <c r="B2088" t="s">
        <v>4179</v>
      </c>
      <c r="D2088">
        <v>308493.2</v>
      </c>
      <c r="I2088">
        <v>12205.485714285714</v>
      </c>
      <c r="O2088">
        <v>160349.34285714285</v>
      </c>
      <c r="P2088">
        <v>308493.2</v>
      </c>
      <c r="Q2088">
        <v>12205.485714285714</v>
      </c>
      <c r="R2088">
        <v>160349.34285714288</v>
      </c>
      <c r="S2088">
        <v>209507.05195369091</v>
      </c>
      <c r="T2088">
        <v>130.65663271245413</v>
      </c>
      <c r="U2088">
        <v>2480001</v>
      </c>
      <c r="V2088">
        <v>142.5</v>
      </c>
      <c r="W2088" s="22" t="str">
        <f t="shared" si="32"/>
        <v>8533</v>
      </c>
      <c r="X2088" s="22" t="e">
        <f>VLOOKUP(W2088,Ponder2015!$K$1:$K$84,1,FALSE)</f>
        <v>#N/A</v>
      </c>
      <c r="Y2088" s="23">
        <v>1.6710825877196684E-4</v>
      </c>
      <c r="Z2088">
        <v>10</v>
      </c>
      <c r="AA2088">
        <v>25.274963014288659</v>
      </c>
      <c r="AB2088">
        <v>1.9238819099797637</v>
      </c>
      <c r="AC2088">
        <v>13.137481507144331</v>
      </c>
      <c r="AD2088">
        <v>0</v>
      </c>
      <c r="AE2088">
        <v>0</v>
      </c>
      <c r="AF2088">
        <v>1</v>
      </c>
      <c r="AG2088">
        <v>0</v>
      </c>
      <c r="AH2088">
        <v>0</v>
      </c>
      <c r="AI2088">
        <v>0</v>
      </c>
      <c r="AJ2088">
        <v>0</v>
      </c>
    </row>
    <row r="2089" spans="1:36" x14ac:dyDescent="0.25">
      <c r="A2089" t="s">
        <v>2453</v>
      </c>
      <c r="B2089" t="s">
        <v>2314</v>
      </c>
      <c r="F2089">
        <v>66245</v>
      </c>
      <c r="H2089">
        <v>84983.259259259255</v>
      </c>
      <c r="I2089">
        <v>824.37623762376234</v>
      </c>
      <c r="J2089" s="17">
        <v>30541</v>
      </c>
      <c r="O2089">
        <v>45648.40887422076</v>
      </c>
      <c r="P2089">
        <v>84983.259259259255</v>
      </c>
      <c r="Q2089">
        <v>824.37623762376234</v>
      </c>
      <c r="R2089">
        <v>48393</v>
      </c>
      <c r="S2089">
        <v>37456.097525483019</v>
      </c>
      <c r="T2089">
        <v>82.053456953317323</v>
      </c>
      <c r="U2089">
        <v>2474596</v>
      </c>
      <c r="V2089">
        <v>130</v>
      </c>
      <c r="W2089" s="22" t="str">
        <f t="shared" si="32"/>
        <v>6204</v>
      </c>
      <c r="X2089" s="22" t="e">
        <f>VLOOKUP(W2089,Ponder2015!$K$1:$K$84,1,FALSE)</f>
        <v>#N/A</v>
      </c>
      <c r="Y2089" s="23">
        <v>1.6674405725000677E-4</v>
      </c>
      <c r="Z2089">
        <v>8</v>
      </c>
      <c r="AA2089">
        <v>103.08795351042716</v>
      </c>
      <c r="AB2089">
        <v>1.7561064463715672</v>
      </c>
      <c r="AC2089">
        <v>58.702565395978958</v>
      </c>
      <c r="AD2089">
        <v>0</v>
      </c>
      <c r="AE2089">
        <v>0</v>
      </c>
      <c r="AF2089">
        <v>1</v>
      </c>
      <c r="AG2089">
        <v>0</v>
      </c>
      <c r="AH2089">
        <v>0</v>
      </c>
      <c r="AI2089">
        <v>0</v>
      </c>
      <c r="AJ2089">
        <v>0</v>
      </c>
    </row>
    <row r="2090" spans="1:36" x14ac:dyDescent="0.25">
      <c r="A2090" t="s">
        <v>2666</v>
      </c>
      <c r="B2090" t="s">
        <v>2667</v>
      </c>
      <c r="D2090">
        <v>584.36100815418831</v>
      </c>
      <c r="L2090">
        <v>3500</v>
      </c>
      <c r="O2090">
        <v>2042.1805040770942</v>
      </c>
      <c r="P2090">
        <v>3500</v>
      </c>
      <c r="Q2090">
        <v>584.36100815418831</v>
      </c>
      <c r="R2090">
        <v>2042.1805040770942</v>
      </c>
      <c r="S2090">
        <v>2061.6681026260826</v>
      </c>
      <c r="T2090">
        <v>100.95425446037127</v>
      </c>
      <c r="U2090">
        <v>2469909</v>
      </c>
      <c r="V2090">
        <v>4077</v>
      </c>
      <c r="W2090" s="22" t="str">
        <f t="shared" si="32"/>
        <v>6810</v>
      </c>
      <c r="X2090" s="22" t="e">
        <f>VLOOKUP(W2090,Ponder2015!$K$1:$K$84,1,FALSE)</f>
        <v>#N/A</v>
      </c>
      <c r="Y2090" s="23">
        <v>1.6642823624474741E-4</v>
      </c>
      <c r="Z2090">
        <v>10</v>
      </c>
      <c r="AA2090">
        <v>5.9894482197835091</v>
      </c>
      <c r="AB2090">
        <v>1.7138543791856078</v>
      </c>
      <c r="AC2090">
        <v>3.4947241098917545</v>
      </c>
      <c r="AD2090">
        <v>0</v>
      </c>
      <c r="AE2090">
        <v>1</v>
      </c>
      <c r="AF2090">
        <v>1</v>
      </c>
      <c r="AG2090">
        <v>1</v>
      </c>
      <c r="AH2090">
        <v>0</v>
      </c>
      <c r="AI2090">
        <v>0</v>
      </c>
      <c r="AJ2090">
        <v>0</v>
      </c>
    </row>
    <row r="2091" spans="1:36" x14ac:dyDescent="0.25">
      <c r="A2091" t="s">
        <v>1923</v>
      </c>
      <c r="B2091" t="s">
        <v>308</v>
      </c>
      <c r="C2091">
        <v>116.54892650701899</v>
      </c>
      <c r="L2091">
        <v>150.24137262504846</v>
      </c>
      <c r="O2091">
        <v>133.39514956603372</v>
      </c>
      <c r="P2091">
        <v>150.24137262504846</v>
      </c>
      <c r="Q2091">
        <v>116.54892650701899</v>
      </c>
      <c r="R2091">
        <v>133.39514956603372</v>
      </c>
      <c r="S2091">
        <v>23.824157124821053</v>
      </c>
      <c r="T2091">
        <v>17.859837634521739</v>
      </c>
      <c r="U2091">
        <v>2468634</v>
      </c>
      <c r="V2091">
        <v>19690</v>
      </c>
      <c r="W2091" s="22" t="str">
        <f t="shared" si="32"/>
        <v>4409</v>
      </c>
      <c r="X2091" s="22" t="e">
        <f>VLOOKUP(W2091,Ponder2015!$K$1:$K$84,1,FALSE)</f>
        <v>#N/A</v>
      </c>
      <c r="Y2091" s="23">
        <v>1.6634232376731928E-4</v>
      </c>
      <c r="Z2091">
        <v>10</v>
      </c>
      <c r="AA2091">
        <v>1.2890841394064696</v>
      </c>
      <c r="AB2091">
        <v>1.1262881230226101</v>
      </c>
      <c r="AC2091">
        <v>1.1445420697032349</v>
      </c>
      <c r="AD2091">
        <v>0</v>
      </c>
      <c r="AE2091">
        <v>1</v>
      </c>
      <c r="AF2091">
        <v>1</v>
      </c>
      <c r="AG2091">
        <v>1</v>
      </c>
      <c r="AH2091">
        <v>1</v>
      </c>
      <c r="AI2091">
        <v>0</v>
      </c>
      <c r="AJ2091">
        <v>0</v>
      </c>
    </row>
    <row r="2092" spans="1:36" x14ac:dyDescent="0.25">
      <c r="A2092" t="s">
        <v>2919</v>
      </c>
      <c r="B2092" t="s">
        <v>2920</v>
      </c>
      <c r="N2092">
        <v>1666.3002028397566</v>
      </c>
      <c r="O2092">
        <v>1666.3002028397566</v>
      </c>
      <c r="P2092">
        <v>1666.3002028397566</v>
      </c>
      <c r="Q2092">
        <v>1666.3002028397566</v>
      </c>
      <c r="R2092">
        <v>1666.3002028397566</v>
      </c>
      <c r="S2092" t="e">
        <v>#DIV/0!</v>
      </c>
      <c r="T2092" t="e">
        <v>#DIV/0!</v>
      </c>
      <c r="U2092">
        <v>2464458</v>
      </c>
      <c r="V2092">
        <v>1479</v>
      </c>
      <c r="W2092" s="22" t="str">
        <f t="shared" si="32"/>
        <v>7304</v>
      </c>
      <c r="X2092" s="22" t="e">
        <f>VLOOKUP(W2092,Ponder2015!$K$1:$K$84,1,FALSE)</f>
        <v>#N/A</v>
      </c>
      <c r="Y2092" s="23">
        <v>1.6606093513536641E-4</v>
      </c>
      <c r="Z2092">
        <v>11</v>
      </c>
      <c r="AA2092">
        <v>1</v>
      </c>
      <c r="AB2092">
        <v>1</v>
      </c>
      <c r="AC2092">
        <v>1</v>
      </c>
      <c r="AD2092">
        <v>0</v>
      </c>
      <c r="AE2092">
        <v>1</v>
      </c>
      <c r="AF2092">
        <v>1</v>
      </c>
      <c r="AG2092">
        <v>1</v>
      </c>
      <c r="AH2092" t="e">
        <v>#DIV/0!</v>
      </c>
      <c r="AI2092">
        <v>0</v>
      </c>
      <c r="AJ2092" t="e">
        <v>#DIV/0!</v>
      </c>
    </row>
    <row r="2093" spans="1:36" x14ac:dyDescent="0.25">
      <c r="A2093" s="16" t="s">
        <v>733</v>
      </c>
      <c r="B2093" s="16" t="s">
        <v>734</v>
      </c>
      <c r="C2093" s="20"/>
      <c r="D2093" s="20"/>
      <c r="E2093" s="20"/>
      <c r="F2093" s="20"/>
      <c r="G2093" s="20">
        <v>440.80420248328556</v>
      </c>
      <c r="H2093" s="20">
        <v>334.43882709807889</v>
      </c>
      <c r="I2093" s="20">
        <v>1785.7142857142858</v>
      </c>
      <c r="J2093" s="21"/>
      <c r="K2093" s="20">
        <v>2528.6129032258063</v>
      </c>
      <c r="L2093" s="20"/>
      <c r="M2093" s="20">
        <v>781.83235294117651</v>
      </c>
      <c r="N2093" s="20">
        <v>267.90967482938578</v>
      </c>
      <c r="O2093">
        <v>1023.2187077153363</v>
      </c>
      <c r="P2093">
        <v>2528.6129032258063</v>
      </c>
      <c r="Q2093">
        <v>267.90967482938578</v>
      </c>
      <c r="R2093">
        <v>611.31827771223107</v>
      </c>
      <c r="S2093">
        <v>926.28231955734236</v>
      </c>
      <c r="T2093">
        <v>90.526327614314681</v>
      </c>
      <c r="U2093" s="22">
        <v>2463002</v>
      </c>
      <c r="V2093" s="22">
        <v>6058</v>
      </c>
      <c r="W2093" s="22" t="str">
        <f t="shared" si="32"/>
        <v>1509</v>
      </c>
      <c r="X2093" s="22" t="e">
        <f>VLOOKUP(W2093,Ponder2015!$K$1:$K$84,1,FALSE)</f>
        <v>#N/A</v>
      </c>
      <c r="Y2093" s="23">
        <v>1.6596282645526023E-4</v>
      </c>
      <c r="Z2093">
        <v>6</v>
      </c>
      <c r="AA2093">
        <v>9.438303804579343</v>
      </c>
      <c r="AB2093">
        <v>4.1363279905334567</v>
      </c>
      <c r="AC2093">
        <v>2.2818073968457462</v>
      </c>
      <c r="AD2093">
        <v>0</v>
      </c>
      <c r="AE2093">
        <v>1</v>
      </c>
      <c r="AF2093">
        <v>1</v>
      </c>
      <c r="AG2093">
        <v>1</v>
      </c>
      <c r="AH2093">
        <v>0</v>
      </c>
      <c r="AI2093">
        <v>0</v>
      </c>
      <c r="AJ2093">
        <v>0</v>
      </c>
    </row>
    <row r="2094" spans="1:36" x14ac:dyDescent="0.25">
      <c r="A2094" s="16" t="s">
        <v>1446</v>
      </c>
      <c r="B2094" s="16" t="s">
        <v>1447</v>
      </c>
      <c r="C2094" s="20"/>
      <c r="D2094" s="20"/>
      <c r="E2094" s="20"/>
      <c r="F2094" s="20"/>
      <c r="G2094" s="20"/>
      <c r="H2094" s="20"/>
      <c r="I2094" s="20">
        <v>2089.8382624768947</v>
      </c>
      <c r="J2094" s="21"/>
      <c r="K2094" s="20">
        <v>191.24101068999028</v>
      </c>
      <c r="L2094" s="20"/>
      <c r="M2094" s="20"/>
      <c r="N2094" s="20"/>
      <c r="O2094">
        <v>1140.5396365834424</v>
      </c>
      <c r="P2094">
        <v>2089.8382624768947</v>
      </c>
      <c r="Q2094">
        <v>191.24101068999028</v>
      </c>
      <c r="R2094">
        <v>1140.5396365834426</v>
      </c>
      <c r="S2094">
        <v>1342.5109914806631</v>
      </c>
      <c r="T2094">
        <v>117.70840297161776</v>
      </c>
      <c r="U2094" s="22">
        <v>2457992</v>
      </c>
      <c r="V2094" s="22">
        <v>2111</v>
      </c>
      <c r="W2094" s="22" t="str">
        <f t="shared" si="32"/>
        <v>3213</v>
      </c>
      <c r="X2094" s="22" t="e">
        <f>VLOOKUP(W2094,Ponder2015!$K$1:$K$84,1,FALSE)</f>
        <v>#N/A</v>
      </c>
      <c r="Y2094" s="23">
        <v>1.6562524095571908E-4</v>
      </c>
      <c r="Z2094">
        <v>10</v>
      </c>
      <c r="AA2094">
        <v>10.927772526075019</v>
      </c>
      <c r="AB2094">
        <v>1.8323240994386965</v>
      </c>
      <c r="AC2094">
        <v>5.9638862630375105</v>
      </c>
      <c r="AD2094">
        <v>0</v>
      </c>
      <c r="AE2094">
        <v>0</v>
      </c>
      <c r="AF2094">
        <v>1</v>
      </c>
      <c r="AG2094">
        <v>0</v>
      </c>
      <c r="AH2094">
        <v>0</v>
      </c>
      <c r="AI2094">
        <v>0</v>
      </c>
      <c r="AJ2094">
        <v>0</v>
      </c>
    </row>
    <row r="2095" spans="1:36" x14ac:dyDescent="0.25">
      <c r="A2095" s="16" t="s">
        <v>1075</v>
      </c>
      <c r="B2095" s="16" t="s">
        <v>1076</v>
      </c>
      <c r="C2095" s="20"/>
      <c r="D2095" s="20"/>
      <c r="E2095" s="20"/>
      <c r="F2095" s="20"/>
      <c r="G2095" s="20">
        <v>1301.2766666666666</v>
      </c>
      <c r="H2095" s="20"/>
      <c r="I2095" s="20"/>
      <c r="J2095" s="21"/>
      <c r="K2095" s="20"/>
      <c r="L2095" s="20"/>
      <c r="M2095" s="20">
        <v>282.14999999999998</v>
      </c>
      <c r="N2095" s="20"/>
      <c r="O2095">
        <v>791.71333333333337</v>
      </c>
      <c r="P2095">
        <v>1301.2766666666666</v>
      </c>
      <c r="Q2095">
        <v>282.14999999999998</v>
      </c>
      <c r="R2095">
        <v>791.71333333333337</v>
      </c>
      <c r="S2095">
        <v>720.63137688804215</v>
      </c>
      <c r="T2095">
        <v>91.021755798147737</v>
      </c>
      <c r="U2095" s="22">
        <v>2455158</v>
      </c>
      <c r="V2095" s="22">
        <v>2200</v>
      </c>
      <c r="W2095" s="22" t="str">
        <f t="shared" si="32"/>
        <v>2712</v>
      </c>
      <c r="X2095" s="22" t="e">
        <f>VLOOKUP(W2095,Ponder2015!$K$1:$K$84,1,FALSE)</f>
        <v>#N/A</v>
      </c>
      <c r="Y2095" s="23">
        <v>1.654342794176553E-4</v>
      </c>
      <c r="Z2095">
        <v>10</v>
      </c>
      <c r="AA2095">
        <v>4.6120030716521949</v>
      </c>
      <c r="AB2095">
        <v>1.6436210076037623</v>
      </c>
      <c r="AC2095">
        <v>2.8060015358260975</v>
      </c>
      <c r="AD2095">
        <v>0</v>
      </c>
      <c r="AE2095">
        <v>1</v>
      </c>
      <c r="AF2095">
        <v>1</v>
      </c>
      <c r="AG2095">
        <v>1</v>
      </c>
      <c r="AH2095">
        <v>0</v>
      </c>
      <c r="AI2095">
        <v>0</v>
      </c>
      <c r="AJ2095">
        <v>0</v>
      </c>
    </row>
    <row r="2096" spans="1:36" x14ac:dyDescent="0.25">
      <c r="A2096" t="s">
        <v>3472</v>
      </c>
      <c r="B2096" t="s">
        <v>3473</v>
      </c>
      <c r="L2096">
        <v>14105.034682080925</v>
      </c>
      <c r="O2096">
        <v>14105.034682080925</v>
      </c>
      <c r="P2096">
        <v>14105.034682080925</v>
      </c>
      <c r="Q2096">
        <v>14105.034682080925</v>
      </c>
      <c r="R2096">
        <v>14105.034682080925</v>
      </c>
      <c r="S2096" t="e">
        <v>#DIV/0!</v>
      </c>
      <c r="T2096" t="e">
        <v>#DIV/0!</v>
      </c>
      <c r="U2096">
        <v>2440171</v>
      </c>
      <c r="V2096">
        <v>173</v>
      </c>
      <c r="W2096" s="22" t="str">
        <f t="shared" si="32"/>
        <v>8421</v>
      </c>
      <c r="X2096" s="22" t="e">
        <f>VLOOKUP(W2096,Ponder2015!$K$1:$K$84,1,FALSE)</f>
        <v>#N/A</v>
      </c>
      <c r="Y2096" s="23">
        <v>1.6442442035944708E-4</v>
      </c>
      <c r="Z2096">
        <v>11</v>
      </c>
      <c r="AA2096">
        <v>1</v>
      </c>
      <c r="AB2096">
        <v>1</v>
      </c>
      <c r="AC2096">
        <v>1</v>
      </c>
      <c r="AD2096">
        <v>0</v>
      </c>
      <c r="AE2096">
        <v>1</v>
      </c>
      <c r="AF2096">
        <v>1</v>
      </c>
      <c r="AG2096">
        <v>1</v>
      </c>
      <c r="AH2096" t="e">
        <v>#DIV/0!</v>
      </c>
      <c r="AI2096">
        <v>0</v>
      </c>
      <c r="AJ2096" t="e">
        <v>#DIV/0!</v>
      </c>
    </row>
    <row r="2097" spans="1:36" x14ac:dyDescent="0.25">
      <c r="A2097" s="16" t="s">
        <v>757</v>
      </c>
      <c r="B2097" s="16" t="s">
        <v>758</v>
      </c>
      <c r="C2097" s="20"/>
      <c r="D2097" s="20">
        <v>135.06212500000001</v>
      </c>
      <c r="E2097" s="20"/>
      <c r="F2097" s="20"/>
      <c r="G2097" s="20"/>
      <c r="H2097" s="20"/>
      <c r="I2097" s="20"/>
      <c r="J2097" s="21"/>
      <c r="K2097" s="20"/>
      <c r="L2097" s="20">
        <v>900</v>
      </c>
      <c r="M2097" s="20"/>
      <c r="N2097" s="20"/>
      <c r="O2097">
        <v>517.53106249999996</v>
      </c>
      <c r="P2097">
        <v>900</v>
      </c>
      <c r="Q2097">
        <v>135.06212500000001</v>
      </c>
      <c r="R2097">
        <v>517.53106249999996</v>
      </c>
      <c r="S2097">
        <v>540.89275859892768</v>
      </c>
      <c r="T2097">
        <v>104.51406645739796</v>
      </c>
      <c r="U2097" s="22">
        <v>2430994</v>
      </c>
      <c r="V2097" s="22">
        <v>16300</v>
      </c>
      <c r="W2097" s="22" t="str">
        <f t="shared" si="32"/>
        <v>1518</v>
      </c>
      <c r="X2097" s="22" t="e">
        <f>VLOOKUP(W2097,Ponder2015!$K$1:$K$84,1,FALSE)</f>
        <v>#N/A</v>
      </c>
      <c r="Y2097" s="23">
        <v>1.6380605266897019E-4</v>
      </c>
      <c r="Z2097">
        <v>10</v>
      </c>
      <c r="AA2097">
        <v>6.6636001765854038</v>
      </c>
      <c r="AB2097">
        <v>1.7390260512140758</v>
      </c>
      <c r="AC2097">
        <v>3.8318000882927019</v>
      </c>
      <c r="AD2097">
        <v>0</v>
      </c>
      <c r="AE2097">
        <v>1</v>
      </c>
      <c r="AF2097">
        <v>1</v>
      </c>
      <c r="AG2097">
        <v>1</v>
      </c>
      <c r="AH2097">
        <v>0</v>
      </c>
      <c r="AI2097">
        <v>0</v>
      </c>
      <c r="AJ2097">
        <v>0</v>
      </c>
    </row>
    <row r="2098" spans="1:36" x14ac:dyDescent="0.25">
      <c r="A2098" t="s">
        <v>4109</v>
      </c>
      <c r="B2098" t="s">
        <v>4110</v>
      </c>
      <c r="C2098">
        <v>1186.7088607594937</v>
      </c>
      <c r="D2098">
        <v>880.58419243986259</v>
      </c>
      <c r="E2098">
        <v>494.47716894977168</v>
      </c>
      <c r="G2098">
        <v>677.5</v>
      </c>
      <c r="K2098">
        <v>2721.2272727272725</v>
      </c>
      <c r="M2098">
        <v>971.30044843049325</v>
      </c>
      <c r="O2098">
        <v>1155.2996572178156</v>
      </c>
      <c r="P2098">
        <v>2721.2272727272725</v>
      </c>
      <c r="Q2098">
        <v>494.47716894977168</v>
      </c>
      <c r="R2098">
        <v>925.94232043517786</v>
      </c>
      <c r="S2098">
        <v>803.4200649651483</v>
      </c>
      <c r="T2098">
        <v>69.54213653104847</v>
      </c>
      <c r="U2098">
        <v>2429851</v>
      </c>
      <c r="V2098">
        <v>2295</v>
      </c>
      <c r="W2098" s="22" t="str">
        <f t="shared" si="32"/>
        <v>8521</v>
      </c>
      <c r="X2098" s="22" t="e">
        <f>VLOOKUP(W2098,Ponder2015!$K$1:$K$84,1,FALSE)</f>
        <v>#N/A</v>
      </c>
      <c r="Y2098" s="23">
        <v>1.6372903465979344E-4</v>
      </c>
      <c r="Z2098">
        <v>6</v>
      </c>
      <c r="AA2098">
        <v>5.5032414914260501</v>
      </c>
      <c r="AB2098">
        <v>2.938873418647006</v>
      </c>
      <c r="AC2098">
        <v>1.872568398661969</v>
      </c>
      <c r="AD2098">
        <v>0</v>
      </c>
      <c r="AE2098">
        <v>1</v>
      </c>
      <c r="AF2098">
        <v>1</v>
      </c>
      <c r="AG2098">
        <v>1</v>
      </c>
      <c r="AH2098">
        <v>0</v>
      </c>
      <c r="AI2098">
        <v>0</v>
      </c>
      <c r="AJ2098">
        <v>0</v>
      </c>
    </row>
    <row r="2099" spans="1:36" x14ac:dyDescent="0.25">
      <c r="A2099" t="s">
        <v>3285</v>
      </c>
      <c r="B2099" t="s">
        <v>3286</v>
      </c>
      <c r="G2099">
        <v>11108.166666666666</v>
      </c>
      <c r="I2099">
        <v>30685.5</v>
      </c>
      <c r="K2099">
        <v>11151.5</v>
      </c>
      <c r="N2099">
        <v>18876.589743589742</v>
      </c>
      <c r="O2099">
        <v>17955.439102564102</v>
      </c>
      <c r="P2099">
        <v>30685.5</v>
      </c>
      <c r="Q2099">
        <v>11108.166666666666</v>
      </c>
      <c r="R2099">
        <v>15014.044871794871</v>
      </c>
      <c r="S2099">
        <v>9239.0781661139408</v>
      </c>
      <c r="T2099">
        <v>51.455595785427313</v>
      </c>
      <c r="U2099">
        <v>2425533</v>
      </c>
      <c r="V2099">
        <v>133</v>
      </c>
      <c r="W2099" s="22" t="str">
        <f t="shared" si="32"/>
        <v>8302</v>
      </c>
      <c r="X2099" s="22" t="e">
        <f>VLOOKUP(W2099,Ponder2015!$K$1:$K$84,1,FALSE)</f>
        <v>#N/A</v>
      </c>
      <c r="Y2099" s="23">
        <v>1.6343807773623682E-4</v>
      </c>
      <c r="Z2099">
        <v>8</v>
      </c>
      <c r="AA2099">
        <v>2.7624270431664391</v>
      </c>
      <c r="AB2099">
        <v>2.0437863521805011</v>
      </c>
      <c r="AC2099">
        <v>1.3516222183494011</v>
      </c>
      <c r="AD2099">
        <v>0</v>
      </c>
      <c r="AE2099">
        <v>1</v>
      </c>
      <c r="AF2099">
        <v>1</v>
      </c>
      <c r="AG2099">
        <v>1</v>
      </c>
      <c r="AH2099">
        <v>0</v>
      </c>
      <c r="AI2099">
        <v>0</v>
      </c>
      <c r="AJ2099">
        <v>0</v>
      </c>
    </row>
    <row r="2100" spans="1:36" x14ac:dyDescent="0.25">
      <c r="A2100" t="s">
        <v>1684</v>
      </c>
      <c r="B2100" t="s">
        <v>1685</v>
      </c>
      <c r="M2100">
        <v>5835.6457831325297</v>
      </c>
      <c r="O2100">
        <v>5835.6457831325297</v>
      </c>
      <c r="P2100">
        <v>5835.6457831325297</v>
      </c>
      <c r="Q2100">
        <v>5835.6457831325297</v>
      </c>
      <c r="R2100">
        <v>5835.6457831325297</v>
      </c>
      <c r="S2100" t="e">
        <v>#DIV/0!</v>
      </c>
      <c r="T2100" t="e">
        <v>#DIV/0!</v>
      </c>
      <c r="U2100">
        <v>2421793</v>
      </c>
      <c r="V2100">
        <v>415</v>
      </c>
      <c r="W2100" s="22" t="str">
        <f t="shared" si="32"/>
        <v>3909</v>
      </c>
      <c r="X2100" s="22" t="e">
        <f>VLOOKUP(W2100,Ponder2015!$K$1:$K$84,1,FALSE)</f>
        <v>#N/A</v>
      </c>
      <c r="Y2100" s="23">
        <v>1.6318606780244761E-4</v>
      </c>
      <c r="Z2100">
        <v>11</v>
      </c>
      <c r="AA2100">
        <v>1</v>
      </c>
      <c r="AB2100">
        <v>1</v>
      </c>
      <c r="AC2100">
        <v>1</v>
      </c>
      <c r="AD2100">
        <v>0</v>
      </c>
      <c r="AE2100">
        <v>1</v>
      </c>
      <c r="AF2100">
        <v>1</v>
      </c>
      <c r="AG2100">
        <v>1</v>
      </c>
      <c r="AH2100" t="e">
        <v>#DIV/0!</v>
      </c>
      <c r="AI2100">
        <v>0</v>
      </c>
      <c r="AJ2100" t="e">
        <v>#DIV/0!</v>
      </c>
    </row>
    <row r="2101" spans="1:36" x14ac:dyDescent="0.25">
      <c r="A2101" t="s">
        <v>3087</v>
      </c>
      <c r="B2101" t="s">
        <v>308</v>
      </c>
      <c r="C2101">
        <v>2000</v>
      </c>
      <c r="D2101">
        <v>627.58620689655174</v>
      </c>
      <c r="E2101">
        <v>354.28571428571428</v>
      </c>
      <c r="O2101">
        <v>993.95730706075528</v>
      </c>
      <c r="P2101">
        <v>2000</v>
      </c>
      <c r="Q2101">
        <v>354.28571428571428</v>
      </c>
      <c r="R2101">
        <v>627.58620689655174</v>
      </c>
      <c r="S2101">
        <v>881.90969766051853</v>
      </c>
      <c r="T2101">
        <v>88.72712051068126</v>
      </c>
      <c r="U2101">
        <v>2406000</v>
      </c>
      <c r="V2101">
        <v>3350</v>
      </c>
      <c r="W2101" s="22" t="str">
        <f t="shared" si="32"/>
        <v>7407</v>
      </c>
      <c r="X2101" s="22" t="e">
        <f>VLOOKUP(W2101,Ponder2015!$K$1:$K$84,1,FALSE)</f>
        <v>#N/A</v>
      </c>
      <c r="Y2101" s="23">
        <v>1.6212189858203776E-4</v>
      </c>
      <c r="Z2101">
        <v>9</v>
      </c>
      <c r="AA2101">
        <v>5.645161290322581</v>
      </c>
      <c r="AB2101">
        <v>3.1868131868131866</v>
      </c>
      <c r="AC2101">
        <v>1.7714126807563961</v>
      </c>
      <c r="AD2101">
        <v>0</v>
      </c>
      <c r="AE2101">
        <v>1</v>
      </c>
      <c r="AF2101">
        <v>1</v>
      </c>
      <c r="AG2101">
        <v>1</v>
      </c>
      <c r="AH2101">
        <v>0</v>
      </c>
      <c r="AI2101">
        <v>0</v>
      </c>
      <c r="AJ2101">
        <v>0</v>
      </c>
    </row>
    <row r="2102" spans="1:36" x14ac:dyDescent="0.25">
      <c r="A2102" s="16" t="s">
        <v>1253</v>
      </c>
      <c r="B2102" s="16" t="s">
        <v>1254</v>
      </c>
      <c r="C2102" s="20"/>
      <c r="D2102" s="20"/>
      <c r="E2102" s="20"/>
      <c r="F2102" s="20"/>
      <c r="G2102" s="20"/>
      <c r="H2102" s="20"/>
      <c r="I2102" s="20"/>
      <c r="J2102" s="21"/>
      <c r="K2102" s="20">
        <v>1698.3140625000001</v>
      </c>
      <c r="L2102" s="20">
        <v>1070.8101059494702</v>
      </c>
      <c r="M2102" s="20"/>
      <c r="N2102" s="20"/>
      <c r="O2102">
        <v>1384.5620842247351</v>
      </c>
      <c r="P2102">
        <v>1698.3140625000001</v>
      </c>
      <c r="Q2102">
        <v>1070.8101059494702</v>
      </c>
      <c r="R2102">
        <v>1384.5620842247351</v>
      </c>
      <c r="S2102">
        <v>443.71230289826838</v>
      </c>
      <c r="T2102">
        <v>32.047122187859017</v>
      </c>
      <c r="U2102" s="22">
        <v>2400805</v>
      </c>
      <c r="V2102" s="22">
        <v>1867</v>
      </c>
      <c r="W2102" s="22" t="str">
        <f t="shared" si="32"/>
        <v>2914</v>
      </c>
      <c r="X2102" s="22" t="e">
        <f>VLOOKUP(W2102,Ponder2015!$K$1:$K$84,1,FALSE)</f>
        <v>#N/A</v>
      </c>
      <c r="Y2102" s="23">
        <v>1.6177184735047761E-4</v>
      </c>
      <c r="Z2102">
        <v>10</v>
      </c>
      <c r="AA2102">
        <v>1.5860086238111586</v>
      </c>
      <c r="AB2102">
        <v>1.2266073741654897</v>
      </c>
      <c r="AC2102">
        <v>1.2930043119055792</v>
      </c>
      <c r="AD2102">
        <v>0</v>
      </c>
      <c r="AE2102">
        <v>1</v>
      </c>
      <c r="AF2102">
        <v>1</v>
      </c>
      <c r="AG2102">
        <v>1</v>
      </c>
      <c r="AH2102">
        <v>0</v>
      </c>
      <c r="AI2102">
        <v>0</v>
      </c>
      <c r="AJ2102">
        <v>0</v>
      </c>
    </row>
    <row r="2103" spans="1:36" x14ac:dyDescent="0.25">
      <c r="A2103" s="16" t="s">
        <v>1270</v>
      </c>
      <c r="B2103" s="16" t="s">
        <v>1271</v>
      </c>
      <c r="C2103" s="20">
        <v>1541.5076923076922</v>
      </c>
      <c r="D2103" s="20"/>
      <c r="E2103" s="20"/>
      <c r="F2103" s="20"/>
      <c r="G2103" s="20"/>
      <c r="H2103" s="20"/>
      <c r="I2103" s="20"/>
      <c r="J2103" s="21"/>
      <c r="K2103" s="20">
        <v>1847.3162162162162</v>
      </c>
      <c r="L2103" s="20">
        <v>262.26119999999997</v>
      </c>
      <c r="M2103" s="20"/>
      <c r="N2103" s="20"/>
      <c r="O2103">
        <v>1217.0283695079695</v>
      </c>
      <c r="P2103">
        <v>1847.3162162162162</v>
      </c>
      <c r="Q2103">
        <v>262.26119999999997</v>
      </c>
      <c r="R2103">
        <v>1541.5076923076922</v>
      </c>
      <c r="S2103">
        <v>840.8715563636772</v>
      </c>
      <c r="T2103">
        <v>69.092190242338546</v>
      </c>
      <c r="U2103" s="22">
        <v>2395605</v>
      </c>
      <c r="V2103" s="22">
        <v>5630</v>
      </c>
      <c r="W2103" s="22" t="str">
        <f t="shared" si="32"/>
        <v>2915</v>
      </c>
      <c r="X2103" s="22" t="e">
        <f>VLOOKUP(W2103,Ponder2015!$K$1:$K$84,1,FALSE)</f>
        <v>#N/A</v>
      </c>
      <c r="Y2103" s="23">
        <v>1.614214592072413E-4</v>
      </c>
      <c r="Z2103">
        <v>9</v>
      </c>
      <c r="AA2103">
        <v>7.0438029575713692</v>
      </c>
      <c r="AB2103">
        <v>1.1983827427099749</v>
      </c>
      <c r="AC2103">
        <v>5.8777573362269839</v>
      </c>
      <c r="AD2103">
        <v>0</v>
      </c>
      <c r="AE2103">
        <v>1</v>
      </c>
      <c r="AF2103">
        <v>1</v>
      </c>
      <c r="AG2103">
        <v>0</v>
      </c>
      <c r="AH2103">
        <v>0</v>
      </c>
      <c r="AI2103">
        <v>0</v>
      </c>
      <c r="AJ2103">
        <v>0</v>
      </c>
    </row>
    <row r="2104" spans="1:36" x14ac:dyDescent="0.25">
      <c r="A2104" t="s">
        <v>4145</v>
      </c>
      <c r="B2104" t="s">
        <v>4143</v>
      </c>
      <c r="C2104">
        <v>1826.8646616541353</v>
      </c>
      <c r="E2104">
        <v>1681.7549019607843</v>
      </c>
      <c r="F2104">
        <v>955.39723661485323</v>
      </c>
      <c r="I2104">
        <v>743.5702036441586</v>
      </c>
      <c r="K2104">
        <v>1044.0732600732601</v>
      </c>
      <c r="M2104">
        <v>1916.8958333333333</v>
      </c>
      <c r="O2104">
        <v>1361.4260162134208</v>
      </c>
      <c r="P2104">
        <v>1916.8958333333333</v>
      </c>
      <c r="Q2104">
        <v>743.5702036441586</v>
      </c>
      <c r="R2104">
        <v>1362.9140810170222</v>
      </c>
      <c r="S2104">
        <v>504.99671132844929</v>
      </c>
      <c r="T2104">
        <v>37.093217355505907</v>
      </c>
      <c r="U2104">
        <v>2394042</v>
      </c>
      <c r="V2104">
        <v>2266</v>
      </c>
      <c r="W2104" s="22" t="str">
        <f t="shared" si="32"/>
        <v>8527</v>
      </c>
      <c r="X2104" s="22" t="e">
        <f>VLOOKUP(W2104,Ponder2015!$K$1:$K$84,1,FALSE)</f>
        <v>#N/A</v>
      </c>
      <c r="Y2104" s="23">
        <v>1.6131614061726468E-4</v>
      </c>
      <c r="Z2104">
        <v>6</v>
      </c>
      <c r="AA2104">
        <v>2.5779621398743928</v>
      </c>
      <c r="AB2104">
        <v>1.4064685808388768</v>
      </c>
      <c r="AC2104">
        <v>1.8329326193243423</v>
      </c>
      <c r="AD2104">
        <v>0</v>
      </c>
      <c r="AE2104">
        <v>1</v>
      </c>
      <c r="AF2104">
        <v>1</v>
      </c>
      <c r="AG2104">
        <v>1</v>
      </c>
      <c r="AH2104">
        <v>0</v>
      </c>
      <c r="AI2104">
        <v>0</v>
      </c>
      <c r="AJ2104">
        <v>0</v>
      </c>
    </row>
    <row r="2105" spans="1:36" x14ac:dyDescent="0.25">
      <c r="A2105" s="16" t="s">
        <v>1458</v>
      </c>
      <c r="B2105" s="16" t="s">
        <v>308</v>
      </c>
      <c r="C2105" s="20"/>
      <c r="D2105" s="20">
        <v>2100</v>
      </c>
      <c r="E2105" s="20"/>
      <c r="F2105" s="20">
        <v>166.66666666666666</v>
      </c>
      <c r="G2105" s="20"/>
      <c r="H2105" s="20">
        <v>8855.4</v>
      </c>
      <c r="I2105" s="20">
        <v>8986.6</v>
      </c>
      <c r="J2105" s="21"/>
      <c r="K2105" s="20">
        <v>581.39534883720933</v>
      </c>
      <c r="L2105" s="20"/>
      <c r="M2105" s="20">
        <v>480.76923076923077</v>
      </c>
      <c r="N2105" s="20"/>
      <c r="O2105">
        <v>3528.4718743788508</v>
      </c>
      <c r="P2105">
        <v>8986.6</v>
      </c>
      <c r="Q2105">
        <v>166.66666666666666</v>
      </c>
      <c r="R2105">
        <v>1340.6976744186045</v>
      </c>
      <c r="S2105">
        <v>4230.4454491929364</v>
      </c>
      <c r="T2105">
        <v>119.89454924981257</v>
      </c>
      <c r="U2105" s="22">
        <v>2388420</v>
      </c>
      <c r="V2105" s="22">
        <v>8065</v>
      </c>
      <c r="W2105" s="22" t="str">
        <f t="shared" si="32"/>
        <v>3301</v>
      </c>
      <c r="X2105" s="22" t="e">
        <f>VLOOKUP(W2105,Ponder2015!$K$1:$K$84,1,FALSE)</f>
        <v>#N/A</v>
      </c>
      <c r="Y2105" s="23">
        <v>1.6093731712855803E-4</v>
      </c>
      <c r="Z2105">
        <v>6</v>
      </c>
      <c r="AA2105">
        <v>53.919600000000003</v>
      </c>
      <c r="AB2105">
        <v>6.7029280138768437</v>
      </c>
      <c r="AC2105">
        <v>8.0441860465116282</v>
      </c>
      <c r="AD2105">
        <v>0</v>
      </c>
      <c r="AE2105">
        <v>0</v>
      </c>
      <c r="AF2105">
        <v>0</v>
      </c>
      <c r="AG2105">
        <v>0</v>
      </c>
      <c r="AH2105">
        <v>0</v>
      </c>
      <c r="AI2105">
        <v>0</v>
      </c>
      <c r="AJ2105">
        <v>0</v>
      </c>
    </row>
    <row r="2106" spans="1:36" x14ac:dyDescent="0.25">
      <c r="A2106" t="s">
        <v>1773</v>
      </c>
      <c r="B2106" t="s">
        <v>1774</v>
      </c>
      <c r="G2106">
        <v>13866.622093023256</v>
      </c>
      <c r="O2106">
        <v>13866.622093023256</v>
      </c>
      <c r="P2106">
        <v>13866.622093023256</v>
      </c>
      <c r="Q2106">
        <v>13866.622093023256</v>
      </c>
      <c r="R2106">
        <v>13866.622093023256</v>
      </c>
      <c r="S2106" t="e">
        <v>#DIV/0!</v>
      </c>
      <c r="T2106" t="e">
        <v>#DIV/0!</v>
      </c>
      <c r="U2106">
        <v>2385059</v>
      </c>
      <c r="V2106">
        <v>172</v>
      </c>
      <c r="W2106" s="22" t="str">
        <f t="shared" si="32"/>
        <v>4001</v>
      </c>
      <c r="X2106" s="22" t="e">
        <f>VLOOKUP(W2106,Ponder2015!$K$1:$K$84,1,FALSE)</f>
        <v>#N/A</v>
      </c>
      <c r="Y2106" s="23">
        <v>1.6071084509982394E-4</v>
      </c>
      <c r="Z2106">
        <v>11</v>
      </c>
      <c r="AA2106">
        <v>1</v>
      </c>
      <c r="AB2106">
        <v>1</v>
      </c>
      <c r="AC2106">
        <v>1</v>
      </c>
      <c r="AD2106">
        <v>0</v>
      </c>
      <c r="AE2106">
        <v>1</v>
      </c>
      <c r="AF2106">
        <v>1</v>
      </c>
      <c r="AG2106">
        <v>1</v>
      </c>
      <c r="AH2106" t="e">
        <v>#DIV/0!</v>
      </c>
      <c r="AI2106">
        <v>0</v>
      </c>
      <c r="AJ2106" t="e">
        <v>#DIV/0!</v>
      </c>
    </row>
    <row r="2107" spans="1:36" x14ac:dyDescent="0.25">
      <c r="A2107" s="16" t="s">
        <v>1392</v>
      </c>
      <c r="B2107" s="16" t="s">
        <v>1393</v>
      </c>
      <c r="C2107" s="20"/>
      <c r="D2107" s="20"/>
      <c r="E2107" s="20">
        <v>50.166666666666664</v>
      </c>
      <c r="F2107" s="20">
        <v>50</v>
      </c>
      <c r="G2107" s="20">
        <v>53.128571428571426</v>
      </c>
      <c r="H2107" s="20">
        <v>51.76</v>
      </c>
      <c r="I2107" s="20">
        <v>51.76</v>
      </c>
      <c r="J2107" s="21">
        <v>51.76</v>
      </c>
      <c r="K2107" s="20">
        <v>62.488888888888887</v>
      </c>
      <c r="L2107" s="20"/>
      <c r="M2107" s="20"/>
      <c r="N2107" s="20"/>
      <c r="O2107">
        <v>53.009160997732423</v>
      </c>
      <c r="P2107">
        <v>62.488888888888887</v>
      </c>
      <c r="Q2107">
        <v>50</v>
      </c>
      <c r="R2107">
        <v>51.76</v>
      </c>
      <c r="S2107">
        <v>4.3146172728788184</v>
      </c>
      <c r="T2107">
        <v>8.1393804234392331</v>
      </c>
      <c r="U2107" s="22">
        <v>2381450</v>
      </c>
      <c r="V2107" s="22">
        <v>43500</v>
      </c>
      <c r="W2107" s="22" t="str">
        <f t="shared" si="32"/>
        <v>3105</v>
      </c>
      <c r="X2107" s="22" t="str">
        <f>VLOOKUP(W2107,Ponder2015!$K$1:$K$84,1,FALSE)</f>
        <v>3105</v>
      </c>
      <c r="Y2107" s="23">
        <v>1.6046766225195086E-4</v>
      </c>
      <c r="Z2107">
        <v>5</v>
      </c>
      <c r="AA2107">
        <v>1.2497777777777777</v>
      </c>
      <c r="AB2107">
        <v>1.2072814700326293</v>
      </c>
      <c r="AC2107">
        <v>1.0351999999999999</v>
      </c>
      <c r="AD2107">
        <v>1</v>
      </c>
      <c r="AE2107">
        <v>1</v>
      </c>
      <c r="AF2107">
        <v>1</v>
      </c>
      <c r="AG2107">
        <v>1</v>
      </c>
      <c r="AH2107">
        <v>1</v>
      </c>
      <c r="AI2107">
        <v>0</v>
      </c>
      <c r="AJ2107">
        <v>0</v>
      </c>
    </row>
    <row r="2108" spans="1:36" x14ac:dyDescent="0.25">
      <c r="A2108" t="s">
        <v>2132</v>
      </c>
      <c r="B2108" t="s">
        <v>308</v>
      </c>
      <c r="C2108">
        <v>447.0726649118609</v>
      </c>
      <c r="E2108">
        <v>60049.999999999993</v>
      </c>
      <c r="M2108">
        <v>95190.666666666672</v>
      </c>
      <c r="N2108">
        <v>53171.823529411762</v>
      </c>
      <c r="O2108">
        <v>52214.890715247573</v>
      </c>
      <c r="P2108">
        <v>95190.666666666672</v>
      </c>
      <c r="Q2108">
        <v>447.0726649118609</v>
      </c>
      <c r="R2108">
        <v>56610.911764705874</v>
      </c>
      <c r="S2108">
        <v>39111.502835841326</v>
      </c>
      <c r="T2108">
        <v>74.904883070874931</v>
      </c>
      <c r="U2108">
        <v>2376538</v>
      </c>
      <c r="V2108">
        <v>2528.5</v>
      </c>
      <c r="W2108" s="22" t="str">
        <f t="shared" si="32"/>
        <v>4905</v>
      </c>
      <c r="X2108" s="22" t="e">
        <f>VLOOKUP(W2108,Ponder2015!$K$1:$K$84,1,FALSE)</f>
        <v>#N/A</v>
      </c>
      <c r="Y2108" s="23">
        <v>1.6013668022126301E-4</v>
      </c>
      <c r="Z2108">
        <v>8</v>
      </c>
      <c r="AA2108">
        <v>212.91989901783245</v>
      </c>
      <c r="AB2108">
        <v>1.6814897287348298</v>
      </c>
      <c r="AC2108">
        <v>126.62575059440628</v>
      </c>
      <c r="AD2108">
        <v>0</v>
      </c>
      <c r="AE2108">
        <v>0</v>
      </c>
      <c r="AF2108">
        <v>1</v>
      </c>
      <c r="AG2108">
        <v>0</v>
      </c>
      <c r="AH2108">
        <v>0</v>
      </c>
      <c r="AI2108">
        <v>0</v>
      </c>
      <c r="AJ2108">
        <v>0</v>
      </c>
    </row>
    <row r="2109" spans="1:36" x14ac:dyDescent="0.25">
      <c r="A2109" s="16" t="s">
        <v>1470</v>
      </c>
      <c r="B2109" s="16" t="s">
        <v>1471</v>
      </c>
      <c r="C2109" s="20">
        <v>46607.894736842107</v>
      </c>
      <c r="D2109" s="20">
        <v>350</v>
      </c>
      <c r="E2109" s="20">
        <v>376.16136363636366</v>
      </c>
      <c r="F2109" s="20">
        <v>507.77333333333331</v>
      </c>
      <c r="G2109" s="20">
        <v>333.33333333333331</v>
      </c>
      <c r="H2109" s="20"/>
      <c r="I2109" s="20"/>
      <c r="J2109" s="21"/>
      <c r="K2109" s="20"/>
      <c r="L2109" s="20">
        <v>1263.8972727272728</v>
      </c>
      <c r="M2109" s="20">
        <v>666.77777777777783</v>
      </c>
      <c r="N2109" s="20"/>
      <c r="O2109">
        <v>7157.9768310928839</v>
      </c>
      <c r="P2109">
        <v>46607.894736842107</v>
      </c>
      <c r="Q2109">
        <v>333.33333333333331</v>
      </c>
      <c r="R2109">
        <v>507.77333333333331</v>
      </c>
      <c r="S2109">
        <v>17398.823699515393</v>
      </c>
      <c r="T2109">
        <v>243.06901391379512</v>
      </c>
      <c r="U2109" s="22">
        <v>2368359</v>
      </c>
      <c r="V2109" s="22">
        <v>3151.9</v>
      </c>
      <c r="W2109" s="22" t="str">
        <f t="shared" si="32"/>
        <v>3304</v>
      </c>
      <c r="X2109" s="22" t="str">
        <f>VLOOKUP(W2109,Ponder2015!$K$1:$K$84,1,FALSE)</f>
        <v>3304</v>
      </c>
      <c r="Y2109" s="23">
        <v>1.5958556010135344E-4</v>
      </c>
      <c r="Z2109">
        <v>5</v>
      </c>
      <c r="AA2109">
        <v>139.82368421052632</v>
      </c>
      <c r="AB2109">
        <v>91.788779908703575</v>
      </c>
      <c r="AC2109">
        <v>1.52332</v>
      </c>
      <c r="AD2109">
        <v>1</v>
      </c>
      <c r="AE2109">
        <v>0</v>
      </c>
      <c r="AF2109">
        <v>0</v>
      </c>
      <c r="AG2109">
        <v>1</v>
      </c>
      <c r="AH2109">
        <v>0</v>
      </c>
      <c r="AI2109">
        <v>0</v>
      </c>
      <c r="AJ2109">
        <v>0</v>
      </c>
    </row>
    <row r="2110" spans="1:36" x14ac:dyDescent="0.25">
      <c r="A2110" t="s">
        <v>3300</v>
      </c>
      <c r="B2110" t="s">
        <v>3301</v>
      </c>
      <c r="C2110">
        <v>3134</v>
      </c>
      <c r="F2110">
        <v>5441.1524926686216</v>
      </c>
      <c r="H2110">
        <v>10044.395833333334</v>
      </c>
      <c r="O2110">
        <v>6206.5161086673179</v>
      </c>
      <c r="P2110">
        <v>10044.395833333334</v>
      </c>
      <c r="Q2110">
        <v>3134</v>
      </c>
      <c r="R2110">
        <v>5441.1524926686216</v>
      </c>
      <c r="S2110">
        <v>3518.1996449688081</v>
      </c>
      <c r="T2110">
        <v>56.685579854625509</v>
      </c>
      <c r="U2110">
        <v>2365770</v>
      </c>
      <c r="V2110">
        <v>398</v>
      </c>
      <c r="W2110" s="22" t="str">
        <f t="shared" si="32"/>
        <v>8305</v>
      </c>
      <c r="X2110" s="22" t="e">
        <f>VLOOKUP(W2110,Ponder2015!$K$1:$K$84,1,FALSE)</f>
        <v>#N/A</v>
      </c>
      <c r="Y2110" s="23">
        <v>1.5941110723542289E-4</v>
      </c>
      <c r="Z2110">
        <v>9</v>
      </c>
      <c r="AA2110">
        <v>3.2049763348223785</v>
      </c>
      <c r="AB2110">
        <v>1.8460052069606754</v>
      </c>
      <c r="AC2110">
        <v>1.7361686319938168</v>
      </c>
      <c r="AD2110">
        <v>0</v>
      </c>
      <c r="AE2110">
        <v>1</v>
      </c>
      <c r="AF2110">
        <v>1</v>
      </c>
      <c r="AG2110">
        <v>1</v>
      </c>
      <c r="AH2110">
        <v>0</v>
      </c>
      <c r="AI2110">
        <v>0</v>
      </c>
      <c r="AJ2110">
        <v>0</v>
      </c>
    </row>
    <row r="2111" spans="1:36" x14ac:dyDescent="0.25">
      <c r="A2111" t="s">
        <v>1815</v>
      </c>
      <c r="B2111" t="s">
        <v>1816</v>
      </c>
      <c r="H2111">
        <v>25992.404903323648</v>
      </c>
      <c r="L2111">
        <v>297806</v>
      </c>
      <c r="O2111">
        <v>161899.20245166181</v>
      </c>
      <c r="P2111">
        <v>297806</v>
      </c>
      <c r="Q2111">
        <v>25992.404903323648</v>
      </c>
      <c r="R2111">
        <v>161899.20245166184</v>
      </c>
      <c r="S2111">
        <v>192201.23631155438</v>
      </c>
      <c r="T2111">
        <v>118.7166047769382</v>
      </c>
      <c r="U2111">
        <v>2354585</v>
      </c>
      <c r="V2111">
        <v>80.13</v>
      </c>
      <c r="W2111" s="22" t="str">
        <f t="shared" si="32"/>
        <v>4010</v>
      </c>
      <c r="X2111" s="22" t="e">
        <f>VLOOKUP(W2111,Ponder2015!$K$1:$K$84,1,FALSE)</f>
        <v>#N/A</v>
      </c>
      <c r="Y2111" s="23">
        <v>1.586574358157886E-4</v>
      </c>
      <c r="Z2111">
        <v>10</v>
      </c>
      <c r="AA2111">
        <v>11.457423855455543</v>
      </c>
      <c r="AB2111">
        <v>1.8394531627721624</v>
      </c>
      <c r="AC2111">
        <v>6.2287119277277725</v>
      </c>
      <c r="AD2111">
        <v>0</v>
      </c>
      <c r="AE2111">
        <v>0</v>
      </c>
      <c r="AF2111">
        <v>1</v>
      </c>
      <c r="AG2111">
        <v>0</v>
      </c>
      <c r="AH2111">
        <v>0</v>
      </c>
      <c r="AI2111">
        <v>0</v>
      </c>
      <c r="AJ2111">
        <v>0</v>
      </c>
    </row>
    <row r="2112" spans="1:36" x14ac:dyDescent="0.25">
      <c r="A2112" t="s">
        <v>4718</v>
      </c>
      <c r="B2112" t="s">
        <v>308</v>
      </c>
      <c r="C2112">
        <v>890.18172157279491</v>
      </c>
      <c r="J2112" s="17">
        <v>994.97950219619327</v>
      </c>
      <c r="L2112">
        <v>8957.2413793103442</v>
      </c>
      <c r="M2112">
        <v>9749.3333333333339</v>
      </c>
      <c r="N2112">
        <v>430.68181818181819</v>
      </c>
      <c r="O2112">
        <v>4204.4835509188979</v>
      </c>
      <c r="P2112">
        <v>9749.3333333333339</v>
      </c>
      <c r="Q2112">
        <v>430.68181818181819</v>
      </c>
      <c r="R2112">
        <v>994.97950219619327</v>
      </c>
      <c r="S2112">
        <v>4713.3098364541383</v>
      </c>
      <c r="T2112">
        <v>112.10199253661095</v>
      </c>
      <c r="U2112">
        <v>2353542</v>
      </c>
      <c r="V2112">
        <v>2093</v>
      </c>
      <c r="W2112" s="22" t="str">
        <f t="shared" si="32"/>
        <v>9506</v>
      </c>
      <c r="X2112" s="22" t="e">
        <f>VLOOKUP(W2112,Ponder2015!$K$1:$K$84,1,FALSE)</f>
        <v>#N/A</v>
      </c>
      <c r="Y2112" s="23">
        <v>1.5858715604013561E-4</v>
      </c>
      <c r="Z2112">
        <v>7</v>
      </c>
      <c r="AA2112">
        <v>22.636974494283201</v>
      </c>
      <c r="AB2112">
        <v>9.7985268156920569</v>
      </c>
      <c r="AC2112">
        <v>2.310242643621768</v>
      </c>
      <c r="AD2112">
        <v>0</v>
      </c>
      <c r="AE2112">
        <v>0</v>
      </c>
      <c r="AF2112">
        <v>0</v>
      </c>
      <c r="AG2112">
        <v>1</v>
      </c>
      <c r="AH2112">
        <v>0</v>
      </c>
      <c r="AI2112">
        <v>0</v>
      </c>
      <c r="AJ2112">
        <v>0</v>
      </c>
    </row>
    <row r="2113" spans="1:36" x14ac:dyDescent="0.25">
      <c r="A2113" t="s">
        <v>4201</v>
      </c>
      <c r="B2113" t="s">
        <v>4202</v>
      </c>
      <c r="C2113">
        <v>43880.5</v>
      </c>
      <c r="H2113">
        <v>1050.4521739130435</v>
      </c>
      <c r="J2113" s="17">
        <v>86391.666666666672</v>
      </c>
      <c r="L2113">
        <v>233197.10144927536</v>
      </c>
      <c r="O2113">
        <v>91129.930072463758</v>
      </c>
      <c r="P2113">
        <v>233197.10144927536</v>
      </c>
      <c r="Q2113">
        <v>1050.4521739130435</v>
      </c>
      <c r="R2113">
        <v>65136.083333333336</v>
      </c>
      <c r="S2113">
        <v>100916.38998656135</v>
      </c>
      <c r="T2113">
        <v>110.7390183513975</v>
      </c>
      <c r="U2113">
        <v>2335973</v>
      </c>
      <c r="V2113">
        <v>129.9</v>
      </c>
      <c r="W2113" s="22" t="str">
        <f t="shared" si="32"/>
        <v>8536</v>
      </c>
      <c r="X2113" s="22" t="e">
        <f>VLOOKUP(W2113,Ponder2015!$K$1:$K$84,1,FALSE)</f>
        <v>#N/A</v>
      </c>
      <c r="Y2113" s="23">
        <v>1.574033157923435E-4</v>
      </c>
      <c r="Z2113">
        <v>8</v>
      </c>
      <c r="AA2113">
        <v>221.99687643140567</v>
      </c>
      <c r="AB2113">
        <v>3.5801523443755627</v>
      </c>
      <c r="AC2113">
        <v>62.007661986832453</v>
      </c>
      <c r="AD2113">
        <v>0</v>
      </c>
      <c r="AE2113">
        <v>0</v>
      </c>
      <c r="AF2113">
        <v>1</v>
      </c>
      <c r="AG2113">
        <v>0</v>
      </c>
      <c r="AH2113">
        <v>0</v>
      </c>
      <c r="AI2113">
        <v>0</v>
      </c>
      <c r="AJ2113">
        <v>0</v>
      </c>
    </row>
    <row r="2114" spans="1:36" x14ac:dyDescent="0.25">
      <c r="A2114" s="16" t="s">
        <v>719</v>
      </c>
      <c r="B2114" s="16" t="s">
        <v>720</v>
      </c>
      <c r="C2114" s="20"/>
      <c r="D2114" s="20"/>
      <c r="E2114" s="20">
        <v>630</v>
      </c>
      <c r="F2114" s="20">
        <v>1133.3333333333333</v>
      </c>
      <c r="G2114" s="20">
        <v>4100</v>
      </c>
      <c r="H2114" s="20">
        <v>750.98039215686276</v>
      </c>
      <c r="I2114" s="20">
        <v>33.333333333333336</v>
      </c>
      <c r="J2114" s="21"/>
      <c r="K2114" s="20"/>
      <c r="L2114" s="20">
        <v>25</v>
      </c>
      <c r="M2114" s="20"/>
      <c r="N2114" s="20">
        <v>138.46153846153845</v>
      </c>
      <c r="O2114">
        <v>973.01551389786675</v>
      </c>
      <c r="P2114">
        <v>4100</v>
      </c>
      <c r="Q2114">
        <v>25</v>
      </c>
      <c r="R2114">
        <v>630</v>
      </c>
      <c r="S2114">
        <v>1440.4229338745881</v>
      </c>
      <c r="T2114">
        <v>148.03699563887767</v>
      </c>
      <c r="U2114" s="22">
        <v>2320000</v>
      </c>
      <c r="V2114" s="22">
        <v>2490</v>
      </c>
      <c r="W2114" s="22" t="str">
        <f t="shared" si="32"/>
        <v>1212</v>
      </c>
      <c r="X2114" s="22" t="e">
        <f>VLOOKUP(W2114,Ponder2015!$K$1:$K$84,1,FALSE)</f>
        <v>#N/A</v>
      </c>
      <c r="Y2114" s="23">
        <v>1.5632701775159086E-4</v>
      </c>
      <c r="Z2114">
        <v>5</v>
      </c>
      <c r="AA2114">
        <v>164</v>
      </c>
      <c r="AB2114">
        <v>6.5079365079365079</v>
      </c>
      <c r="AC2114">
        <v>25.2</v>
      </c>
      <c r="AD2114">
        <v>1</v>
      </c>
      <c r="AE2114">
        <v>0</v>
      </c>
      <c r="AF2114">
        <v>0</v>
      </c>
      <c r="AG2114">
        <v>0</v>
      </c>
      <c r="AH2114">
        <v>0</v>
      </c>
      <c r="AI2114">
        <v>0</v>
      </c>
      <c r="AJ2114">
        <v>0</v>
      </c>
    </row>
    <row r="2115" spans="1:36" x14ac:dyDescent="0.25">
      <c r="A2115" t="s">
        <v>3369</v>
      </c>
      <c r="B2115" t="s">
        <v>308</v>
      </c>
      <c r="I2115">
        <v>63221.851851851854</v>
      </c>
      <c r="L2115">
        <v>3098.57</v>
      </c>
      <c r="N2115">
        <v>7894.7368421052633</v>
      </c>
      <c r="O2115">
        <v>24738.386231319044</v>
      </c>
      <c r="P2115">
        <v>63221.851851851854</v>
      </c>
      <c r="Q2115">
        <v>3098.57</v>
      </c>
      <c r="R2115">
        <v>7894.7368421052633</v>
      </c>
      <c r="S2115">
        <v>33413.824215725079</v>
      </c>
      <c r="T2115">
        <v>135.06873044702829</v>
      </c>
      <c r="U2115">
        <v>2316847</v>
      </c>
      <c r="V2115">
        <v>165</v>
      </c>
      <c r="W2115" s="22" t="str">
        <f t="shared" si="32"/>
        <v>8411</v>
      </c>
      <c r="X2115" s="22" t="e">
        <f>VLOOKUP(W2115,Ponder2015!$K$1:$K$84,1,FALSE)</f>
        <v>#N/A</v>
      </c>
      <c r="Y2115" s="23">
        <v>1.5611456124858621E-4</v>
      </c>
      <c r="Z2115">
        <v>9</v>
      </c>
      <c r="AA2115">
        <v>20.40355772238544</v>
      </c>
      <c r="AB2115">
        <v>8.008101234567901</v>
      </c>
      <c r="AC2115">
        <v>2.5478646091923896</v>
      </c>
      <c r="AD2115">
        <v>0</v>
      </c>
      <c r="AE2115">
        <v>0</v>
      </c>
      <c r="AF2115">
        <v>0</v>
      </c>
      <c r="AG2115">
        <v>1</v>
      </c>
      <c r="AH2115">
        <v>0</v>
      </c>
      <c r="AI2115">
        <v>0</v>
      </c>
      <c r="AJ2115">
        <v>0</v>
      </c>
    </row>
    <row r="2116" spans="1:36" x14ac:dyDescent="0.25">
      <c r="A2116" t="s">
        <v>4782</v>
      </c>
      <c r="B2116" t="s">
        <v>4783</v>
      </c>
      <c r="F2116">
        <v>18216.774509803923</v>
      </c>
      <c r="H2116">
        <v>827.80250000000001</v>
      </c>
      <c r="J2116" s="17">
        <v>163.3388429752066</v>
      </c>
      <c r="O2116">
        <v>6402.6386175930429</v>
      </c>
      <c r="P2116">
        <v>18216.774509803923</v>
      </c>
      <c r="Q2116">
        <v>163.3388429752066</v>
      </c>
      <c r="R2116">
        <v>827.80250000000001</v>
      </c>
      <c r="S2116">
        <v>10236.734496293029</v>
      </c>
      <c r="T2116">
        <v>159.88305927754121</v>
      </c>
      <c r="U2116">
        <v>2307816</v>
      </c>
      <c r="V2116">
        <v>1228</v>
      </c>
      <c r="W2116" s="22" t="str">
        <f t="shared" si="32"/>
        <v>9611</v>
      </c>
      <c r="X2116" s="22" t="e">
        <f>VLOOKUP(W2116,Ponder2015!$K$1:$K$84,1,FALSE)</f>
        <v>#N/A</v>
      </c>
      <c r="Y2116" s="23">
        <v>1.5550603137905406E-4</v>
      </c>
      <c r="Z2116">
        <v>9</v>
      </c>
      <c r="AA2116">
        <v>111.52751040711773</v>
      </c>
      <c r="AB2116">
        <v>22.006184458012537</v>
      </c>
      <c r="AC2116">
        <v>5.0680076148552926</v>
      </c>
      <c r="AD2116">
        <v>0</v>
      </c>
      <c r="AE2116">
        <v>0</v>
      </c>
      <c r="AF2116">
        <v>0</v>
      </c>
      <c r="AG2116">
        <v>0</v>
      </c>
      <c r="AH2116">
        <v>0</v>
      </c>
      <c r="AI2116">
        <v>0</v>
      </c>
      <c r="AJ2116">
        <v>0</v>
      </c>
    </row>
    <row r="2117" spans="1:36" x14ac:dyDescent="0.25">
      <c r="A2117" t="s">
        <v>1624</v>
      </c>
      <c r="B2117" t="s">
        <v>1625</v>
      </c>
      <c r="M2117">
        <v>7579.0099009900987</v>
      </c>
      <c r="O2117">
        <v>7579.0099009900987</v>
      </c>
      <c r="P2117">
        <v>7579.0099009900987</v>
      </c>
      <c r="Q2117">
        <v>7579.0099009900987</v>
      </c>
      <c r="R2117">
        <v>7579.0099009900987</v>
      </c>
      <c r="S2117" t="e">
        <v>#DIV/0!</v>
      </c>
      <c r="T2117" t="e">
        <v>#DIV/0!</v>
      </c>
      <c r="U2117">
        <v>2296440</v>
      </c>
      <c r="V2117">
        <v>303</v>
      </c>
      <c r="W2117" s="22" t="str">
        <f t="shared" ref="W2117:W2180" si="33">LEFT(A2117,4)</f>
        <v>3823</v>
      </c>
      <c r="X2117" s="22" t="e">
        <f>VLOOKUP(W2117,Ponder2015!$K$1:$K$84,1,FALSE)</f>
        <v>#N/A</v>
      </c>
      <c r="Y2117" s="23">
        <v>1.5473948993338936E-4</v>
      </c>
      <c r="Z2117">
        <v>11</v>
      </c>
      <c r="AA2117">
        <v>1</v>
      </c>
      <c r="AB2117">
        <v>1</v>
      </c>
      <c r="AC2117">
        <v>1</v>
      </c>
      <c r="AD2117">
        <v>0</v>
      </c>
      <c r="AE2117">
        <v>1</v>
      </c>
      <c r="AF2117">
        <v>1</v>
      </c>
      <c r="AG2117">
        <v>1</v>
      </c>
      <c r="AH2117" t="e">
        <v>#DIV/0!</v>
      </c>
      <c r="AI2117">
        <v>0</v>
      </c>
      <c r="AJ2117" t="e">
        <v>#DIV/0!</v>
      </c>
    </row>
    <row r="2118" spans="1:36" x14ac:dyDescent="0.25">
      <c r="A2118" t="s">
        <v>2729</v>
      </c>
      <c r="B2118" t="s">
        <v>2730</v>
      </c>
      <c r="L2118">
        <v>6635.4046242774566</v>
      </c>
      <c r="O2118">
        <v>6635.4046242774566</v>
      </c>
      <c r="P2118">
        <v>6635.4046242774566</v>
      </c>
      <c r="Q2118">
        <v>6635.4046242774566</v>
      </c>
      <c r="R2118">
        <v>6635.4046242774566</v>
      </c>
      <c r="S2118" t="e">
        <v>#DIV/0!</v>
      </c>
      <c r="T2118" t="e">
        <v>#DIV/0!</v>
      </c>
      <c r="U2118">
        <v>2295850</v>
      </c>
      <c r="V2118">
        <v>346</v>
      </c>
      <c r="W2118" s="22" t="str">
        <f t="shared" si="33"/>
        <v>7003</v>
      </c>
      <c r="X2118" s="22" t="e">
        <f>VLOOKUP(W2118,Ponder2015!$K$1:$K$84,1,FALSE)</f>
        <v>#N/A</v>
      </c>
      <c r="Y2118" s="23">
        <v>1.5469973435559907E-4</v>
      </c>
      <c r="Z2118">
        <v>11</v>
      </c>
      <c r="AA2118">
        <v>1</v>
      </c>
      <c r="AB2118">
        <v>1</v>
      </c>
      <c r="AC2118">
        <v>1</v>
      </c>
      <c r="AD2118">
        <v>0</v>
      </c>
      <c r="AE2118">
        <v>1</v>
      </c>
      <c r="AF2118">
        <v>1</v>
      </c>
      <c r="AG2118">
        <v>1</v>
      </c>
      <c r="AH2118" t="e">
        <v>#DIV/0!</v>
      </c>
      <c r="AI2118">
        <v>0</v>
      </c>
      <c r="AJ2118" t="e">
        <v>#DIV/0!</v>
      </c>
    </row>
    <row r="2119" spans="1:36" x14ac:dyDescent="0.25">
      <c r="A2119" t="s">
        <v>2321</v>
      </c>
      <c r="B2119" t="s">
        <v>2322</v>
      </c>
      <c r="I2119">
        <v>286.90474999999998</v>
      </c>
      <c r="O2119">
        <v>286.90474999999998</v>
      </c>
      <c r="P2119">
        <v>286.90474999999998</v>
      </c>
      <c r="Q2119">
        <v>286.90474999999998</v>
      </c>
      <c r="R2119">
        <v>286.90474999999998</v>
      </c>
      <c r="S2119" t="e">
        <v>#DIV/0!</v>
      </c>
      <c r="T2119" t="e">
        <v>#DIV/0!</v>
      </c>
      <c r="U2119">
        <v>2295238</v>
      </c>
      <c r="V2119">
        <v>8000</v>
      </c>
      <c r="W2119" s="22" t="str">
        <f t="shared" si="33"/>
        <v>5702</v>
      </c>
      <c r="X2119" s="22" t="e">
        <f>VLOOKUP(W2119,Ponder2015!$K$1:$K$84,1,FALSE)</f>
        <v>#N/A</v>
      </c>
      <c r="Y2119" s="23">
        <v>1.5465849636643356E-4</v>
      </c>
      <c r="Z2119">
        <v>11</v>
      </c>
      <c r="AA2119">
        <v>1</v>
      </c>
      <c r="AB2119">
        <v>1</v>
      </c>
      <c r="AC2119">
        <v>1</v>
      </c>
      <c r="AD2119">
        <v>0</v>
      </c>
      <c r="AE2119">
        <v>1</v>
      </c>
      <c r="AF2119">
        <v>1</v>
      </c>
      <c r="AG2119">
        <v>1</v>
      </c>
      <c r="AH2119" t="e">
        <v>#DIV/0!</v>
      </c>
      <c r="AI2119">
        <v>0</v>
      </c>
      <c r="AJ2119" t="e">
        <v>#DIV/0!</v>
      </c>
    </row>
    <row r="2120" spans="1:36" x14ac:dyDescent="0.25">
      <c r="A2120" s="16" t="s">
        <v>478</v>
      </c>
      <c r="B2120" s="16" t="s">
        <v>308</v>
      </c>
      <c r="C2120" s="20"/>
      <c r="D2120" s="20">
        <v>1820.0397727272727</v>
      </c>
      <c r="E2120" s="20"/>
      <c r="F2120" s="20"/>
      <c r="G2120" s="20">
        <v>431.77215189873419</v>
      </c>
      <c r="H2120" s="20"/>
      <c r="I2120" s="20">
        <v>3893.7777777777778</v>
      </c>
      <c r="J2120" s="21">
        <v>446.73275862068965</v>
      </c>
      <c r="K2120" s="20"/>
      <c r="L2120" s="20">
        <v>354.56756756756755</v>
      </c>
      <c r="M2120" s="20"/>
      <c r="N2120" s="20">
        <v>367.82242990654208</v>
      </c>
      <c r="O2120">
        <v>1219.1187430830973</v>
      </c>
      <c r="P2120">
        <v>3893.7777777777778</v>
      </c>
      <c r="Q2120">
        <v>354.56756756756755</v>
      </c>
      <c r="R2120">
        <v>439.25245525971195</v>
      </c>
      <c r="S2120">
        <v>1428.5346301227271</v>
      </c>
      <c r="T2120">
        <v>117.1776447723235</v>
      </c>
      <c r="U2120" s="22">
        <v>2282078</v>
      </c>
      <c r="V2120" s="22">
        <v>1238</v>
      </c>
      <c r="W2120" s="22" t="str">
        <f t="shared" si="33"/>
        <v>0307</v>
      </c>
      <c r="X2120" s="22" t="e">
        <f>VLOOKUP(W2120,Ponder2015!$K$1:$K$84,1,FALSE)</f>
        <v>#N/A</v>
      </c>
      <c r="Y2120" s="23">
        <v>1.5377174483470471E-4</v>
      </c>
      <c r="Z2120">
        <v>6</v>
      </c>
      <c r="AA2120">
        <v>10.98176520906912</v>
      </c>
      <c r="AB2120">
        <v>8.8645555218935463</v>
      </c>
      <c r="AC2120">
        <v>1.2388399149789879</v>
      </c>
      <c r="AD2120">
        <v>0</v>
      </c>
      <c r="AE2120">
        <v>0</v>
      </c>
      <c r="AF2120">
        <v>0</v>
      </c>
      <c r="AG2120">
        <v>1</v>
      </c>
      <c r="AH2120">
        <v>0</v>
      </c>
      <c r="AI2120">
        <v>0</v>
      </c>
      <c r="AJ2120">
        <v>0</v>
      </c>
    </row>
    <row r="2121" spans="1:36" x14ac:dyDescent="0.25">
      <c r="A2121" s="16" t="s">
        <v>545</v>
      </c>
      <c r="B2121" s="16" t="s">
        <v>546</v>
      </c>
      <c r="C2121" s="20"/>
      <c r="D2121" s="20"/>
      <c r="E2121" s="20"/>
      <c r="F2121" s="20"/>
      <c r="G2121" s="20"/>
      <c r="H2121" s="20">
        <v>619.46744756197222</v>
      </c>
      <c r="I2121" s="20"/>
      <c r="J2121" s="21"/>
      <c r="K2121" s="20"/>
      <c r="L2121" s="20"/>
      <c r="M2121" s="20"/>
      <c r="N2121" s="20"/>
      <c r="O2121">
        <v>619.46744756197222</v>
      </c>
      <c r="P2121">
        <v>619.46744756197222</v>
      </c>
      <c r="Q2121">
        <v>619.46744756197222</v>
      </c>
      <c r="R2121">
        <v>619.46744756197222</v>
      </c>
      <c r="S2121" t="e">
        <v>#DIV/0!</v>
      </c>
      <c r="T2121" t="e">
        <v>#DIV/0!</v>
      </c>
      <c r="U2121" s="22">
        <v>2274065</v>
      </c>
      <c r="V2121" s="22">
        <v>3671</v>
      </c>
      <c r="W2121" s="22" t="str">
        <f t="shared" si="33"/>
        <v>0709</v>
      </c>
      <c r="X2121" s="22" t="e">
        <f>VLOOKUP(W2121,Ponder2015!$K$1:$K$84,1,FALSE)</f>
        <v>#N/A</v>
      </c>
      <c r="Y2121" s="23">
        <v>1.5323181018244458E-4</v>
      </c>
      <c r="Z2121">
        <v>11</v>
      </c>
      <c r="AA2121">
        <v>1</v>
      </c>
      <c r="AB2121">
        <v>1</v>
      </c>
      <c r="AC2121">
        <v>1</v>
      </c>
      <c r="AD2121">
        <v>0</v>
      </c>
      <c r="AE2121">
        <v>1</v>
      </c>
      <c r="AF2121">
        <v>1</v>
      </c>
      <c r="AG2121">
        <v>1</v>
      </c>
      <c r="AH2121" t="e">
        <v>#DIV/0!</v>
      </c>
      <c r="AI2121">
        <v>0</v>
      </c>
      <c r="AJ2121" t="e">
        <v>#DIV/0!</v>
      </c>
    </row>
    <row r="2122" spans="1:36" x14ac:dyDescent="0.25">
      <c r="A2122" s="16" t="s">
        <v>1171</v>
      </c>
      <c r="B2122" s="16" t="s">
        <v>308</v>
      </c>
      <c r="C2122" s="20"/>
      <c r="D2122" s="20">
        <v>2272.7640000000001</v>
      </c>
      <c r="E2122" s="20"/>
      <c r="F2122" s="20"/>
      <c r="G2122" s="20"/>
      <c r="H2122" s="20"/>
      <c r="I2122" s="20"/>
      <c r="J2122" s="21"/>
      <c r="K2122" s="20"/>
      <c r="L2122" s="20"/>
      <c r="M2122" s="20"/>
      <c r="N2122" s="20"/>
      <c r="O2122">
        <v>2272.7640000000001</v>
      </c>
      <c r="P2122">
        <v>2272.7640000000001</v>
      </c>
      <c r="Q2122">
        <v>2272.7640000000001</v>
      </c>
      <c r="R2122">
        <v>2272.7640000000001</v>
      </c>
      <c r="S2122" t="e">
        <v>#DIV/0!</v>
      </c>
      <c r="T2122" t="e">
        <v>#DIV/0!</v>
      </c>
      <c r="U2122" s="22">
        <v>2272764</v>
      </c>
      <c r="V2122" s="22">
        <v>1000</v>
      </c>
      <c r="W2122" s="22" t="str">
        <f t="shared" si="33"/>
        <v>2835</v>
      </c>
      <c r="X2122" s="22" t="e">
        <f>VLOOKUP(W2122,Ponder2015!$K$1:$K$84,1,FALSE)</f>
        <v>#N/A</v>
      </c>
      <c r="Y2122" s="23">
        <v>1.5314414576430026E-4</v>
      </c>
      <c r="Z2122">
        <v>11</v>
      </c>
      <c r="AA2122">
        <v>1</v>
      </c>
      <c r="AB2122">
        <v>1</v>
      </c>
      <c r="AC2122">
        <v>1</v>
      </c>
      <c r="AD2122">
        <v>0</v>
      </c>
      <c r="AE2122">
        <v>1</v>
      </c>
      <c r="AF2122">
        <v>1</v>
      </c>
      <c r="AG2122">
        <v>1</v>
      </c>
      <c r="AH2122" t="e">
        <v>#DIV/0!</v>
      </c>
      <c r="AI2122">
        <v>0</v>
      </c>
      <c r="AJ2122" t="e">
        <v>#DIV/0!</v>
      </c>
    </row>
    <row r="2123" spans="1:36" x14ac:dyDescent="0.25">
      <c r="A2123" s="16" t="s">
        <v>816</v>
      </c>
      <c r="B2123" s="16" t="s">
        <v>817</v>
      </c>
      <c r="C2123" s="20">
        <v>24.821203197307529</v>
      </c>
      <c r="D2123" s="20">
        <v>152.5</v>
      </c>
      <c r="E2123" s="20"/>
      <c r="F2123" s="20"/>
      <c r="G2123" s="20"/>
      <c r="H2123" s="20"/>
      <c r="I2123" s="20">
        <v>78.605777777777774</v>
      </c>
      <c r="J2123" s="21">
        <v>36.358835332792552</v>
      </c>
      <c r="K2123" s="20">
        <v>6.1340113884611256</v>
      </c>
      <c r="L2123" s="20"/>
      <c r="M2123" s="20"/>
      <c r="N2123" s="20"/>
      <c r="O2123">
        <v>59.68396553926781</v>
      </c>
      <c r="P2123">
        <v>152.5</v>
      </c>
      <c r="Q2123">
        <v>6.1340113884611256</v>
      </c>
      <c r="R2123">
        <v>36.358835332792552</v>
      </c>
      <c r="S2123">
        <v>58.30935327676805</v>
      </c>
      <c r="T2123">
        <v>97.696848307448064</v>
      </c>
      <c r="U2123" s="22">
        <v>2271639</v>
      </c>
      <c r="V2123" s="22">
        <v>81616</v>
      </c>
      <c r="W2123" s="22" t="str">
        <f t="shared" si="33"/>
        <v>1802</v>
      </c>
      <c r="X2123" s="22" t="e">
        <f>VLOOKUP(W2123,Ponder2015!$K$1:$K$84,1,FALSE)</f>
        <v>#N/A</v>
      </c>
      <c r="Y2123" s="23">
        <v>1.530683406371578E-4</v>
      </c>
      <c r="Z2123">
        <v>7</v>
      </c>
      <c r="AA2123">
        <v>24.861381947687995</v>
      </c>
      <c r="AB2123">
        <v>4.1943037669982264</v>
      </c>
      <c r="AC2123">
        <v>5.9274156877485193</v>
      </c>
      <c r="AD2123">
        <v>0</v>
      </c>
      <c r="AE2123">
        <v>0</v>
      </c>
      <c r="AF2123">
        <v>1</v>
      </c>
      <c r="AG2123">
        <v>0</v>
      </c>
      <c r="AH2123">
        <v>0</v>
      </c>
      <c r="AI2123">
        <v>0</v>
      </c>
      <c r="AJ2123">
        <v>0</v>
      </c>
    </row>
    <row r="2124" spans="1:36" x14ac:dyDescent="0.25">
      <c r="A2124" t="s">
        <v>4360</v>
      </c>
      <c r="B2124" t="s">
        <v>4361</v>
      </c>
      <c r="K2124">
        <v>87483.8</v>
      </c>
      <c r="L2124">
        <v>2941.0744680851062</v>
      </c>
      <c r="M2124">
        <v>10734.761904761905</v>
      </c>
      <c r="O2124">
        <v>33719.878790949006</v>
      </c>
      <c r="P2124">
        <v>87483.8</v>
      </c>
      <c r="Q2124">
        <v>2941.0744680851062</v>
      </c>
      <c r="R2124">
        <v>10734.761904761905</v>
      </c>
      <c r="S2124">
        <v>46723.707138827674</v>
      </c>
      <c r="T2124">
        <v>138.56427963011873</v>
      </c>
      <c r="U2124">
        <v>2270584</v>
      </c>
      <c r="V2124">
        <v>517</v>
      </c>
      <c r="W2124" s="22" t="str">
        <f t="shared" si="33"/>
        <v>8708</v>
      </c>
      <c r="X2124" s="22" t="str">
        <f>VLOOKUP(W2124,Ponder2015!$K$1:$K$84,1,FALSE)</f>
        <v>8708</v>
      </c>
      <c r="Y2124" s="23">
        <v>1.5299725227348196E-4</v>
      </c>
      <c r="Z2124">
        <v>9</v>
      </c>
      <c r="AA2124">
        <v>29.745523600073792</v>
      </c>
      <c r="AB2124">
        <v>8.1495799139422438</v>
      </c>
      <c r="AC2124">
        <v>3.6499456308398619</v>
      </c>
      <c r="AD2124">
        <v>0</v>
      </c>
      <c r="AE2124">
        <v>0</v>
      </c>
      <c r="AF2124">
        <v>0</v>
      </c>
      <c r="AG2124">
        <v>1</v>
      </c>
      <c r="AH2124">
        <v>0</v>
      </c>
      <c r="AI2124">
        <v>0</v>
      </c>
      <c r="AJ2124">
        <v>0</v>
      </c>
    </row>
    <row r="2125" spans="1:36" x14ac:dyDescent="0.25">
      <c r="A2125" t="s">
        <v>2663</v>
      </c>
      <c r="B2125" t="s">
        <v>2664</v>
      </c>
      <c r="C2125">
        <v>150</v>
      </c>
      <c r="E2125">
        <v>110.37735849056604</v>
      </c>
      <c r="F2125">
        <v>150</v>
      </c>
      <c r="G2125">
        <v>111.53846153846153</v>
      </c>
      <c r="H2125">
        <v>121.15384615384616</v>
      </c>
      <c r="I2125">
        <v>119.23076923076923</v>
      </c>
      <c r="J2125" s="17">
        <v>143.07692307692307</v>
      </c>
      <c r="K2125">
        <v>150</v>
      </c>
      <c r="L2125">
        <v>111.53846153846153</v>
      </c>
      <c r="M2125">
        <v>150</v>
      </c>
      <c r="N2125">
        <v>150</v>
      </c>
      <c r="O2125">
        <v>133.35598363900252</v>
      </c>
      <c r="P2125">
        <v>150</v>
      </c>
      <c r="Q2125">
        <v>110.37735849056604</v>
      </c>
      <c r="R2125">
        <v>143.07692307692307</v>
      </c>
      <c r="S2125">
        <v>18.188052844915031</v>
      </c>
      <c r="T2125">
        <v>13.638722724396438</v>
      </c>
      <c r="U2125">
        <v>2265000</v>
      </c>
      <c r="V2125">
        <v>17600</v>
      </c>
      <c r="W2125" s="22" t="str">
        <f t="shared" si="33"/>
        <v>6810</v>
      </c>
      <c r="X2125" s="22" t="e">
        <f>VLOOKUP(W2125,Ponder2015!$K$1:$K$84,1,FALSE)</f>
        <v>#N/A</v>
      </c>
      <c r="Y2125" s="23">
        <v>1.5262098931351434E-4</v>
      </c>
      <c r="Z2125">
        <v>1</v>
      </c>
      <c r="AA2125">
        <v>1.358974358974359</v>
      </c>
      <c r="AB2125">
        <v>1.0483870967741937</v>
      </c>
      <c r="AC2125">
        <v>1.2962524654832346</v>
      </c>
      <c r="AD2125">
        <v>1</v>
      </c>
      <c r="AE2125">
        <v>1</v>
      </c>
      <c r="AF2125">
        <v>1</v>
      </c>
      <c r="AG2125">
        <v>1</v>
      </c>
      <c r="AH2125">
        <v>1</v>
      </c>
      <c r="AI2125">
        <v>0</v>
      </c>
      <c r="AJ2125">
        <v>0</v>
      </c>
    </row>
    <row r="2126" spans="1:36" x14ac:dyDescent="0.25">
      <c r="A2126" t="s">
        <v>1634</v>
      </c>
      <c r="B2126" t="s">
        <v>1635</v>
      </c>
      <c r="N2126">
        <v>8706.5692307692316</v>
      </c>
      <c r="O2126">
        <v>8706.5692307692316</v>
      </c>
      <c r="P2126">
        <v>8706.5692307692316</v>
      </c>
      <c r="Q2126">
        <v>8706.5692307692316</v>
      </c>
      <c r="R2126">
        <v>8706.5692307692316</v>
      </c>
      <c r="S2126" t="e">
        <v>#DIV/0!</v>
      </c>
      <c r="T2126" t="e">
        <v>#DIV/0!</v>
      </c>
      <c r="U2126">
        <v>2263708</v>
      </c>
      <c r="V2126">
        <v>260</v>
      </c>
      <c r="W2126" s="22" t="str">
        <f t="shared" si="33"/>
        <v>3825</v>
      </c>
      <c r="X2126" s="22" t="e">
        <f>VLOOKUP(W2126,Ponder2015!$K$1:$K$84,1,FALSE)</f>
        <v>#N/A</v>
      </c>
      <c r="Y2126" s="23">
        <v>1.5253393133638716E-4</v>
      </c>
      <c r="Z2126">
        <v>11</v>
      </c>
      <c r="AA2126">
        <v>1</v>
      </c>
      <c r="AB2126">
        <v>1</v>
      </c>
      <c r="AC2126">
        <v>1</v>
      </c>
      <c r="AD2126">
        <v>0</v>
      </c>
      <c r="AE2126">
        <v>1</v>
      </c>
      <c r="AF2126">
        <v>1</v>
      </c>
      <c r="AG2126">
        <v>1</v>
      </c>
      <c r="AH2126" t="e">
        <v>#DIV/0!</v>
      </c>
      <c r="AI2126">
        <v>0</v>
      </c>
      <c r="AJ2126" t="e">
        <v>#DIV/0!</v>
      </c>
    </row>
    <row r="2127" spans="1:36" x14ac:dyDescent="0.25">
      <c r="A2127" s="16" t="s">
        <v>513</v>
      </c>
      <c r="B2127" s="16" t="s">
        <v>514</v>
      </c>
      <c r="C2127" s="20">
        <v>653.62</v>
      </c>
      <c r="D2127" s="20"/>
      <c r="E2127" s="20"/>
      <c r="F2127" s="20"/>
      <c r="G2127" s="20"/>
      <c r="H2127" s="20"/>
      <c r="I2127" s="20"/>
      <c r="J2127" s="21">
        <v>4833.3467336683416</v>
      </c>
      <c r="K2127" s="20"/>
      <c r="L2127" s="20"/>
      <c r="M2127" s="20">
        <v>57.232098765432099</v>
      </c>
      <c r="N2127" s="20">
        <v>667.67857142857144</v>
      </c>
      <c r="O2127">
        <v>1552.9693509655863</v>
      </c>
      <c r="P2127">
        <v>4833.3467336683416</v>
      </c>
      <c r="Q2127">
        <v>57.232098765432099</v>
      </c>
      <c r="R2127">
        <v>660.64928571428572</v>
      </c>
      <c r="S2127">
        <v>2205.3476460626734</v>
      </c>
      <c r="T2127">
        <v>142.008446251142</v>
      </c>
      <c r="U2127" s="22">
        <v>2261546</v>
      </c>
      <c r="V2127" s="22">
        <v>19185</v>
      </c>
      <c r="W2127" s="22" t="str">
        <f t="shared" si="33"/>
        <v>0409</v>
      </c>
      <c r="X2127" s="22" t="e">
        <f>VLOOKUP(W2127,Ponder2015!$K$1:$K$84,1,FALSE)</f>
        <v>#N/A</v>
      </c>
      <c r="Y2127" s="23">
        <v>1.5238825072760314E-4</v>
      </c>
      <c r="Z2127">
        <v>8</v>
      </c>
      <c r="AA2127">
        <v>84.451677256813426</v>
      </c>
      <c r="AB2127">
        <v>7.3160553385637703</v>
      </c>
      <c r="AC2127">
        <v>11.54333494604106</v>
      </c>
      <c r="AD2127">
        <v>0</v>
      </c>
      <c r="AE2127">
        <v>0</v>
      </c>
      <c r="AF2127">
        <v>0</v>
      </c>
      <c r="AG2127">
        <v>0</v>
      </c>
      <c r="AH2127">
        <v>0</v>
      </c>
      <c r="AI2127">
        <v>0</v>
      </c>
      <c r="AJ2127">
        <v>0</v>
      </c>
    </row>
    <row r="2128" spans="1:36" x14ac:dyDescent="0.25">
      <c r="A2128" t="s">
        <v>2398</v>
      </c>
      <c r="B2128" t="s">
        <v>2314</v>
      </c>
      <c r="D2128">
        <v>3333.3333333333335</v>
      </c>
      <c r="F2128">
        <v>2018.3076923076924</v>
      </c>
      <c r="M2128">
        <v>1359.09906291834</v>
      </c>
      <c r="O2128">
        <v>2236.9133628531217</v>
      </c>
      <c r="P2128">
        <v>3333.3333333333335</v>
      </c>
      <c r="Q2128">
        <v>1359.09906291834</v>
      </c>
      <c r="R2128">
        <v>2018.3076923076924</v>
      </c>
      <c r="S2128">
        <v>1005.1077395066754</v>
      </c>
      <c r="T2128">
        <v>44.93279696021343</v>
      </c>
      <c r="U2128">
        <v>2256732</v>
      </c>
      <c r="V2128">
        <v>1567</v>
      </c>
      <c r="W2128" s="22" t="str">
        <f t="shared" si="33"/>
        <v>6106</v>
      </c>
      <c r="X2128" s="22" t="e">
        <f>VLOOKUP(W2128,Ponder2015!$K$1:$K$84,1,FALSE)</f>
        <v>#N/A</v>
      </c>
      <c r="Y2128" s="23">
        <v>1.5206387216576859E-4</v>
      </c>
      <c r="Z2128">
        <v>9</v>
      </c>
      <c r="AA2128">
        <v>2.4526051295891542</v>
      </c>
      <c r="AB2128">
        <v>1.6515486444596896</v>
      </c>
      <c r="AC2128">
        <v>1.4850335397729284</v>
      </c>
      <c r="AD2128">
        <v>0</v>
      </c>
      <c r="AE2128">
        <v>1</v>
      </c>
      <c r="AF2128">
        <v>1</v>
      </c>
      <c r="AG2128">
        <v>1</v>
      </c>
      <c r="AH2128">
        <v>0</v>
      </c>
      <c r="AI2128">
        <v>0</v>
      </c>
      <c r="AJ2128">
        <v>0</v>
      </c>
    </row>
    <row r="2129" spans="1:36" x14ac:dyDescent="0.25">
      <c r="A2129" t="s">
        <v>2706</v>
      </c>
      <c r="B2129" t="s">
        <v>308</v>
      </c>
      <c r="E2129">
        <v>326.63574351978173</v>
      </c>
      <c r="H2129">
        <v>663.47606203641271</v>
      </c>
      <c r="K2129">
        <v>1123.6630316248636</v>
      </c>
      <c r="O2129">
        <v>704.59161239368598</v>
      </c>
      <c r="P2129">
        <v>1123.6630316248636</v>
      </c>
      <c r="Q2129">
        <v>326.63574351978173</v>
      </c>
      <c r="R2129">
        <v>663.47606203641271</v>
      </c>
      <c r="S2129">
        <v>400.10122576283294</v>
      </c>
      <c r="T2129">
        <v>56.784840853211719</v>
      </c>
      <c r="U2129">
        <v>2253758</v>
      </c>
      <c r="V2129">
        <v>3133</v>
      </c>
      <c r="W2129" s="22" t="str">
        <f t="shared" si="33"/>
        <v>6909</v>
      </c>
      <c r="X2129" s="22" t="e">
        <f>VLOOKUP(W2129,Ponder2015!$K$1:$K$84,1,FALSE)</f>
        <v>#N/A</v>
      </c>
      <c r="Y2129" s="23">
        <v>1.5186347710077151E-4</v>
      </c>
      <c r="Z2129">
        <v>9</v>
      </c>
      <c r="AA2129">
        <v>3.4401104408122203</v>
      </c>
      <c r="AB2129">
        <v>1.6935999592449427</v>
      </c>
      <c r="AC2129">
        <v>2.0312414522883691</v>
      </c>
      <c r="AD2129">
        <v>0</v>
      </c>
      <c r="AE2129">
        <v>1</v>
      </c>
      <c r="AF2129">
        <v>1</v>
      </c>
      <c r="AG2129">
        <v>1</v>
      </c>
      <c r="AH2129">
        <v>0</v>
      </c>
      <c r="AI2129">
        <v>0</v>
      </c>
      <c r="AJ2129">
        <v>0</v>
      </c>
    </row>
    <row r="2130" spans="1:36" x14ac:dyDescent="0.25">
      <c r="A2130" t="s">
        <v>1723</v>
      </c>
      <c r="B2130" t="s">
        <v>1712</v>
      </c>
      <c r="D2130">
        <v>150</v>
      </c>
      <c r="G2130">
        <v>275.50200000000001</v>
      </c>
      <c r="N2130">
        <v>393.57400000000001</v>
      </c>
      <c r="O2130">
        <v>273.02533333333332</v>
      </c>
      <c r="P2130">
        <v>393.57400000000001</v>
      </c>
      <c r="Q2130">
        <v>150</v>
      </c>
      <c r="R2130">
        <v>275.50200000000001</v>
      </c>
      <c r="S2130">
        <v>121.80588564323706</v>
      </c>
      <c r="T2130">
        <v>44.613400579398146</v>
      </c>
      <c r="U2130">
        <v>2239658</v>
      </c>
      <c r="V2130">
        <v>7500</v>
      </c>
      <c r="W2130" s="22" t="str">
        <f t="shared" si="33"/>
        <v>3918</v>
      </c>
      <c r="X2130" s="22" t="e">
        <f>VLOOKUP(W2130,Ponder2015!$K$1:$K$84,1,FALSE)</f>
        <v>#N/A</v>
      </c>
      <c r="Y2130" s="23">
        <v>1.5091338617391917E-4</v>
      </c>
      <c r="Z2130">
        <v>9</v>
      </c>
      <c r="AA2130">
        <v>2.6238266666666665</v>
      </c>
      <c r="AB2130">
        <v>1.42857039150351</v>
      </c>
      <c r="AC2130">
        <v>1.8366800000000001</v>
      </c>
      <c r="AD2130">
        <v>0</v>
      </c>
      <c r="AE2130">
        <v>1</v>
      </c>
      <c r="AF2130">
        <v>1</v>
      </c>
      <c r="AG2130">
        <v>1</v>
      </c>
      <c r="AH2130">
        <v>0</v>
      </c>
      <c r="AI2130">
        <v>0</v>
      </c>
      <c r="AJ2130">
        <v>0</v>
      </c>
    </row>
    <row r="2131" spans="1:36" x14ac:dyDescent="0.25">
      <c r="A2131" t="s">
        <v>4595</v>
      </c>
      <c r="B2131" t="s">
        <v>308</v>
      </c>
      <c r="E2131">
        <v>259410</v>
      </c>
      <c r="M2131">
        <v>53505.681818181816</v>
      </c>
      <c r="O2131">
        <v>156457.84090909091</v>
      </c>
      <c r="P2131">
        <v>259410</v>
      </c>
      <c r="Q2131">
        <v>53505.681818181816</v>
      </c>
      <c r="R2131">
        <v>156457.84090909091</v>
      </c>
      <c r="S2131">
        <v>145596.33966195612</v>
      </c>
      <c r="T2131">
        <v>93.057873492293808</v>
      </c>
      <c r="U2131">
        <v>2238750</v>
      </c>
      <c r="V2131">
        <v>22.6</v>
      </c>
      <c r="W2131" s="22" t="str">
        <f t="shared" si="33"/>
        <v>9031</v>
      </c>
      <c r="X2131" s="22" t="e">
        <f>VLOOKUP(W2131,Ponder2015!$K$1:$K$84,1,FALSE)</f>
        <v>#N/A</v>
      </c>
      <c r="Y2131" s="23">
        <v>1.5085220301352327E-4</v>
      </c>
      <c r="Z2131">
        <v>10</v>
      </c>
      <c r="AA2131">
        <v>4.8482701497292133</v>
      </c>
      <c r="AB2131">
        <v>1.6580185338920084</v>
      </c>
      <c r="AC2131">
        <v>2.9241350748646067</v>
      </c>
      <c r="AD2131">
        <v>0</v>
      </c>
      <c r="AE2131">
        <v>1</v>
      </c>
      <c r="AF2131">
        <v>1</v>
      </c>
      <c r="AG2131">
        <v>1</v>
      </c>
      <c r="AH2131">
        <v>0</v>
      </c>
      <c r="AI2131">
        <v>0</v>
      </c>
      <c r="AJ2131">
        <v>0</v>
      </c>
    </row>
    <row r="2132" spans="1:36" x14ac:dyDescent="0.25">
      <c r="A2132" s="16" t="s">
        <v>1274</v>
      </c>
      <c r="B2132" s="16" t="s">
        <v>1275</v>
      </c>
      <c r="C2132" s="20">
        <v>257.73984198645599</v>
      </c>
      <c r="D2132" s="20"/>
      <c r="E2132" s="20"/>
      <c r="F2132" s="20"/>
      <c r="G2132" s="20">
        <v>962.52442396313359</v>
      </c>
      <c r="H2132" s="20"/>
      <c r="I2132" s="20"/>
      <c r="J2132" s="21"/>
      <c r="K2132" s="20">
        <v>936.22363405336716</v>
      </c>
      <c r="L2132" s="20"/>
      <c r="M2132" s="20"/>
      <c r="N2132" s="20"/>
      <c r="O2132">
        <v>718.82930000098565</v>
      </c>
      <c r="P2132">
        <v>962.52442396313359</v>
      </c>
      <c r="Q2132">
        <v>257.73984198645599</v>
      </c>
      <c r="R2132">
        <v>936.22363405336716</v>
      </c>
      <c r="S2132">
        <v>399.5316622078517</v>
      </c>
      <c r="T2132">
        <v>55.580881609486966</v>
      </c>
      <c r="U2132" s="22">
        <v>2237862</v>
      </c>
      <c r="V2132" s="22">
        <v>3644</v>
      </c>
      <c r="W2132" s="22" t="str">
        <f t="shared" si="33"/>
        <v>2916</v>
      </c>
      <c r="X2132" s="22" t="e">
        <f>VLOOKUP(W2132,Ponder2015!$K$1:$K$84,1,FALSE)</f>
        <v>#N/A</v>
      </c>
      <c r="Y2132" s="23">
        <v>1.5079236749983215E-4</v>
      </c>
      <c r="Z2132">
        <v>9</v>
      </c>
      <c r="AA2132">
        <v>3.734480538766348</v>
      </c>
      <c r="AB2132">
        <v>1.028092422529324</v>
      </c>
      <c r="AC2132">
        <v>3.6324365951251143</v>
      </c>
      <c r="AD2132">
        <v>0</v>
      </c>
      <c r="AE2132">
        <v>1</v>
      </c>
      <c r="AF2132">
        <v>1</v>
      </c>
      <c r="AG2132">
        <v>1</v>
      </c>
      <c r="AH2132">
        <v>0</v>
      </c>
      <c r="AI2132">
        <v>0</v>
      </c>
      <c r="AJ2132">
        <v>0</v>
      </c>
    </row>
    <row r="2133" spans="1:36" x14ac:dyDescent="0.25">
      <c r="A2133" t="s">
        <v>4804</v>
      </c>
      <c r="B2133" t="s">
        <v>4805</v>
      </c>
      <c r="K2133">
        <v>281.61</v>
      </c>
      <c r="M2133">
        <v>6444.7866666666669</v>
      </c>
      <c r="O2133">
        <v>3363.1983333333333</v>
      </c>
      <c r="P2133">
        <v>6444.7866666666669</v>
      </c>
      <c r="Q2133">
        <v>281.61</v>
      </c>
      <c r="R2133">
        <v>3363.1983333333337</v>
      </c>
      <c r="S2133">
        <v>4358.0240146507031</v>
      </c>
      <c r="T2133">
        <v>129.57975066345188</v>
      </c>
      <c r="U2133">
        <v>2215046</v>
      </c>
      <c r="V2133">
        <v>1300</v>
      </c>
      <c r="W2133" s="22" t="str">
        <f t="shared" si="33"/>
        <v>9701</v>
      </c>
      <c r="X2133" s="22" t="e">
        <f>VLOOKUP(W2133,Ponder2015!$K$1:$K$84,1,FALSE)</f>
        <v>#N/A</v>
      </c>
      <c r="Y2133" s="23">
        <v>1.4925497213904754E-4</v>
      </c>
      <c r="Z2133">
        <v>10</v>
      </c>
      <c r="AA2133">
        <v>22.885503592438717</v>
      </c>
      <c r="AB2133">
        <v>1.9162672039858883</v>
      </c>
      <c r="AC2133">
        <v>11.942751796219358</v>
      </c>
      <c r="AD2133">
        <v>0</v>
      </c>
      <c r="AE2133">
        <v>0</v>
      </c>
      <c r="AF2133">
        <v>1</v>
      </c>
      <c r="AG2133">
        <v>0</v>
      </c>
      <c r="AH2133">
        <v>0</v>
      </c>
      <c r="AI2133">
        <v>0</v>
      </c>
      <c r="AJ2133">
        <v>0</v>
      </c>
    </row>
    <row r="2134" spans="1:36" x14ac:dyDescent="0.25">
      <c r="A2134" s="16" t="s">
        <v>764</v>
      </c>
      <c r="B2134" s="16" t="s">
        <v>765</v>
      </c>
      <c r="C2134" s="20"/>
      <c r="D2134" s="20"/>
      <c r="E2134" s="20"/>
      <c r="F2134" s="20"/>
      <c r="G2134" s="20">
        <v>6459.7222222222226</v>
      </c>
      <c r="H2134" s="20"/>
      <c r="I2134" s="20"/>
      <c r="J2134" s="21">
        <v>1024.8452380952381</v>
      </c>
      <c r="K2134" s="20"/>
      <c r="L2134" s="20"/>
      <c r="M2134" s="20"/>
      <c r="N2134" s="20"/>
      <c r="O2134">
        <v>3742.2837301587306</v>
      </c>
      <c r="P2134">
        <v>6459.7222222222226</v>
      </c>
      <c r="Q2134">
        <v>1024.8452380952381</v>
      </c>
      <c r="R2134">
        <v>3742.2837301587301</v>
      </c>
      <c r="S2134">
        <v>3843.0383703908828</v>
      </c>
      <c r="T2134">
        <v>102.69233033882972</v>
      </c>
      <c r="U2134" s="22">
        <v>2212551</v>
      </c>
      <c r="V2134" s="22">
        <v>1968</v>
      </c>
      <c r="W2134" s="22" t="str">
        <f t="shared" si="33"/>
        <v>1602</v>
      </c>
      <c r="X2134" s="22" t="str">
        <f>VLOOKUP(W2134,Ponder2015!$K$1:$K$84,1,FALSE)</f>
        <v>1602</v>
      </c>
      <c r="Y2134" s="23">
        <v>1.4908685321262933E-4</v>
      </c>
      <c r="Z2134">
        <v>10</v>
      </c>
      <c r="AA2134">
        <v>6.3031197122291021</v>
      </c>
      <c r="AB2134">
        <v>1.7261444315843555</v>
      </c>
      <c r="AC2134">
        <v>3.651559856114551</v>
      </c>
      <c r="AD2134">
        <v>0</v>
      </c>
      <c r="AE2134">
        <v>1</v>
      </c>
      <c r="AF2134">
        <v>1</v>
      </c>
      <c r="AG2134">
        <v>1</v>
      </c>
      <c r="AH2134">
        <v>0</v>
      </c>
      <c r="AI2134">
        <v>0</v>
      </c>
      <c r="AJ2134">
        <v>0</v>
      </c>
    </row>
    <row r="2135" spans="1:36" x14ac:dyDescent="0.25">
      <c r="A2135" t="s">
        <v>1572</v>
      </c>
      <c r="B2135" t="s">
        <v>308</v>
      </c>
      <c r="G2135">
        <v>1525.6613247863247</v>
      </c>
      <c r="M2135">
        <v>2139.9234972677596</v>
      </c>
      <c r="O2135">
        <v>1832.7924110270421</v>
      </c>
      <c r="P2135">
        <v>2139.9234972677596</v>
      </c>
      <c r="Q2135">
        <v>1525.6613247863247</v>
      </c>
      <c r="R2135">
        <v>1832.7924110270421</v>
      </c>
      <c r="S2135">
        <v>434.34894758800289</v>
      </c>
      <c r="T2135">
        <v>23.698753059797248</v>
      </c>
      <c r="U2135">
        <v>2211231</v>
      </c>
      <c r="V2135">
        <v>1302</v>
      </c>
      <c r="W2135" s="22" t="str">
        <f t="shared" si="33"/>
        <v>3805</v>
      </c>
      <c r="X2135" s="22" t="e">
        <f>VLOOKUP(W2135,Ponder2015!$K$1:$K$84,1,FALSE)</f>
        <v>#N/A</v>
      </c>
      <c r="Y2135" s="23">
        <v>1.489979085301155E-4</v>
      </c>
      <c r="Z2135">
        <v>10</v>
      </c>
      <c r="AA2135">
        <v>1.40262026866773</v>
      </c>
      <c r="AB2135">
        <v>1.1675754899424808</v>
      </c>
      <c r="AC2135">
        <v>1.201310134333865</v>
      </c>
      <c r="AD2135">
        <v>0</v>
      </c>
      <c r="AE2135">
        <v>1</v>
      </c>
      <c r="AF2135">
        <v>1</v>
      </c>
      <c r="AG2135">
        <v>1</v>
      </c>
      <c r="AH2135">
        <v>1</v>
      </c>
      <c r="AI2135">
        <v>0</v>
      </c>
      <c r="AJ2135">
        <v>0</v>
      </c>
    </row>
    <row r="2136" spans="1:36" x14ac:dyDescent="0.25">
      <c r="A2136" t="s">
        <v>2718</v>
      </c>
      <c r="B2136" t="s">
        <v>308</v>
      </c>
      <c r="E2136">
        <v>515.38918918918921</v>
      </c>
      <c r="H2136">
        <v>2180.48</v>
      </c>
      <c r="N2136">
        <v>864.98415746519447</v>
      </c>
      <c r="O2136">
        <v>1186.9511155514613</v>
      </c>
      <c r="P2136">
        <v>2180.48</v>
      </c>
      <c r="Q2136">
        <v>515.38918918918921</v>
      </c>
      <c r="R2136">
        <v>864.98415746519447</v>
      </c>
      <c r="S2136">
        <v>877.99709204310227</v>
      </c>
      <c r="T2136">
        <v>73.970787890045671</v>
      </c>
      <c r="U2136">
        <v>2210504</v>
      </c>
      <c r="V2136">
        <v>2553</v>
      </c>
      <c r="W2136" s="22" t="str">
        <f t="shared" si="33"/>
        <v>6914</v>
      </c>
      <c r="X2136" s="22" t="e">
        <f>VLOOKUP(W2136,Ponder2015!$K$1:$K$84,1,FALSE)</f>
        <v>#N/A</v>
      </c>
      <c r="Y2136" s="23">
        <v>1.4894892157239767E-4</v>
      </c>
      <c r="Z2136">
        <v>9</v>
      </c>
      <c r="AA2136">
        <v>4.2307445436143771</v>
      </c>
      <c r="AB2136">
        <v>2.5208322963854273</v>
      </c>
      <c r="AC2136">
        <v>1.6783125754461174</v>
      </c>
      <c r="AD2136">
        <v>0</v>
      </c>
      <c r="AE2136">
        <v>1</v>
      </c>
      <c r="AF2136">
        <v>1</v>
      </c>
      <c r="AG2136">
        <v>1</v>
      </c>
      <c r="AH2136">
        <v>0</v>
      </c>
      <c r="AI2136">
        <v>0</v>
      </c>
      <c r="AJ2136">
        <v>0</v>
      </c>
    </row>
    <row r="2137" spans="1:36" x14ac:dyDescent="0.25">
      <c r="A2137" t="s">
        <v>2465</v>
      </c>
      <c r="B2137" t="s">
        <v>2314</v>
      </c>
      <c r="I2137">
        <v>47589.090909090912</v>
      </c>
      <c r="L2137">
        <v>1401.1363636363637</v>
      </c>
      <c r="N2137">
        <v>1708.4</v>
      </c>
      <c r="O2137">
        <v>16899.542424242423</v>
      </c>
      <c r="P2137">
        <v>47589.090909090912</v>
      </c>
      <c r="Q2137">
        <v>1401.1363636363637</v>
      </c>
      <c r="R2137">
        <v>1708.4</v>
      </c>
      <c r="S2137">
        <v>26578.372643720257</v>
      </c>
      <c r="T2137">
        <v>157.27273541793377</v>
      </c>
      <c r="U2137">
        <v>2209410</v>
      </c>
      <c r="V2137">
        <v>742</v>
      </c>
      <c r="W2137" s="22" t="str">
        <f t="shared" si="33"/>
        <v>6207</v>
      </c>
      <c r="X2137" s="22" t="e">
        <f>VLOOKUP(W2137,Ponder2015!$K$1:$K$84,1,FALSE)</f>
        <v>#N/A</v>
      </c>
      <c r="Y2137" s="23">
        <v>1.4887520529764756E-4</v>
      </c>
      <c r="Z2137">
        <v>9</v>
      </c>
      <c r="AA2137">
        <v>33.96463909164639</v>
      </c>
      <c r="AB2137">
        <v>27.855941763691707</v>
      </c>
      <c r="AC2137">
        <v>1.2192960259529602</v>
      </c>
      <c r="AD2137">
        <v>0</v>
      </c>
      <c r="AE2137">
        <v>0</v>
      </c>
      <c r="AF2137">
        <v>0</v>
      </c>
      <c r="AG2137">
        <v>1</v>
      </c>
      <c r="AH2137">
        <v>0</v>
      </c>
      <c r="AI2137">
        <v>0</v>
      </c>
      <c r="AJ2137">
        <v>0</v>
      </c>
    </row>
    <row r="2138" spans="1:36" x14ac:dyDescent="0.25">
      <c r="A2138" t="s">
        <v>3612</v>
      </c>
      <c r="B2138" t="s">
        <v>3613</v>
      </c>
      <c r="E2138">
        <v>5441.928082191781</v>
      </c>
      <c r="F2138">
        <v>291.29550827423168</v>
      </c>
      <c r="O2138">
        <v>2866.6117952330064</v>
      </c>
      <c r="P2138">
        <v>5441.928082191781</v>
      </c>
      <c r="Q2138">
        <v>291.29550827423168</v>
      </c>
      <c r="R2138">
        <v>2866.611795233006</v>
      </c>
      <c r="S2138">
        <v>3642.0472204174207</v>
      </c>
      <c r="T2138">
        <v>127.05059075225722</v>
      </c>
      <c r="U2138">
        <v>2205133</v>
      </c>
      <c r="V2138">
        <v>2407</v>
      </c>
      <c r="W2138" s="22" t="str">
        <f t="shared" si="33"/>
        <v>8435</v>
      </c>
      <c r="X2138" s="22" t="e">
        <f>VLOOKUP(W2138,Ponder2015!$K$1:$K$84,1,FALSE)</f>
        <v>#N/A</v>
      </c>
      <c r="Y2138" s="23">
        <v>1.4858701104983568E-4</v>
      </c>
      <c r="Z2138">
        <v>10</v>
      </c>
      <c r="AA2138">
        <v>18.681812549847614</v>
      </c>
      <c r="AB2138">
        <v>1.8983833427467796</v>
      </c>
      <c r="AC2138">
        <v>9.8409062749238068</v>
      </c>
      <c r="AD2138">
        <v>0</v>
      </c>
      <c r="AE2138">
        <v>0</v>
      </c>
      <c r="AF2138">
        <v>1</v>
      </c>
      <c r="AG2138">
        <v>0</v>
      </c>
      <c r="AH2138">
        <v>0</v>
      </c>
      <c r="AI2138">
        <v>0</v>
      </c>
      <c r="AJ2138">
        <v>0</v>
      </c>
    </row>
    <row r="2139" spans="1:36" x14ac:dyDescent="0.25">
      <c r="A2139" t="s">
        <v>1981</v>
      </c>
      <c r="B2139" t="s">
        <v>1982</v>
      </c>
      <c r="F2139">
        <v>2847.4983606557375</v>
      </c>
      <c r="G2139">
        <v>3255.5418719211821</v>
      </c>
      <c r="I2139">
        <v>3235.5960591133003</v>
      </c>
      <c r="O2139">
        <v>3112.8787638967401</v>
      </c>
      <c r="P2139">
        <v>3255.5418719211821</v>
      </c>
      <c r="Q2139">
        <v>2847.4983606557375</v>
      </c>
      <c r="R2139">
        <v>3235.5960591133003</v>
      </c>
      <c r="S2139">
        <v>230.04244756220439</v>
      </c>
      <c r="T2139">
        <v>7.3900227092119204</v>
      </c>
      <c r="U2139">
        <v>2186188</v>
      </c>
      <c r="V2139">
        <v>711</v>
      </c>
      <c r="W2139" s="22" t="str">
        <f t="shared" si="33"/>
        <v>4704</v>
      </c>
      <c r="X2139" s="22" t="e">
        <f>VLOOKUP(W2139,Ponder2015!$K$1:$K$84,1,FALSE)</f>
        <v>#N/A</v>
      </c>
      <c r="Y2139" s="23">
        <v>1.4731045270875641E-4</v>
      </c>
      <c r="Z2139">
        <v>9</v>
      </c>
      <c r="AA2139">
        <v>1.1432989451033355</v>
      </c>
      <c r="AB2139">
        <v>1.0061644940973713</v>
      </c>
      <c r="AC2139">
        <v>1.1362942658088799</v>
      </c>
      <c r="AD2139">
        <v>0</v>
      </c>
      <c r="AE2139">
        <v>1</v>
      </c>
      <c r="AF2139">
        <v>1</v>
      </c>
      <c r="AG2139">
        <v>1</v>
      </c>
      <c r="AH2139">
        <v>1</v>
      </c>
      <c r="AI2139">
        <v>0</v>
      </c>
      <c r="AJ2139">
        <v>0</v>
      </c>
    </row>
    <row r="2140" spans="1:36" x14ac:dyDescent="0.25">
      <c r="A2140" t="s">
        <v>2925</v>
      </c>
      <c r="B2140" t="s">
        <v>308</v>
      </c>
      <c r="K2140">
        <v>81.514925373134332</v>
      </c>
      <c r="O2140">
        <v>81.514925373134332</v>
      </c>
      <c r="P2140">
        <v>81.514925373134332</v>
      </c>
      <c r="Q2140">
        <v>81.514925373134332</v>
      </c>
      <c r="R2140">
        <v>81.514925373134332</v>
      </c>
      <c r="S2140" t="e">
        <v>#DIV/0!</v>
      </c>
      <c r="T2140" t="e">
        <v>#DIV/0!</v>
      </c>
      <c r="U2140">
        <v>2184600</v>
      </c>
      <c r="V2140">
        <v>26800</v>
      </c>
      <c r="W2140" s="22" t="str">
        <f t="shared" si="33"/>
        <v>7304</v>
      </c>
      <c r="X2140" s="22" t="e">
        <f>VLOOKUP(W2140,Ponder2015!$K$1:$K$84,1,FALSE)</f>
        <v>#N/A</v>
      </c>
      <c r="Y2140" s="23">
        <v>1.4720344956039886E-4</v>
      </c>
      <c r="Z2140">
        <v>11</v>
      </c>
      <c r="AA2140">
        <v>1</v>
      </c>
      <c r="AB2140">
        <v>1</v>
      </c>
      <c r="AC2140">
        <v>1</v>
      </c>
      <c r="AD2140">
        <v>0</v>
      </c>
      <c r="AE2140">
        <v>1</v>
      </c>
      <c r="AF2140">
        <v>1</v>
      </c>
      <c r="AG2140">
        <v>1</v>
      </c>
      <c r="AH2140" t="e">
        <v>#DIV/0!</v>
      </c>
      <c r="AI2140">
        <v>0</v>
      </c>
      <c r="AJ2140" t="e">
        <v>#DIV/0!</v>
      </c>
    </row>
    <row r="2141" spans="1:36" x14ac:dyDescent="0.25">
      <c r="A2141" t="s">
        <v>3806</v>
      </c>
      <c r="B2141" t="s">
        <v>3807</v>
      </c>
      <c r="H2141">
        <v>59910.666666666664</v>
      </c>
      <c r="M2141">
        <v>591.65498652291103</v>
      </c>
      <c r="N2141">
        <v>16567.13</v>
      </c>
      <c r="O2141">
        <v>25689.817217729858</v>
      </c>
      <c r="P2141">
        <v>59910.666666666664</v>
      </c>
      <c r="Q2141">
        <v>591.65498652291103</v>
      </c>
      <c r="R2141">
        <v>16567.13</v>
      </c>
      <c r="S2141">
        <v>30693.710320384151</v>
      </c>
      <c r="T2141">
        <v>119.4781187434874</v>
      </c>
      <c r="U2141">
        <v>2145815</v>
      </c>
      <c r="V2141">
        <v>475.5</v>
      </c>
      <c r="W2141" s="22" t="str">
        <f t="shared" si="33"/>
        <v>8472</v>
      </c>
      <c r="X2141" s="22" t="e">
        <f>VLOOKUP(W2141,Ponder2015!$K$1:$K$84,1,FALSE)</f>
        <v>#N/A</v>
      </c>
      <c r="Y2141" s="23">
        <v>1.4459002568820254E-4</v>
      </c>
      <c r="Z2141">
        <v>9</v>
      </c>
      <c r="AA2141">
        <v>101.25946376072115</v>
      </c>
      <c r="AB2141">
        <v>3.6162368899541839</v>
      </c>
      <c r="AC2141">
        <v>28.001335875428239</v>
      </c>
      <c r="AD2141">
        <v>0</v>
      </c>
      <c r="AE2141">
        <v>0</v>
      </c>
      <c r="AF2141">
        <v>1</v>
      </c>
      <c r="AG2141">
        <v>0</v>
      </c>
      <c r="AH2141">
        <v>0</v>
      </c>
      <c r="AI2141">
        <v>0</v>
      </c>
      <c r="AJ2141">
        <v>0</v>
      </c>
    </row>
    <row r="2142" spans="1:36" x14ac:dyDescent="0.25">
      <c r="A2142" t="s">
        <v>2162</v>
      </c>
      <c r="B2142" t="s">
        <v>2163</v>
      </c>
      <c r="C2142">
        <v>181.81818181818181</v>
      </c>
      <c r="F2142">
        <v>164.38356164383561</v>
      </c>
      <c r="G2142">
        <v>262.96931216931216</v>
      </c>
      <c r="H2142">
        <v>108.69565217391305</v>
      </c>
      <c r="I2142">
        <v>121.05263157894737</v>
      </c>
      <c r="J2142" s="17">
        <v>90.909090909090907</v>
      </c>
      <c r="L2142">
        <v>400</v>
      </c>
      <c r="O2142">
        <v>189.97549004189727</v>
      </c>
      <c r="P2142">
        <v>400</v>
      </c>
      <c r="Q2142">
        <v>90.909090909090907</v>
      </c>
      <c r="R2142">
        <v>164.38356164383561</v>
      </c>
      <c r="S2142">
        <v>109.03424938078565</v>
      </c>
      <c r="T2142">
        <v>57.393850836620651</v>
      </c>
      <c r="U2142">
        <v>2127012</v>
      </c>
      <c r="V2142">
        <v>12900</v>
      </c>
      <c r="W2142" s="22" t="str">
        <f t="shared" si="33"/>
        <v>5202</v>
      </c>
      <c r="X2142" s="22" t="e">
        <f>VLOOKUP(W2142,Ponder2015!$K$1:$K$84,1,FALSE)</f>
        <v>#N/A</v>
      </c>
      <c r="Y2142" s="23">
        <v>1.4332303563872705E-4</v>
      </c>
      <c r="Z2142">
        <v>5</v>
      </c>
      <c r="AA2142">
        <v>4.4000000000000004</v>
      </c>
      <c r="AB2142">
        <v>2.4333333333333336</v>
      </c>
      <c r="AC2142">
        <v>1.8082191780821917</v>
      </c>
      <c r="AD2142">
        <v>1</v>
      </c>
      <c r="AE2142">
        <v>1</v>
      </c>
      <c r="AF2142">
        <v>1</v>
      </c>
      <c r="AG2142">
        <v>1</v>
      </c>
      <c r="AH2142">
        <v>0</v>
      </c>
      <c r="AI2142">
        <v>0</v>
      </c>
      <c r="AJ2142">
        <v>0</v>
      </c>
    </row>
    <row r="2143" spans="1:36" x14ac:dyDescent="0.25">
      <c r="A2143" t="s">
        <v>2113</v>
      </c>
      <c r="B2143" t="s">
        <v>2114</v>
      </c>
      <c r="L2143">
        <v>13618.509677419355</v>
      </c>
      <c r="O2143">
        <v>13618.509677419355</v>
      </c>
      <c r="P2143">
        <v>13618.509677419355</v>
      </c>
      <c r="Q2143">
        <v>13618.509677419355</v>
      </c>
      <c r="R2143">
        <v>13618.509677419355</v>
      </c>
      <c r="S2143" t="e">
        <v>#DIV/0!</v>
      </c>
      <c r="T2143" t="e">
        <v>#DIV/0!</v>
      </c>
      <c r="U2143">
        <v>2110869</v>
      </c>
      <c r="V2143">
        <v>155</v>
      </c>
      <c r="W2143" s="22" t="str">
        <f t="shared" si="33"/>
        <v>4823</v>
      </c>
      <c r="X2143" s="22" t="e">
        <f>VLOOKUP(W2143,Ponder2015!$K$1:$K$84,1,FALSE)</f>
        <v>#N/A</v>
      </c>
      <c r="Y2143" s="23">
        <v>1.4223528260098398E-4</v>
      </c>
      <c r="Z2143">
        <v>11</v>
      </c>
      <c r="AA2143">
        <v>1</v>
      </c>
      <c r="AB2143">
        <v>1</v>
      </c>
      <c r="AC2143">
        <v>1</v>
      </c>
      <c r="AD2143">
        <v>0</v>
      </c>
      <c r="AE2143">
        <v>1</v>
      </c>
      <c r="AF2143">
        <v>1</v>
      </c>
      <c r="AG2143">
        <v>1</v>
      </c>
      <c r="AH2143" t="e">
        <v>#DIV/0!</v>
      </c>
      <c r="AI2143">
        <v>0</v>
      </c>
      <c r="AJ2143" t="e">
        <v>#DIV/0!</v>
      </c>
    </row>
    <row r="2144" spans="1:36" x14ac:dyDescent="0.25">
      <c r="A2144" s="16" t="s">
        <v>1239</v>
      </c>
      <c r="B2144" s="16" t="s">
        <v>1240</v>
      </c>
      <c r="C2144" s="20"/>
      <c r="D2144" s="20"/>
      <c r="E2144" s="20"/>
      <c r="F2144" s="20">
        <v>1599.7376425855514</v>
      </c>
      <c r="G2144" s="20"/>
      <c r="H2144" s="20"/>
      <c r="I2144" s="20"/>
      <c r="J2144" s="21"/>
      <c r="K2144" s="20"/>
      <c r="L2144" s="20"/>
      <c r="M2144" s="20"/>
      <c r="N2144" s="20"/>
      <c r="O2144">
        <v>1599.7376425855514</v>
      </c>
      <c r="P2144">
        <v>1599.7376425855514</v>
      </c>
      <c r="Q2144">
        <v>1599.7376425855514</v>
      </c>
      <c r="R2144">
        <v>1599.7376425855514</v>
      </c>
      <c r="S2144" t="e">
        <v>#DIV/0!</v>
      </c>
      <c r="T2144" t="e">
        <v>#DIV/0!</v>
      </c>
      <c r="U2144" s="22">
        <v>2103655</v>
      </c>
      <c r="V2144" s="22">
        <v>1315</v>
      </c>
      <c r="W2144" s="22" t="str">
        <f t="shared" si="33"/>
        <v>2909</v>
      </c>
      <c r="X2144" s="22" t="e">
        <f>VLOOKUP(W2144,Ponder2015!$K$1:$K$84,1,FALSE)</f>
        <v>#N/A</v>
      </c>
      <c r="Y2144" s="23">
        <v>1.4174918643457881E-4</v>
      </c>
      <c r="Z2144">
        <v>11</v>
      </c>
      <c r="AA2144">
        <v>1</v>
      </c>
      <c r="AB2144">
        <v>1</v>
      </c>
      <c r="AC2144">
        <v>1</v>
      </c>
      <c r="AD2144">
        <v>0</v>
      </c>
      <c r="AE2144">
        <v>1</v>
      </c>
      <c r="AF2144">
        <v>1</v>
      </c>
      <c r="AG2144">
        <v>1</v>
      </c>
      <c r="AH2144" t="e">
        <v>#DIV/0!</v>
      </c>
      <c r="AI2144">
        <v>0</v>
      </c>
      <c r="AJ2144" t="e">
        <v>#DIV/0!</v>
      </c>
    </row>
    <row r="2145" spans="1:36" x14ac:dyDescent="0.25">
      <c r="A2145" t="s">
        <v>4459</v>
      </c>
      <c r="B2145" t="s">
        <v>4460</v>
      </c>
      <c r="C2145">
        <v>925.92592592592598</v>
      </c>
      <c r="E2145">
        <v>26545.875</v>
      </c>
      <c r="O2145">
        <v>13735.900462962964</v>
      </c>
      <c r="P2145">
        <v>26545.875</v>
      </c>
      <c r="Q2145">
        <v>925.92592592592598</v>
      </c>
      <c r="R2145">
        <v>13735.900462962962</v>
      </c>
      <c r="S2145">
        <v>18116.039723931786</v>
      </c>
      <c r="T2145">
        <v>131.8882571461499</v>
      </c>
      <c r="U2145">
        <v>2098936</v>
      </c>
      <c r="V2145">
        <v>496</v>
      </c>
      <c r="W2145" s="22" t="str">
        <f t="shared" si="33"/>
        <v>9008</v>
      </c>
      <c r="X2145" s="22" t="e">
        <f>VLOOKUP(W2145,Ponder2015!$K$1:$K$84,1,FALSE)</f>
        <v>#N/A</v>
      </c>
      <c r="Y2145" s="23">
        <v>1.4143120919459185E-4</v>
      </c>
      <c r="Z2145">
        <v>10</v>
      </c>
      <c r="AA2145">
        <v>28.669544999999999</v>
      </c>
      <c r="AB2145">
        <v>1.9325908098691775</v>
      </c>
      <c r="AC2145">
        <v>14.834772499999998</v>
      </c>
      <c r="AD2145">
        <v>0</v>
      </c>
      <c r="AE2145">
        <v>0</v>
      </c>
      <c r="AF2145">
        <v>1</v>
      </c>
      <c r="AG2145">
        <v>0</v>
      </c>
      <c r="AH2145">
        <v>0</v>
      </c>
      <c r="AI2145">
        <v>0</v>
      </c>
      <c r="AJ2145">
        <v>0</v>
      </c>
    </row>
    <row r="2146" spans="1:36" x14ac:dyDescent="0.25">
      <c r="A2146" t="s">
        <v>2898</v>
      </c>
      <c r="B2146" t="s">
        <v>2899</v>
      </c>
      <c r="F2146">
        <v>7040.5637583892621</v>
      </c>
      <c r="O2146">
        <v>7040.5637583892621</v>
      </c>
      <c r="P2146">
        <v>7040.5637583892621</v>
      </c>
      <c r="Q2146">
        <v>7040.5637583892621</v>
      </c>
      <c r="R2146">
        <v>7040.5637583892621</v>
      </c>
      <c r="S2146" t="e">
        <v>#DIV/0!</v>
      </c>
      <c r="T2146" t="e">
        <v>#DIV/0!</v>
      </c>
      <c r="U2146">
        <v>2098088</v>
      </c>
      <c r="V2146">
        <v>298</v>
      </c>
      <c r="W2146" s="22" t="str">
        <f t="shared" si="33"/>
        <v>7228</v>
      </c>
      <c r="X2146" s="22" t="e">
        <f>VLOOKUP(W2146,Ponder2015!$K$1:$K$84,1,FALSE)</f>
        <v>#N/A</v>
      </c>
      <c r="Y2146" s="23">
        <v>1.4137406897431022E-4</v>
      </c>
      <c r="Z2146">
        <v>11</v>
      </c>
      <c r="AA2146">
        <v>1</v>
      </c>
      <c r="AB2146">
        <v>1</v>
      </c>
      <c r="AC2146">
        <v>1</v>
      </c>
      <c r="AD2146">
        <v>0</v>
      </c>
      <c r="AE2146">
        <v>1</v>
      </c>
      <c r="AF2146">
        <v>1</v>
      </c>
      <c r="AG2146">
        <v>1</v>
      </c>
      <c r="AH2146" t="e">
        <v>#DIV/0!</v>
      </c>
      <c r="AI2146">
        <v>0</v>
      </c>
      <c r="AJ2146" t="e">
        <v>#DIV/0!</v>
      </c>
    </row>
    <row r="2147" spans="1:36" x14ac:dyDescent="0.25">
      <c r="A2147" t="s">
        <v>2284</v>
      </c>
      <c r="B2147" t="s">
        <v>2285</v>
      </c>
      <c r="G2147">
        <v>103.13833972656634</v>
      </c>
      <c r="O2147">
        <v>103.13833972656634</v>
      </c>
      <c r="P2147">
        <v>103.13833972656634</v>
      </c>
      <c r="Q2147">
        <v>103.13833972656634</v>
      </c>
      <c r="R2147">
        <v>103.13833972656634</v>
      </c>
      <c r="S2147" t="e">
        <v>#DIV/0!</v>
      </c>
      <c r="T2147" t="e">
        <v>#DIV/0!</v>
      </c>
      <c r="U2147">
        <v>2097215</v>
      </c>
      <c r="V2147">
        <v>20334</v>
      </c>
      <c r="W2147" s="22" t="str">
        <f t="shared" si="33"/>
        <v>5601</v>
      </c>
      <c r="X2147" s="22" t="e">
        <f>VLOOKUP(W2147,Ponder2015!$K$1:$K$84,1,FALSE)</f>
        <v>#N/A</v>
      </c>
      <c r="Y2147" s="23">
        <v>1.4131524419564768E-4</v>
      </c>
      <c r="Z2147">
        <v>11</v>
      </c>
      <c r="AA2147">
        <v>1</v>
      </c>
      <c r="AB2147">
        <v>1</v>
      </c>
      <c r="AC2147">
        <v>1</v>
      </c>
      <c r="AD2147">
        <v>0</v>
      </c>
      <c r="AE2147">
        <v>1</v>
      </c>
      <c r="AF2147">
        <v>1</v>
      </c>
      <c r="AG2147">
        <v>1</v>
      </c>
      <c r="AH2147" t="e">
        <v>#DIV/0!</v>
      </c>
      <c r="AI2147">
        <v>0</v>
      </c>
      <c r="AJ2147" t="e">
        <v>#DIV/0!</v>
      </c>
    </row>
    <row r="2148" spans="1:36" x14ac:dyDescent="0.25">
      <c r="A2148" t="s">
        <v>2599</v>
      </c>
      <c r="B2148" t="s">
        <v>2600</v>
      </c>
      <c r="G2148">
        <v>796.48800000000006</v>
      </c>
      <c r="H2148">
        <v>150</v>
      </c>
      <c r="O2148">
        <v>473.24400000000003</v>
      </c>
      <c r="P2148">
        <v>796.48800000000006</v>
      </c>
      <c r="Q2148">
        <v>150</v>
      </c>
      <c r="R2148">
        <v>473.24400000000003</v>
      </c>
      <c r="S2148">
        <v>457.13604875572878</v>
      </c>
      <c r="T2148">
        <v>96.59626931471476</v>
      </c>
      <c r="U2148">
        <v>2092098</v>
      </c>
      <c r="V2148">
        <v>4250</v>
      </c>
      <c r="W2148" s="22" t="str">
        <f t="shared" si="33"/>
        <v>6506</v>
      </c>
      <c r="X2148" s="22" t="e">
        <f>VLOOKUP(W2148,Ponder2015!$K$1:$K$84,1,FALSE)</f>
        <v>#N/A</v>
      </c>
      <c r="Y2148" s="23">
        <v>1.4097044878623609E-4</v>
      </c>
      <c r="Z2148">
        <v>10</v>
      </c>
      <c r="AA2148">
        <v>5.30992</v>
      </c>
      <c r="AB2148">
        <v>1.6830387706975682</v>
      </c>
      <c r="AC2148">
        <v>3.15496</v>
      </c>
      <c r="AD2148">
        <v>0</v>
      </c>
      <c r="AE2148">
        <v>1</v>
      </c>
      <c r="AF2148">
        <v>1</v>
      </c>
      <c r="AG2148">
        <v>1</v>
      </c>
      <c r="AH2148">
        <v>0</v>
      </c>
      <c r="AI2148">
        <v>0</v>
      </c>
      <c r="AJ2148">
        <v>0</v>
      </c>
    </row>
    <row r="2149" spans="1:36" x14ac:dyDescent="0.25">
      <c r="A2149" t="s">
        <v>3224</v>
      </c>
      <c r="B2149" t="s">
        <v>3225</v>
      </c>
      <c r="E2149">
        <v>24008.6</v>
      </c>
      <c r="H2149">
        <v>21138.752688172044</v>
      </c>
      <c r="O2149">
        <v>22573.676344086023</v>
      </c>
      <c r="P2149">
        <v>24008.6</v>
      </c>
      <c r="Q2149">
        <v>21138.752688172044</v>
      </c>
      <c r="R2149">
        <v>22573.676344086023</v>
      </c>
      <c r="S2149">
        <v>2029.2884951635308</v>
      </c>
      <c r="T2149">
        <v>8.9896234190279554</v>
      </c>
      <c r="U2149">
        <v>2085947</v>
      </c>
      <c r="V2149">
        <v>98</v>
      </c>
      <c r="W2149" s="22" t="str">
        <f t="shared" si="33"/>
        <v>8207</v>
      </c>
      <c r="X2149" s="22" t="e">
        <f>VLOOKUP(W2149,Ponder2015!$K$1:$K$84,1,FALSE)</f>
        <v>#N/A</v>
      </c>
      <c r="Y2149" s="23">
        <v>1.4055598004218865E-4</v>
      </c>
      <c r="Z2149">
        <v>10</v>
      </c>
      <c r="AA2149">
        <v>1.1357623770031495</v>
      </c>
      <c r="AB2149">
        <v>1.0635662367990806</v>
      </c>
      <c r="AC2149">
        <v>1.0678811885015749</v>
      </c>
      <c r="AD2149">
        <v>0</v>
      </c>
      <c r="AE2149">
        <v>1</v>
      </c>
      <c r="AF2149">
        <v>1</v>
      </c>
      <c r="AG2149">
        <v>1</v>
      </c>
      <c r="AH2149">
        <v>1</v>
      </c>
      <c r="AI2149">
        <v>0</v>
      </c>
      <c r="AJ2149">
        <v>0</v>
      </c>
    </row>
    <row r="2150" spans="1:36" x14ac:dyDescent="0.25">
      <c r="A2150" t="s">
        <v>2122</v>
      </c>
      <c r="B2150" t="s">
        <v>2123</v>
      </c>
      <c r="G2150">
        <v>8937.4249999999993</v>
      </c>
      <c r="J2150" s="17">
        <v>7854.9191919191917</v>
      </c>
      <c r="N2150">
        <v>6866.56</v>
      </c>
      <c r="O2150">
        <v>7886.3013973063971</v>
      </c>
      <c r="P2150">
        <v>8937.4249999999993</v>
      </c>
      <c r="Q2150">
        <v>6866.56</v>
      </c>
      <c r="R2150">
        <v>7854.9191919191917</v>
      </c>
      <c r="S2150">
        <v>1035.7891166485028</v>
      </c>
      <c r="T2150">
        <v>13.134029051974622</v>
      </c>
      <c r="U2150">
        <v>2084435</v>
      </c>
      <c r="V2150">
        <v>263</v>
      </c>
      <c r="W2150" s="22" t="str">
        <f t="shared" si="33"/>
        <v>4901</v>
      </c>
      <c r="X2150" s="22" t="str">
        <f>VLOOKUP(W2150,Ponder2015!$K$1:$K$84,1,FALSE)</f>
        <v>4901</v>
      </c>
      <c r="Y2150" s="23">
        <v>1.4045409795130918E-4</v>
      </c>
      <c r="Z2150">
        <v>9</v>
      </c>
      <c r="AA2150">
        <v>1.3015869663994779</v>
      </c>
      <c r="AB2150">
        <v>1.1378124690568991</v>
      </c>
      <c r="AC2150">
        <v>1.1439380405791533</v>
      </c>
      <c r="AD2150">
        <v>0</v>
      </c>
      <c r="AE2150">
        <v>1</v>
      </c>
      <c r="AF2150">
        <v>1</v>
      </c>
      <c r="AG2150">
        <v>1</v>
      </c>
      <c r="AH2150">
        <v>1</v>
      </c>
      <c r="AI2150">
        <v>0</v>
      </c>
      <c r="AJ2150">
        <v>0</v>
      </c>
    </row>
    <row r="2151" spans="1:36" x14ac:dyDescent="0.25">
      <c r="A2151" s="16" t="s">
        <v>1192</v>
      </c>
      <c r="B2151" s="16" t="s">
        <v>1193</v>
      </c>
      <c r="C2151" s="20"/>
      <c r="D2151" s="20"/>
      <c r="E2151" s="20"/>
      <c r="F2151" s="20"/>
      <c r="G2151" s="20">
        <v>4799.6878048780491</v>
      </c>
      <c r="H2151" s="20"/>
      <c r="I2151" s="20"/>
      <c r="J2151" s="21">
        <v>47191.869565217392</v>
      </c>
      <c r="K2151" s="20"/>
      <c r="L2151" s="20"/>
      <c r="M2151" s="20"/>
      <c r="N2151" s="20"/>
      <c r="O2151">
        <v>25995.778685047721</v>
      </c>
      <c r="P2151">
        <v>47191.869565217392</v>
      </c>
      <c r="Q2151">
        <v>4799.6878048780491</v>
      </c>
      <c r="R2151">
        <v>25995.778685047721</v>
      </c>
      <c r="S2151">
        <v>29975.799192028619</v>
      </c>
      <c r="T2151">
        <v>115.31025692748389</v>
      </c>
      <c r="U2151" s="22">
        <v>2069349</v>
      </c>
      <c r="V2151" s="22">
        <v>228</v>
      </c>
      <c r="W2151" s="22" t="str">
        <f t="shared" si="33"/>
        <v>2843</v>
      </c>
      <c r="X2151" s="22" t="e">
        <f>VLOOKUP(W2151,Ponder2015!$K$1:$K$84,1,FALSE)</f>
        <v>#N/A</v>
      </c>
      <c r="Y2151" s="23">
        <v>1.394375680419124E-4</v>
      </c>
      <c r="Z2151">
        <v>10</v>
      </c>
      <c r="AA2151">
        <v>9.8322789905741477</v>
      </c>
      <c r="AB2151">
        <v>1.8153666461378692</v>
      </c>
      <c r="AC2151">
        <v>5.4161394952870738</v>
      </c>
      <c r="AD2151">
        <v>0</v>
      </c>
      <c r="AE2151">
        <v>1</v>
      </c>
      <c r="AF2151">
        <v>1</v>
      </c>
      <c r="AG2151">
        <v>0</v>
      </c>
      <c r="AH2151">
        <v>0</v>
      </c>
      <c r="AI2151">
        <v>0</v>
      </c>
      <c r="AJ2151">
        <v>0</v>
      </c>
    </row>
    <row r="2152" spans="1:36" x14ac:dyDescent="0.25">
      <c r="A2152" t="s">
        <v>1873</v>
      </c>
      <c r="B2152" t="s">
        <v>1874</v>
      </c>
      <c r="D2152">
        <v>413.29</v>
      </c>
      <c r="O2152">
        <v>413.29</v>
      </c>
      <c r="P2152">
        <v>413.29</v>
      </c>
      <c r="Q2152">
        <v>413.29</v>
      </c>
      <c r="R2152">
        <v>413.29</v>
      </c>
      <c r="S2152" t="e">
        <v>#DIV/0!</v>
      </c>
      <c r="T2152" t="e">
        <v>#DIV/0!</v>
      </c>
      <c r="U2152">
        <v>2066450</v>
      </c>
      <c r="V2152">
        <v>5000</v>
      </c>
      <c r="W2152" s="22" t="str">
        <f t="shared" si="33"/>
        <v>4105</v>
      </c>
      <c r="X2152" s="22" t="e">
        <f>VLOOKUP(W2152,Ponder2015!$K$1:$K$84,1,FALSE)</f>
        <v>#N/A</v>
      </c>
      <c r="Y2152" s="23">
        <v>1.3924222665205816E-4</v>
      </c>
      <c r="Z2152">
        <v>11</v>
      </c>
      <c r="AA2152">
        <v>1</v>
      </c>
      <c r="AB2152">
        <v>1</v>
      </c>
      <c r="AC2152">
        <v>1</v>
      </c>
      <c r="AD2152">
        <v>0</v>
      </c>
      <c r="AE2152">
        <v>1</v>
      </c>
      <c r="AF2152">
        <v>1</v>
      </c>
      <c r="AG2152">
        <v>1</v>
      </c>
      <c r="AH2152" t="e">
        <v>#DIV/0!</v>
      </c>
      <c r="AI2152">
        <v>0</v>
      </c>
      <c r="AJ2152" t="e">
        <v>#DIV/0!</v>
      </c>
    </row>
    <row r="2153" spans="1:36" x14ac:dyDescent="0.25">
      <c r="A2153" t="s">
        <v>1734</v>
      </c>
      <c r="B2153" t="s">
        <v>1735</v>
      </c>
      <c r="G2153">
        <v>3514.3502722323051</v>
      </c>
      <c r="H2153">
        <v>42232.333333333336</v>
      </c>
      <c r="O2153">
        <v>22873.341802782819</v>
      </c>
      <c r="P2153">
        <v>42232.333333333336</v>
      </c>
      <c r="Q2153">
        <v>3514.3502722323051</v>
      </c>
      <c r="R2153">
        <v>22873.341802782823</v>
      </c>
      <c r="S2153">
        <v>27377.748376370419</v>
      </c>
      <c r="T2153">
        <v>119.6928223799794</v>
      </c>
      <c r="U2153">
        <v>2063104</v>
      </c>
      <c r="V2153">
        <v>554</v>
      </c>
      <c r="W2153" s="22" t="str">
        <f t="shared" si="33"/>
        <v>3920</v>
      </c>
      <c r="X2153" s="22" t="e">
        <f>VLOOKUP(W2153,Ponder2015!$K$1:$K$84,1,FALSE)</f>
        <v>#N/A</v>
      </c>
      <c r="Y2153" s="23">
        <v>1.3901676535835262E-4</v>
      </c>
      <c r="Z2153">
        <v>10</v>
      </c>
      <c r="AA2153">
        <v>12.017109867226605</v>
      </c>
      <c r="AB2153">
        <v>1.8463560636424037</v>
      </c>
      <c r="AC2153">
        <v>6.5085549336133024</v>
      </c>
      <c r="AD2153">
        <v>0</v>
      </c>
      <c r="AE2153">
        <v>0</v>
      </c>
      <c r="AF2153">
        <v>1</v>
      </c>
      <c r="AG2153">
        <v>0</v>
      </c>
      <c r="AH2153">
        <v>0</v>
      </c>
      <c r="AI2153">
        <v>0</v>
      </c>
      <c r="AJ2153">
        <v>0</v>
      </c>
    </row>
    <row r="2154" spans="1:36" x14ac:dyDescent="0.25">
      <c r="A2154" t="s">
        <v>2339</v>
      </c>
      <c r="B2154" t="s">
        <v>2340</v>
      </c>
      <c r="C2154">
        <v>1246.6666666666667</v>
      </c>
      <c r="I2154">
        <v>757.74987106756055</v>
      </c>
      <c r="L2154">
        <v>4539.130434782609</v>
      </c>
      <c r="O2154">
        <v>2181.1823241722791</v>
      </c>
      <c r="P2154">
        <v>4539.130434782609</v>
      </c>
      <c r="Q2154">
        <v>757.74987106756055</v>
      </c>
      <c r="R2154">
        <v>1246.6666666666667</v>
      </c>
      <c r="S2154">
        <v>2056.6232949917794</v>
      </c>
      <c r="T2154">
        <v>94.289380222821691</v>
      </c>
      <c r="U2154">
        <v>2054857</v>
      </c>
      <c r="V2154">
        <v>2105</v>
      </c>
      <c r="W2154" s="22" t="str">
        <f t="shared" si="33"/>
        <v>5803</v>
      </c>
      <c r="X2154" s="22" t="e">
        <f>VLOOKUP(W2154,Ponder2015!$K$1:$K$84,1,FALSE)</f>
        <v>#N/A</v>
      </c>
      <c r="Y2154" s="23">
        <v>1.3846106323964685E-4</v>
      </c>
      <c r="Z2154">
        <v>9</v>
      </c>
      <c r="AA2154">
        <v>5.9902754300540195</v>
      </c>
      <c r="AB2154">
        <v>3.6410137177400603</v>
      </c>
      <c r="AC2154">
        <v>1.6452218789694979</v>
      </c>
      <c r="AD2154">
        <v>0</v>
      </c>
      <c r="AE2154">
        <v>1</v>
      </c>
      <c r="AF2154">
        <v>1</v>
      </c>
      <c r="AG2154">
        <v>1</v>
      </c>
      <c r="AH2154">
        <v>0</v>
      </c>
      <c r="AI2154">
        <v>0</v>
      </c>
      <c r="AJ2154">
        <v>0</v>
      </c>
    </row>
    <row r="2155" spans="1:36" x14ac:dyDescent="0.25">
      <c r="A2155" t="s">
        <v>2786</v>
      </c>
      <c r="B2155" t="s">
        <v>2787</v>
      </c>
      <c r="D2155">
        <v>658.17333333333329</v>
      </c>
      <c r="F2155">
        <v>749.78260869565213</v>
      </c>
      <c r="G2155">
        <v>397.35526315789474</v>
      </c>
      <c r="H2155">
        <v>497.10795454545456</v>
      </c>
      <c r="I2155">
        <v>584.48875255623727</v>
      </c>
      <c r="J2155" s="17">
        <v>258.54166666666669</v>
      </c>
      <c r="K2155">
        <v>510.09391304347827</v>
      </c>
      <c r="L2155">
        <v>517.11111111111109</v>
      </c>
      <c r="M2155">
        <v>359.74719101123594</v>
      </c>
      <c r="N2155">
        <v>577.96734234234236</v>
      </c>
      <c r="O2155">
        <v>511.03691364634068</v>
      </c>
      <c r="P2155">
        <v>749.78260869565213</v>
      </c>
      <c r="Q2155">
        <v>258.54166666666669</v>
      </c>
      <c r="R2155">
        <v>513.6025120772947</v>
      </c>
      <c r="S2155">
        <v>144.65331598698825</v>
      </c>
      <c r="T2155">
        <v>28.305844866442371</v>
      </c>
      <c r="U2155">
        <v>2048774</v>
      </c>
      <c r="V2155">
        <v>4210</v>
      </c>
      <c r="W2155" s="22" t="str">
        <f t="shared" si="33"/>
        <v>7101</v>
      </c>
      <c r="X2155" s="22" t="e">
        <f>VLOOKUP(W2155,Ponder2015!$K$1:$K$84,1,FALSE)</f>
        <v>#N/A</v>
      </c>
      <c r="Y2155" s="23">
        <v>1.3805117649439561E-4</v>
      </c>
      <c r="Z2155">
        <v>2</v>
      </c>
      <c r="AA2155">
        <v>2.9000455453175906</v>
      </c>
      <c r="AB2155">
        <v>1.4598499638623526</v>
      </c>
      <c r="AC2155">
        <v>1.986536710693807</v>
      </c>
      <c r="AD2155">
        <v>1</v>
      </c>
      <c r="AE2155">
        <v>1</v>
      </c>
      <c r="AF2155">
        <v>1</v>
      </c>
      <c r="AG2155">
        <v>1</v>
      </c>
      <c r="AH2155">
        <v>1</v>
      </c>
      <c r="AI2155">
        <v>0</v>
      </c>
      <c r="AJ2155">
        <v>0</v>
      </c>
    </row>
    <row r="2156" spans="1:36" x14ac:dyDescent="0.25">
      <c r="A2156" t="s">
        <v>2036</v>
      </c>
      <c r="B2156" t="s">
        <v>2037</v>
      </c>
      <c r="D2156">
        <v>714.26666666666665</v>
      </c>
      <c r="L2156">
        <v>184.25</v>
      </c>
      <c r="O2156">
        <v>449.25833333333333</v>
      </c>
      <c r="P2156">
        <v>714.26666666666665</v>
      </c>
      <c r="Q2156">
        <v>184.25</v>
      </c>
      <c r="R2156">
        <v>449.25833333333333</v>
      </c>
      <c r="S2156">
        <v>374.77837914188984</v>
      </c>
      <c r="T2156">
        <v>83.421575368712837</v>
      </c>
      <c r="U2156">
        <v>2035352</v>
      </c>
      <c r="V2156">
        <v>10270</v>
      </c>
      <c r="W2156" s="22" t="str">
        <f t="shared" si="33"/>
        <v>4808</v>
      </c>
      <c r="X2156" s="22" t="e">
        <f>VLOOKUP(W2156,Ponder2015!$K$1:$K$84,1,FALSE)</f>
        <v>#N/A</v>
      </c>
      <c r="Y2156" s="23">
        <v>1.3714677079083444E-4</v>
      </c>
      <c r="Z2156">
        <v>10</v>
      </c>
      <c r="AA2156">
        <v>3.8766169154228853</v>
      </c>
      <c r="AB2156">
        <v>1.5898796164048152</v>
      </c>
      <c r="AC2156">
        <v>2.4383084577114427</v>
      </c>
      <c r="AD2156">
        <v>0</v>
      </c>
      <c r="AE2156">
        <v>1</v>
      </c>
      <c r="AF2156">
        <v>1</v>
      </c>
      <c r="AG2156">
        <v>1</v>
      </c>
      <c r="AH2156">
        <v>0</v>
      </c>
      <c r="AI2156">
        <v>0</v>
      </c>
      <c r="AJ2156">
        <v>0</v>
      </c>
    </row>
    <row r="2157" spans="1:36" x14ac:dyDescent="0.25">
      <c r="A2157" t="s">
        <v>4585</v>
      </c>
      <c r="B2157" t="s">
        <v>4586</v>
      </c>
      <c r="H2157">
        <v>116099.77777777778</v>
      </c>
      <c r="I2157">
        <v>12283.117647058823</v>
      </c>
      <c r="K2157">
        <v>19950.555555555555</v>
      </c>
      <c r="O2157">
        <v>49444.483660130725</v>
      </c>
      <c r="P2157">
        <v>116099.77777777778</v>
      </c>
      <c r="Q2157">
        <v>12283.117647058823</v>
      </c>
      <c r="R2157">
        <v>19950.555555555555</v>
      </c>
      <c r="S2157">
        <v>57852.342877818613</v>
      </c>
      <c r="T2157">
        <v>117.00464560512241</v>
      </c>
      <c r="U2157">
        <v>2030447</v>
      </c>
      <c r="V2157">
        <v>78</v>
      </c>
      <c r="W2157" s="22" t="str">
        <f t="shared" si="33"/>
        <v>9030</v>
      </c>
      <c r="X2157" s="22" t="e">
        <f>VLOOKUP(W2157,Ponder2015!$K$1:$K$84,1,FALSE)</f>
        <v>#N/A</v>
      </c>
      <c r="Y2157" s="23">
        <v>1.3681626043649328E-4</v>
      </c>
      <c r="Z2157">
        <v>9</v>
      </c>
      <c r="AA2157">
        <v>9.4519796287693882</v>
      </c>
      <c r="AB2157">
        <v>5.8193756787613831</v>
      </c>
      <c r="AC2157">
        <v>1.624225716044712</v>
      </c>
      <c r="AD2157">
        <v>0</v>
      </c>
      <c r="AE2157">
        <v>1</v>
      </c>
      <c r="AF2157">
        <v>0</v>
      </c>
      <c r="AG2157">
        <v>1</v>
      </c>
      <c r="AH2157">
        <v>0</v>
      </c>
      <c r="AI2157">
        <v>0</v>
      </c>
      <c r="AJ2157">
        <v>0</v>
      </c>
    </row>
    <row r="2158" spans="1:36" x14ac:dyDescent="0.25">
      <c r="A2158" t="s">
        <v>4451</v>
      </c>
      <c r="B2158" t="s">
        <v>308</v>
      </c>
      <c r="E2158">
        <v>21909.066666666666</v>
      </c>
      <c r="F2158">
        <v>2546.15</v>
      </c>
      <c r="I2158">
        <v>1822.0958333333333</v>
      </c>
      <c r="K2158">
        <v>79528</v>
      </c>
      <c r="O2158">
        <v>26451.328125</v>
      </c>
      <c r="P2158">
        <v>79528</v>
      </c>
      <c r="Q2158">
        <v>1822.0958333333333</v>
      </c>
      <c r="R2158">
        <v>12227.608333333332</v>
      </c>
      <c r="S2158">
        <v>36586.982479870858</v>
      </c>
      <c r="T2158">
        <v>138.31813021627192</v>
      </c>
      <c r="U2158">
        <v>2022983</v>
      </c>
      <c r="V2158">
        <v>658</v>
      </c>
      <c r="W2158" s="22" t="str">
        <f t="shared" si="33"/>
        <v>9006</v>
      </c>
      <c r="X2158" s="22" t="e">
        <f>VLOOKUP(W2158,Ponder2015!$K$1:$K$84,1,FALSE)</f>
        <v>#N/A</v>
      </c>
      <c r="Y2158" s="23">
        <v>1.3631331868627867E-4</v>
      </c>
      <c r="Z2158">
        <v>8</v>
      </c>
      <c r="AA2158">
        <v>43.646441940713878</v>
      </c>
      <c r="AB2158">
        <v>6.5039701822310585</v>
      </c>
      <c r="AC2158">
        <v>6.710738321026839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</row>
    <row r="2159" spans="1:36" x14ac:dyDescent="0.25">
      <c r="A2159" t="s">
        <v>4180</v>
      </c>
      <c r="B2159" t="s">
        <v>308</v>
      </c>
      <c r="G2159">
        <v>195540.8</v>
      </c>
      <c r="I2159">
        <v>46585</v>
      </c>
      <c r="O2159">
        <v>121062.9</v>
      </c>
      <c r="P2159">
        <v>195540.8</v>
      </c>
      <c r="Q2159">
        <v>46585</v>
      </c>
      <c r="R2159">
        <v>121062.9</v>
      </c>
      <c r="S2159">
        <v>105327.65627706712</v>
      </c>
      <c r="T2159">
        <v>87.002422936396798</v>
      </c>
      <c r="U2159">
        <v>2001993</v>
      </c>
      <c r="V2159">
        <v>11</v>
      </c>
      <c r="W2159" s="22" t="str">
        <f t="shared" si="33"/>
        <v>8533</v>
      </c>
      <c r="X2159" s="22" t="e">
        <f>VLOOKUP(W2159,Ponder2015!$K$1:$K$84,1,FALSE)</f>
        <v>#N/A</v>
      </c>
      <c r="Y2159" s="23">
        <v>1.3489896346963819E-4</v>
      </c>
      <c r="Z2159">
        <v>10</v>
      </c>
      <c r="AA2159">
        <v>4.1975056348610069</v>
      </c>
      <c r="AB2159">
        <v>1.6152000323798621</v>
      </c>
      <c r="AC2159">
        <v>2.5987528174305035</v>
      </c>
      <c r="AD2159">
        <v>0</v>
      </c>
      <c r="AE2159">
        <v>1</v>
      </c>
      <c r="AF2159">
        <v>1</v>
      </c>
      <c r="AG2159">
        <v>1</v>
      </c>
      <c r="AH2159">
        <v>0</v>
      </c>
      <c r="AI2159">
        <v>0</v>
      </c>
      <c r="AJ2159">
        <v>0</v>
      </c>
    </row>
    <row r="2160" spans="1:36" x14ac:dyDescent="0.25">
      <c r="A2160" s="16" t="s">
        <v>728</v>
      </c>
      <c r="B2160" s="16" t="s">
        <v>729</v>
      </c>
      <c r="C2160" s="20">
        <v>1895</v>
      </c>
      <c r="D2160" s="20">
        <v>3300.8269230769229</v>
      </c>
      <c r="E2160" s="20">
        <v>4740.3999999999996</v>
      </c>
      <c r="F2160" s="20"/>
      <c r="G2160" s="20">
        <v>30736.285714285714</v>
      </c>
      <c r="H2160" s="20"/>
      <c r="I2160" s="20"/>
      <c r="J2160" s="21"/>
      <c r="K2160" s="20"/>
      <c r="L2160" s="20"/>
      <c r="M2160" s="20"/>
      <c r="N2160" s="20"/>
      <c r="O2160">
        <v>10168.12815934066</v>
      </c>
      <c r="P2160">
        <v>30736.285714285714</v>
      </c>
      <c r="Q2160">
        <v>1895</v>
      </c>
      <c r="R2160">
        <v>4020.6134615384613</v>
      </c>
      <c r="S2160">
        <v>13761.223467739677</v>
      </c>
      <c r="T2160">
        <v>135.3368412759267</v>
      </c>
      <c r="U2160" s="22">
        <v>1997397</v>
      </c>
      <c r="V2160" s="22">
        <v>500</v>
      </c>
      <c r="W2160" s="22" t="str">
        <f t="shared" si="33"/>
        <v>1504</v>
      </c>
      <c r="X2160" s="22" t="e">
        <f>VLOOKUP(W2160,Ponder2015!$K$1:$K$84,1,FALSE)</f>
        <v>#N/A</v>
      </c>
      <c r="Y2160" s="23">
        <v>1.3458927425688547E-4</v>
      </c>
      <c r="Z2160">
        <v>8</v>
      </c>
      <c r="AA2160">
        <v>16.219675838673201</v>
      </c>
      <c r="AB2160">
        <v>7.6446756218451988</v>
      </c>
      <c r="AC2160">
        <v>2.1216957580677898</v>
      </c>
      <c r="AD2160">
        <v>0</v>
      </c>
      <c r="AE2160">
        <v>0</v>
      </c>
      <c r="AF2160">
        <v>0</v>
      </c>
      <c r="AG2160">
        <v>1</v>
      </c>
      <c r="AH2160">
        <v>0</v>
      </c>
      <c r="AI2160">
        <v>0</v>
      </c>
      <c r="AJ2160">
        <v>0</v>
      </c>
    </row>
    <row r="2161" spans="1:36" x14ac:dyDescent="0.25">
      <c r="A2161" t="s">
        <v>3071</v>
      </c>
      <c r="B2161" t="s">
        <v>3072</v>
      </c>
      <c r="F2161">
        <v>700</v>
      </c>
      <c r="G2161">
        <v>700</v>
      </c>
      <c r="H2161">
        <v>700</v>
      </c>
      <c r="I2161">
        <v>700</v>
      </c>
      <c r="O2161">
        <v>700</v>
      </c>
      <c r="P2161">
        <v>700</v>
      </c>
      <c r="Q2161">
        <v>700</v>
      </c>
      <c r="R2161">
        <v>700</v>
      </c>
      <c r="S2161">
        <v>0</v>
      </c>
      <c r="T2161">
        <v>0</v>
      </c>
      <c r="U2161">
        <v>1995000</v>
      </c>
      <c r="V2161">
        <v>2850</v>
      </c>
      <c r="W2161" s="22" t="str">
        <f t="shared" si="33"/>
        <v>7324</v>
      </c>
      <c r="X2161" s="22" t="e">
        <f>VLOOKUP(W2161,Ponder2015!$K$1:$K$84,1,FALSE)</f>
        <v>#N/A</v>
      </c>
      <c r="Y2161" s="23">
        <v>1.3442775879932058E-4</v>
      </c>
      <c r="Z2161">
        <v>8</v>
      </c>
      <c r="AA2161">
        <v>1</v>
      </c>
      <c r="AB2161">
        <v>1</v>
      </c>
      <c r="AC2161">
        <v>1</v>
      </c>
      <c r="AD2161">
        <v>0</v>
      </c>
      <c r="AE2161">
        <v>1</v>
      </c>
      <c r="AF2161">
        <v>1</v>
      </c>
      <c r="AG2161">
        <v>1</v>
      </c>
      <c r="AH2161">
        <v>1</v>
      </c>
      <c r="AI2161">
        <v>0</v>
      </c>
      <c r="AJ2161">
        <v>0</v>
      </c>
    </row>
    <row r="2162" spans="1:36" x14ac:dyDescent="0.25">
      <c r="A2162" t="s">
        <v>2425</v>
      </c>
      <c r="B2162" t="s">
        <v>2312</v>
      </c>
      <c r="G2162">
        <v>522.70531400966183</v>
      </c>
      <c r="H2162">
        <v>528.54812398042418</v>
      </c>
      <c r="I2162">
        <v>526.29601803155526</v>
      </c>
      <c r="K2162">
        <v>498.019801980198</v>
      </c>
      <c r="L2162">
        <v>486.84931506849313</v>
      </c>
      <c r="O2162">
        <v>512.48371461406646</v>
      </c>
      <c r="P2162">
        <v>528.54812398042418</v>
      </c>
      <c r="Q2162">
        <v>486.84931506849313</v>
      </c>
      <c r="R2162">
        <v>522.70531400966183</v>
      </c>
      <c r="S2162">
        <v>18.839143272273557</v>
      </c>
      <c r="T2162">
        <v>3.6760472059996401</v>
      </c>
      <c r="U2162">
        <v>1994700</v>
      </c>
      <c r="V2162">
        <v>3849</v>
      </c>
      <c r="W2162" s="22" t="str">
        <f t="shared" si="33"/>
        <v>6116</v>
      </c>
      <c r="X2162" s="22" t="e">
        <f>VLOOKUP(W2162,Ponder2015!$K$1:$K$84,1,FALSE)</f>
        <v>#N/A</v>
      </c>
      <c r="Y2162" s="23">
        <v>1.3440754409874925E-4</v>
      </c>
      <c r="Z2162">
        <v>7</v>
      </c>
      <c r="AA2162">
        <v>1.0856503390706518</v>
      </c>
      <c r="AB2162">
        <v>1.0111780190753032</v>
      </c>
      <c r="AC2162">
        <v>1.0736490692939031</v>
      </c>
      <c r="AD2162">
        <v>0</v>
      </c>
      <c r="AE2162">
        <v>1</v>
      </c>
      <c r="AF2162">
        <v>1</v>
      </c>
      <c r="AG2162">
        <v>1</v>
      </c>
      <c r="AH2162">
        <v>1</v>
      </c>
      <c r="AI2162">
        <v>0</v>
      </c>
      <c r="AJ2162">
        <v>0</v>
      </c>
    </row>
    <row r="2163" spans="1:36" x14ac:dyDescent="0.25">
      <c r="A2163" t="s">
        <v>4037</v>
      </c>
      <c r="B2163" t="s">
        <v>4038</v>
      </c>
      <c r="D2163">
        <v>295</v>
      </c>
      <c r="E2163">
        <v>347.5</v>
      </c>
      <c r="F2163">
        <v>295</v>
      </c>
      <c r="G2163">
        <v>585</v>
      </c>
      <c r="H2163">
        <v>590</v>
      </c>
      <c r="O2163">
        <v>422.5</v>
      </c>
      <c r="P2163">
        <v>590</v>
      </c>
      <c r="Q2163">
        <v>295</v>
      </c>
      <c r="R2163">
        <v>347.5</v>
      </c>
      <c r="S2163">
        <v>152.1512405470294</v>
      </c>
      <c r="T2163">
        <v>36.012127940125303</v>
      </c>
      <c r="U2163">
        <v>1992000</v>
      </c>
      <c r="V2163">
        <v>5700</v>
      </c>
      <c r="W2163" s="22" t="str">
        <f t="shared" si="33"/>
        <v>8514</v>
      </c>
      <c r="X2163" s="22" t="e">
        <f>VLOOKUP(W2163,Ponder2015!$K$1:$K$84,1,FALSE)</f>
        <v>#N/A</v>
      </c>
      <c r="Y2163" s="23">
        <v>1.3422561179360731E-4</v>
      </c>
      <c r="Z2163">
        <v>7</v>
      </c>
      <c r="AA2163">
        <v>2</v>
      </c>
      <c r="AB2163">
        <v>1.6978417266187051</v>
      </c>
      <c r="AC2163">
        <v>1.1779661016949152</v>
      </c>
      <c r="AD2163">
        <v>0</v>
      </c>
      <c r="AE2163">
        <v>1</v>
      </c>
      <c r="AF2163">
        <v>1</v>
      </c>
      <c r="AG2163">
        <v>1</v>
      </c>
      <c r="AH2163">
        <v>0</v>
      </c>
      <c r="AI2163">
        <v>0</v>
      </c>
      <c r="AJ2163">
        <v>0</v>
      </c>
    </row>
    <row r="2164" spans="1:36" x14ac:dyDescent="0.25">
      <c r="A2164" s="16" t="s">
        <v>1257</v>
      </c>
      <c r="B2164" s="16" t="s">
        <v>308</v>
      </c>
      <c r="C2164" s="20"/>
      <c r="D2164" s="20"/>
      <c r="E2164" s="20">
        <v>300.29914529914532</v>
      </c>
      <c r="F2164" s="20"/>
      <c r="G2164" s="20"/>
      <c r="H2164" s="20">
        <v>1348.1803731859018</v>
      </c>
      <c r="I2164" s="20"/>
      <c r="J2164" s="21"/>
      <c r="K2164" s="20"/>
      <c r="L2164" s="20"/>
      <c r="M2164" s="20"/>
      <c r="N2164" s="20"/>
      <c r="O2164">
        <v>824.23975924252352</v>
      </c>
      <c r="P2164">
        <v>1348.1803731859018</v>
      </c>
      <c r="Q2164">
        <v>300.29914529914532</v>
      </c>
      <c r="R2164">
        <v>824.23975924252363</v>
      </c>
      <c r="S2164">
        <v>740.96392211681155</v>
      </c>
      <c r="T2164">
        <v>89.896648858307628</v>
      </c>
      <c r="U2164" s="22">
        <v>1985952</v>
      </c>
      <c r="V2164" s="22">
        <v>1564</v>
      </c>
      <c r="W2164" s="22" t="str">
        <f t="shared" si="33"/>
        <v>2914</v>
      </c>
      <c r="X2164" s="22" t="e">
        <f>VLOOKUP(W2164,Ponder2015!$K$1:$K$84,1,FALSE)</f>
        <v>#N/A</v>
      </c>
      <c r="Y2164" s="23">
        <v>1.3381808343008937E-4</v>
      </c>
      <c r="Z2164">
        <v>10</v>
      </c>
      <c r="AA2164">
        <v>4.4894579098548597</v>
      </c>
      <c r="AB2164">
        <v>1.635665300136552</v>
      </c>
      <c r="AC2164">
        <v>2.7447289549274303</v>
      </c>
      <c r="AD2164">
        <v>0</v>
      </c>
      <c r="AE2164">
        <v>1</v>
      </c>
      <c r="AF2164">
        <v>1</v>
      </c>
      <c r="AG2164">
        <v>1</v>
      </c>
      <c r="AH2164">
        <v>0</v>
      </c>
      <c r="AI2164">
        <v>0</v>
      </c>
      <c r="AJ2164">
        <v>0</v>
      </c>
    </row>
    <row r="2165" spans="1:36" x14ac:dyDescent="0.25">
      <c r="A2165" t="s">
        <v>4420</v>
      </c>
      <c r="B2165" t="s">
        <v>4421</v>
      </c>
      <c r="H2165">
        <v>1892.9088319088319</v>
      </c>
      <c r="I2165">
        <v>874.61333333333334</v>
      </c>
      <c r="O2165">
        <v>1383.7610826210826</v>
      </c>
      <c r="P2165">
        <v>1892.9088319088319</v>
      </c>
      <c r="Q2165">
        <v>874.61333333333334</v>
      </c>
      <c r="R2165">
        <v>1383.7610826210826</v>
      </c>
      <c r="S2165">
        <v>720.04365229447171</v>
      </c>
      <c r="T2165">
        <v>52.035258205888013</v>
      </c>
      <c r="U2165">
        <v>1976331</v>
      </c>
      <c r="V2165">
        <v>1851</v>
      </c>
      <c r="W2165" s="22" t="str">
        <f t="shared" si="33"/>
        <v>8901</v>
      </c>
      <c r="X2165" s="22" t="e">
        <f>VLOOKUP(W2165,Ponder2015!$K$1:$K$84,1,FALSE)</f>
        <v>#N/A</v>
      </c>
      <c r="Y2165" s="23">
        <v>1.3316979798276693E-4</v>
      </c>
      <c r="Z2165">
        <v>10</v>
      </c>
      <c r="AA2165">
        <v>2.1642807853095065</v>
      </c>
      <c r="AB2165">
        <v>1.3679448393817635</v>
      </c>
      <c r="AC2165">
        <v>1.5821403926547533</v>
      </c>
      <c r="AD2165">
        <v>0</v>
      </c>
      <c r="AE2165">
        <v>1</v>
      </c>
      <c r="AF2165">
        <v>1</v>
      </c>
      <c r="AG2165">
        <v>1</v>
      </c>
      <c r="AH2165">
        <v>0</v>
      </c>
      <c r="AI2165">
        <v>0</v>
      </c>
      <c r="AJ2165">
        <v>0</v>
      </c>
    </row>
    <row r="2166" spans="1:36" x14ac:dyDescent="0.25">
      <c r="A2166" t="s">
        <v>3749</v>
      </c>
      <c r="B2166" t="s">
        <v>3750</v>
      </c>
      <c r="C2166">
        <v>2128.0117647058823</v>
      </c>
      <c r="D2166">
        <v>2453.29</v>
      </c>
      <c r="G2166">
        <v>68800.363636363632</v>
      </c>
      <c r="O2166">
        <v>24460.555133689839</v>
      </c>
      <c r="P2166">
        <v>68800.363636363632</v>
      </c>
      <c r="Q2166">
        <v>2128.0117647058823</v>
      </c>
      <c r="R2166">
        <v>2453.29</v>
      </c>
      <c r="S2166">
        <v>38399.744986430916</v>
      </c>
      <c r="T2166">
        <v>156.98640025361669</v>
      </c>
      <c r="U2166">
        <v>1970986</v>
      </c>
      <c r="V2166">
        <v>551</v>
      </c>
      <c r="W2166" s="22" t="str">
        <f t="shared" si="33"/>
        <v>8466</v>
      </c>
      <c r="X2166" s="22" t="e">
        <f>VLOOKUP(W2166,Ponder2015!$K$1:$K$84,1,FALSE)</f>
        <v>#N/A</v>
      </c>
      <c r="Y2166" s="23">
        <v>1.3280963940092113E-4</v>
      </c>
      <c r="Z2166">
        <v>9</v>
      </c>
      <c r="AA2166">
        <v>32.3308192076056</v>
      </c>
      <c r="AB2166">
        <v>28.044121826756573</v>
      </c>
      <c r="AC2166">
        <v>1.1528554685124475</v>
      </c>
      <c r="AD2166">
        <v>0</v>
      </c>
      <c r="AE2166">
        <v>0</v>
      </c>
      <c r="AF2166">
        <v>0</v>
      </c>
      <c r="AG2166">
        <v>1</v>
      </c>
      <c r="AH2166">
        <v>0</v>
      </c>
      <c r="AI2166">
        <v>0</v>
      </c>
      <c r="AJ2166">
        <v>0</v>
      </c>
    </row>
    <row r="2167" spans="1:36" x14ac:dyDescent="0.25">
      <c r="A2167" t="s">
        <v>3686</v>
      </c>
      <c r="B2167" t="s">
        <v>3687</v>
      </c>
      <c r="C2167">
        <v>3577.9636363636364</v>
      </c>
      <c r="O2167">
        <v>3577.9636363636364</v>
      </c>
      <c r="P2167">
        <v>3577.9636363636364</v>
      </c>
      <c r="Q2167">
        <v>3577.9636363636364</v>
      </c>
      <c r="R2167">
        <v>3577.9636363636364</v>
      </c>
      <c r="S2167" t="e">
        <v>#DIV/0!</v>
      </c>
      <c r="T2167" t="e">
        <v>#DIV/0!</v>
      </c>
      <c r="U2167">
        <v>1967880</v>
      </c>
      <c r="V2167">
        <v>550</v>
      </c>
      <c r="W2167" s="22" t="str">
        <f t="shared" si="33"/>
        <v>8450</v>
      </c>
      <c r="X2167" s="22" t="e">
        <f>VLOOKUP(W2167,Ponder2015!$K$1:$K$84,1,FALSE)</f>
        <v>#N/A</v>
      </c>
      <c r="Y2167" s="23">
        <v>1.3260034986767267E-4</v>
      </c>
      <c r="Z2167">
        <v>11</v>
      </c>
      <c r="AA2167">
        <v>1</v>
      </c>
      <c r="AB2167">
        <v>1</v>
      </c>
      <c r="AC2167">
        <v>1</v>
      </c>
      <c r="AD2167">
        <v>0</v>
      </c>
      <c r="AE2167">
        <v>1</v>
      </c>
      <c r="AF2167">
        <v>1</v>
      </c>
      <c r="AG2167">
        <v>1</v>
      </c>
      <c r="AH2167" t="e">
        <v>#DIV/0!</v>
      </c>
      <c r="AI2167">
        <v>0</v>
      </c>
      <c r="AJ2167" t="e">
        <v>#DIV/0!</v>
      </c>
    </row>
    <row r="2168" spans="1:36" x14ac:dyDescent="0.25">
      <c r="A2168" t="s">
        <v>1593</v>
      </c>
      <c r="B2168" t="s">
        <v>1594</v>
      </c>
      <c r="G2168">
        <v>19181.99019607843</v>
      </c>
      <c r="O2168">
        <v>19181.99019607843</v>
      </c>
      <c r="P2168">
        <v>19181.99019607843</v>
      </c>
      <c r="Q2168">
        <v>19181.99019607843</v>
      </c>
      <c r="R2168">
        <v>19181.99019607843</v>
      </c>
      <c r="S2168" t="e">
        <v>#DIV/0!</v>
      </c>
      <c r="T2168" t="e">
        <v>#DIV/0!</v>
      </c>
      <c r="U2168">
        <v>1956563</v>
      </c>
      <c r="V2168">
        <v>102</v>
      </c>
      <c r="W2168" s="22" t="str">
        <f t="shared" si="33"/>
        <v>3810</v>
      </c>
      <c r="X2168" s="22" t="e">
        <f>VLOOKUP(W2168,Ponder2015!$K$1:$K$84,1,FALSE)</f>
        <v>#N/A</v>
      </c>
      <c r="Y2168" s="23">
        <v>1.3183778397978701E-4</v>
      </c>
      <c r="Z2168">
        <v>11</v>
      </c>
      <c r="AA2168">
        <v>1</v>
      </c>
      <c r="AB2168">
        <v>1</v>
      </c>
      <c r="AC2168">
        <v>1</v>
      </c>
      <c r="AD2168">
        <v>0</v>
      </c>
      <c r="AE2168">
        <v>1</v>
      </c>
      <c r="AF2168">
        <v>1</v>
      </c>
      <c r="AG2168">
        <v>1</v>
      </c>
      <c r="AH2168" t="e">
        <v>#DIV/0!</v>
      </c>
      <c r="AI2168">
        <v>0</v>
      </c>
      <c r="AJ2168" t="e">
        <v>#DIV/0!</v>
      </c>
    </row>
    <row r="2169" spans="1:36" x14ac:dyDescent="0.25">
      <c r="A2169" s="16" t="s">
        <v>1273</v>
      </c>
      <c r="B2169" s="16" t="s">
        <v>308</v>
      </c>
      <c r="C2169" s="20"/>
      <c r="D2169" s="20"/>
      <c r="E2169" s="20"/>
      <c r="F2169" s="20"/>
      <c r="G2169" s="20">
        <v>3411.2150349650351</v>
      </c>
      <c r="H2169" s="20"/>
      <c r="I2169" s="20"/>
      <c r="J2169" s="21"/>
      <c r="K2169" s="20"/>
      <c r="L2169" s="20"/>
      <c r="M2169" s="20"/>
      <c r="N2169" s="20"/>
      <c r="O2169">
        <v>3411.2150349650351</v>
      </c>
      <c r="P2169">
        <v>3411.2150349650351</v>
      </c>
      <c r="Q2169">
        <v>3411.2150349650351</v>
      </c>
      <c r="R2169">
        <v>3411.2150349650351</v>
      </c>
      <c r="S2169" t="e">
        <v>#DIV/0!</v>
      </c>
      <c r="T2169" t="e">
        <v>#DIV/0!</v>
      </c>
      <c r="U2169" s="22">
        <v>1951215</v>
      </c>
      <c r="V2169" s="22">
        <v>572</v>
      </c>
      <c r="W2169" s="22" t="str">
        <f t="shared" si="33"/>
        <v>2916</v>
      </c>
      <c r="X2169" s="22" t="e">
        <f>VLOOKUP(W2169,Ponder2015!$K$1:$K$84,1,FALSE)</f>
        <v>#N/A</v>
      </c>
      <c r="Y2169" s="23">
        <v>1.3147742325093548E-4</v>
      </c>
      <c r="Z2169">
        <v>11</v>
      </c>
      <c r="AA2169">
        <v>1</v>
      </c>
      <c r="AB2169">
        <v>1</v>
      </c>
      <c r="AC2169">
        <v>1</v>
      </c>
      <c r="AD2169">
        <v>0</v>
      </c>
      <c r="AE2169">
        <v>1</v>
      </c>
      <c r="AF2169">
        <v>1</v>
      </c>
      <c r="AG2169">
        <v>1</v>
      </c>
      <c r="AH2169" t="e">
        <v>#DIV/0!</v>
      </c>
      <c r="AI2169">
        <v>0</v>
      </c>
      <c r="AJ2169" t="e">
        <v>#DIV/0!</v>
      </c>
    </row>
    <row r="2170" spans="1:36" x14ac:dyDescent="0.25">
      <c r="A2170" s="16" t="s">
        <v>581</v>
      </c>
      <c r="B2170" s="16" t="s">
        <v>308</v>
      </c>
      <c r="C2170" s="20">
        <v>26.157607776838546</v>
      </c>
      <c r="D2170" s="20"/>
      <c r="E2170" s="20">
        <v>6.241714285714286</v>
      </c>
      <c r="F2170" s="20">
        <v>200</v>
      </c>
      <c r="G2170" s="20"/>
      <c r="H2170" s="20">
        <v>61.02063637287791</v>
      </c>
      <c r="I2170" s="20"/>
      <c r="J2170" s="21"/>
      <c r="K2170" s="20"/>
      <c r="L2170" s="20"/>
      <c r="M2170" s="20"/>
      <c r="N2170" s="20"/>
      <c r="O2170">
        <v>73.354989608857693</v>
      </c>
      <c r="P2170">
        <v>200</v>
      </c>
      <c r="Q2170">
        <v>6.241714285714286</v>
      </c>
      <c r="R2170">
        <v>43.589122074858224</v>
      </c>
      <c r="S2170">
        <v>87.412583958908968</v>
      </c>
      <c r="T2170">
        <v>119.16378752830443</v>
      </c>
      <c r="U2170" s="22">
        <v>1941255</v>
      </c>
      <c r="V2170" s="22">
        <v>47334</v>
      </c>
      <c r="W2170" s="22" t="str">
        <f t="shared" si="33"/>
        <v>0802</v>
      </c>
      <c r="X2170" s="22" t="e">
        <f>VLOOKUP(W2170,Ponder2015!$K$1:$K$84,1,FALSE)</f>
        <v>#N/A</v>
      </c>
      <c r="Y2170" s="23">
        <v>1.3080629519196746E-4</v>
      </c>
      <c r="Z2170">
        <v>8</v>
      </c>
      <c r="AA2170">
        <v>32.042479172388539</v>
      </c>
      <c r="AB2170">
        <v>4.5883007154061959</v>
      </c>
      <c r="AC2170">
        <v>6.9835176811317305</v>
      </c>
      <c r="AD2170">
        <v>0</v>
      </c>
      <c r="AE2170">
        <v>0</v>
      </c>
      <c r="AF2170">
        <v>1</v>
      </c>
      <c r="AG2170">
        <v>0</v>
      </c>
      <c r="AH2170">
        <v>0</v>
      </c>
      <c r="AI2170">
        <v>0</v>
      </c>
      <c r="AJ2170">
        <v>0</v>
      </c>
    </row>
    <row r="2171" spans="1:36" x14ac:dyDescent="0.25">
      <c r="A2171" s="16" t="s">
        <v>644</v>
      </c>
      <c r="B2171" s="16" t="s">
        <v>645</v>
      </c>
      <c r="C2171" s="20"/>
      <c r="D2171" s="20"/>
      <c r="E2171" s="20"/>
      <c r="F2171" s="20"/>
      <c r="G2171" s="20"/>
      <c r="H2171" s="20"/>
      <c r="I2171" s="20">
        <v>983.93990384615381</v>
      </c>
      <c r="J2171" s="21"/>
      <c r="K2171" s="20"/>
      <c r="L2171" s="20"/>
      <c r="M2171" s="20"/>
      <c r="N2171" s="20">
        <v>522.03472222222217</v>
      </c>
      <c r="O2171">
        <v>752.98731303418799</v>
      </c>
      <c r="P2171">
        <v>983.93990384615381</v>
      </c>
      <c r="Q2171">
        <v>522.03472222222217</v>
      </c>
      <c r="R2171">
        <v>752.98731303418799</v>
      </c>
      <c r="S2171">
        <v>326.61628619148598</v>
      </c>
      <c r="T2171">
        <v>43.376067635904057</v>
      </c>
      <c r="U2171" s="22">
        <v>1904514</v>
      </c>
      <c r="V2171" s="22">
        <v>2544</v>
      </c>
      <c r="W2171" s="22" t="str">
        <f t="shared" si="33"/>
        <v>0905</v>
      </c>
      <c r="X2171" s="22" t="e">
        <f>VLOOKUP(W2171,Ponder2015!$K$1:$K$84,1,FALSE)</f>
        <v>#N/A</v>
      </c>
      <c r="Y2171" s="23">
        <v>1.283306008129971E-4</v>
      </c>
      <c r="Z2171">
        <v>10</v>
      </c>
      <c r="AA2171">
        <v>1.8848169709050611</v>
      </c>
      <c r="AB2171">
        <v>1.306715115665541</v>
      </c>
      <c r="AC2171">
        <v>1.4424084854525305</v>
      </c>
      <c r="AD2171">
        <v>0</v>
      </c>
      <c r="AE2171">
        <v>1</v>
      </c>
      <c r="AF2171">
        <v>1</v>
      </c>
      <c r="AG2171">
        <v>1</v>
      </c>
      <c r="AH2171">
        <v>0</v>
      </c>
      <c r="AI2171">
        <v>0</v>
      </c>
      <c r="AJ2171">
        <v>0</v>
      </c>
    </row>
    <row r="2172" spans="1:36" x14ac:dyDescent="0.25">
      <c r="A2172" t="s">
        <v>4722</v>
      </c>
      <c r="B2172" t="s">
        <v>4723</v>
      </c>
      <c r="N2172">
        <v>220.72296983758702</v>
      </c>
      <c r="O2172">
        <v>220.72296983758702</v>
      </c>
      <c r="P2172">
        <v>220.72296983758702</v>
      </c>
      <c r="Q2172">
        <v>220.72296983758702</v>
      </c>
      <c r="R2172">
        <v>220.72296983758702</v>
      </c>
      <c r="S2172" t="e">
        <v>#DIV/0!</v>
      </c>
      <c r="T2172" t="e">
        <v>#DIV/0!</v>
      </c>
      <c r="U2172">
        <v>1902632</v>
      </c>
      <c r="V2172">
        <v>8620</v>
      </c>
      <c r="W2172" s="22" t="str">
        <f t="shared" si="33"/>
        <v>9506</v>
      </c>
      <c r="X2172" s="22" t="e">
        <f>VLOOKUP(W2172,Ponder2015!$K$1:$K$84,1,FALSE)</f>
        <v>#N/A</v>
      </c>
      <c r="Y2172" s="23">
        <v>1.2820378725807965E-4</v>
      </c>
      <c r="Z2172">
        <v>11</v>
      </c>
      <c r="AA2172">
        <v>1</v>
      </c>
      <c r="AB2172">
        <v>1</v>
      </c>
      <c r="AC2172">
        <v>1</v>
      </c>
      <c r="AD2172">
        <v>0</v>
      </c>
      <c r="AE2172">
        <v>1</v>
      </c>
      <c r="AF2172">
        <v>1</v>
      </c>
      <c r="AG2172">
        <v>1</v>
      </c>
      <c r="AH2172" t="e">
        <v>#DIV/0!</v>
      </c>
      <c r="AI2172">
        <v>0</v>
      </c>
      <c r="AJ2172" t="e">
        <v>#DIV/0!</v>
      </c>
    </row>
    <row r="2173" spans="1:36" x14ac:dyDescent="0.25">
      <c r="A2173" s="16" t="s">
        <v>1071</v>
      </c>
      <c r="B2173" s="16" t="s">
        <v>308</v>
      </c>
      <c r="C2173" s="20"/>
      <c r="D2173" s="20"/>
      <c r="E2173" s="20"/>
      <c r="F2173" s="20"/>
      <c r="G2173" s="20">
        <v>21500.875</v>
      </c>
      <c r="H2173" s="20"/>
      <c r="I2173" s="20">
        <v>257.18757763975157</v>
      </c>
      <c r="J2173" s="21"/>
      <c r="K2173" s="20"/>
      <c r="L2173" s="20"/>
      <c r="M2173" s="20"/>
      <c r="N2173" s="20"/>
      <c r="O2173">
        <v>10879.031288819875</v>
      </c>
      <c r="P2173">
        <v>21500.875</v>
      </c>
      <c r="Q2173">
        <v>257.18757763975157</v>
      </c>
      <c r="R2173">
        <v>10879.031288819877</v>
      </c>
      <c r="S2173">
        <v>15021.555433758302</v>
      </c>
      <c r="T2173">
        <v>138.07806076627062</v>
      </c>
      <c r="U2173" s="22">
        <v>1895215</v>
      </c>
      <c r="V2173" s="22">
        <v>4065</v>
      </c>
      <c r="W2173" s="22" t="str">
        <f t="shared" si="33"/>
        <v>2711</v>
      </c>
      <c r="X2173" s="22" t="str">
        <f>VLOOKUP(W2173,Ponder2015!$K$1:$K$84,1,FALSE)</f>
        <v>2711</v>
      </c>
      <c r="Y2173" s="23">
        <v>1.2770401247762123E-4</v>
      </c>
      <c r="Z2173">
        <v>10</v>
      </c>
      <c r="AA2173">
        <v>83.599974762843175</v>
      </c>
      <c r="AB2173">
        <v>1.9763593310091809</v>
      </c>
      <c r="AC2173">
        <v>42.299987381421587</v>
      </c>
      <c r="AD2173">
        <v>0</v>
      </c>
      <c r="AE2173">
        <v>0</v>
      </c>
      <c r="AF2173">
        <v>1</v>
      </c>
      <c r="AG2173">
        <v>0</v>
      </c>
      <c r="AH2173">
        <v>0</v>
      </c>
      <c r="AI2173">
        <v>0</v>
      </c>
      <c r="AJ2173">
        <v>0</v>
      </c>
    </row>
    <row r="2174" spans="1:36" x14ac:dyDescent="0.25">
      <c r="A2174" s="16" t="s">
        <v>1119</v>
      </c>
      <c r="B2174" s="16" t="s">
        <v>308</v>
      </c>
      <c r="C2174" s="20"/>
      <c r="D2174" s="20">
        <v>1887322</v>
      </c>
      <c r="E2174" s="20"/>
      <c r="F2174" s="20"/>
      <c r="G2174" s="20"/>
      <c r="H2174" s="20"/>
      <c r="I2174" s="20"/>
      <c r="J2174" s="21"/>
      <c r="K2174" s="20"/>
      <c r="L2174" s="20"/>
      <c r="M2174" s="20"/>
      <c r="N2174" s="20"/>
      <c r="O2174">
        <v>1887322</v>
      </c>
      <c r="P2174">
        <v>1887322</v>
      </c>
      <c r="Q2174">
        <v>1887322</v>
      </c>
      <c r="R2174">
        <v>1887322</v>
      </c>
      <c r="S2174" t="e">
        <v>#DIV/0!</v>
      </c>
      <c r="T2174" t="e">
        <v>#DIV/0!</v>
      </c>
      <c r="U2174" s="22">
        <v>1887322</v>
      </c>
      <c r="V2174" s="22">
        <v>1</v>
      </c>
      <c r="W2174" s="22" t="str">
        <f t="shared" si="33"/>
        <v>2813</v>
      </c>
      <c r="X2174" s="22" t="e">
        <f>VLOOKUP(W2174,Ponder2015!$K$1:$K$84,1,FALSE)</f>
        <v>#N/A</v>
      </c>
      <c r="Y2174" s="23">
        <v>1.2717216370558963E-4</v>
      </c>
      <c r="Z2174">
        <v>11</v>
      </c>
      <c r="AA2174">
        <v>1</v>
      </c>
      <c r="AB2174">
        <v>1</v>
      </c>
      <c r="AC2174">
        <v>1</v>
      </c>
      <c r="AD2174">
        <v>0</v>
      </c>
      <c r="AE2174">
        <v>1</v>
      </c>
      <c r="AF2174">
        <v>1</v>
      </c>
      <c r="AG2174">
        <v>1</v>
      </c>
      <c r="AH2174" t="e">
        <v>#DIV/0!</v>
      </c>
      <c r="AI2174">
        <v>0</v>
      </c>
      <c r="AJ2174" t="e">
        <v>#DIV/0!</v>
      </c>
    </row>
    <row r="2175" spans="1:36" x14ac:dyDescent="0.25">
      <c r="A2175" t="s">
        <v>1580</v>
      </c>
      <c r="B2175" t="s">
        <v>1581</v>
      </c>
      <c r="G2175">
        <v>939.98649999999998</v>
      </c>
      <c r="O2175">
        <v>939.98649999999998</v>
      </c>
      <c r="P2175">
        <v>939.98649999999998</v>
      </c>
      <c r="Q2175">
        <v>939.98649999999998</v>
      </c>
      <c r="R2175">
        <v>939.98649999999998</v>
      </c>
      <c r="S2175" t="e">
        <v>#DIV/0!</v>
      </c>
      <c r="T2175" t="e">
        <v>#DIV/0!</v>
      </c>
      <c r="U2175">
        <v>1879973</v>
      </c>
      <c r="V2175">
        <v>2000</v>
      </c>
      <c r="W2175" s="22" t="str">
        <f t="shared" si="33"/>
        <v>3808</v>
      </c>
      <c r="X2175" s="22" t="e">
        <f>VLOOKUP(W2175,Ponder2015!$K$1:$K$84,1,FALSE)</f>
        <v>#N/A</v>
      </c>
      <c r="Y2175" s="23">
        <v>1.2667697092392738E-4</v>
      </c>
      <c r="Z2175">
        <v>11</v>
      </c>
      <c r="AA2175">
        <v>1</v>
      </c>
      <c r="AB2175">
        <v>1</v>
      </c>
      <c r="AC2175">
        <v>1</v>
      </c>
      <c r="AD2175">
        <v>0</v>
      </c>
      <c r="AE2175">
        <v>1</v>
      </c>
      <c r="AF2175">
        <v>1</v>
      </c>
      <c r="AG2175">
        <v>1</v>
      </c>
      <c r="AH2175" t="e">
        <v>#DIV/0!</v>
      </c>
      <c r="AI2175">
        <v>0</v>
      </c>
      <c r="AJ2175" t="e">
        <v>#DIV/0!</v>
      </c>
    </row>
    <row r="2176" spans="1:36" x14ac:dyDescent="0.25">
      <c r="A2176" t="s">
        <v>2406</v>
      </c>
      <c r="B2176" t="s">
        <v>2314</v>
      </c>
      <c r="F2176">
        <v>3198.090909090909</v>
      </c>
      <c r="G2176">
        <v>454.36666666666667</v>
      </c>
      <c r="H2176">
        <v>291.66666666666669</v>
      </c>
      <c r="J2176" s="17">
        <v>1360.5633333333333</v>
      </c>
      <c r="L2176">
        <v>874.60400000000004</v>
      </c>
      <c r="O2176">
        <v>1235.8583151515152</v>
      </c>
      <c r="P2176">
        <v>3198.090909090909</v>
      </c>
      <c r="Q2176">
        <v>291.66666666666669</v>
      </c>
      <c r="R2176">
        <v>874.60400000000004</v>
      </c>
      <c r="S2176">
        <v>1172.4589374700442</v>
      </c>
      <c r="T2176">
        <v>94.870012451734951</v>
      </c>
      <c r="U2176">
        <v>1877251</v>
      </c>
      <c r="V2176">
        <v>1153</v>
      </c>
      <c r="W2176" s="22" t="str">
        <f t="shared" si="33"/>
        <v>6108</v>
      </c>
      <c r="X2176" s="22" t="e">
        <f>VLOOKUP(W2176,Ponder2015!$K$1:$K$84,1,FALSE)</f>
        <v>#N/A</v>
      </c>
      <c r="Y2176" s="23">
        <v>1.2649355620741019E-4</v>
      </c>
      <c r="Z2176">
        <v>7</v>
      </c>
      <c r="AA2176">
        <v>10.964883116883115</v>
      </c>
      <c r="AB2176">
        <v>3.6566159188511702</v>
      </c>
      <c r="AC2176">
        <v>2.9986422857142858</v>
      </c>
      <c r="AD2176">
        <v>0</v>
      </c>
      <c r="AE2176">
        <v>0</v>
      </c>
      <c r="AF2176">
        <v>1</v>
      </c>
      <c r="AG2176">
        <v>1</v>
      </c>
      <c r="AH2176">
        <v>0</v>
      </c>
      <c r="AI2176">
        <v>0</v>
      </c>
      <c r="AJ2176">
        <v>0</v>
      </c>
    </row>
    <row r="2177" spans="1:36" x14ac:dyDescent="0.25">
      <c r="A2177" t="s">
        <v>4399</v>
      </c>
      <c r="B2177" t="s">
        <v>4400</v>
      </c>
      <c r="C2177">
        <v>1236.5591397849462</v>
      </c>
      <c r="D2177">
        <v>1250</v>
      </c>
      <c r="E2177">
        <v>1288.2653061224489</v>
      </c>
      <c r="F2177">
        <v>1222.0670391061453</v>
      </c>
      <c r="O2177">
        <v>1249.2228712533852</v>
      </c>
      <c r="P2177">
        <v>1288.2653061224489</v>
      </c>
      <c r="Q2177">
        <v>1222.0670391061453</v>
      </c>
      <c r="R2177">
        <v>1243.2795698924731</v>
      </c>
      <c r="S2177">
        <v>28.417863888217077</v>
      </c>
      <c r="T2177">
        <v>2.2748433880100616</v>
      </c>
      <c r="U2177">
        <v>1857500</v>
      </c>
      <c r="V2177">
        <v>1488</v>
      </c>
      <c r="W2177" s="22" t="str">
        <f t="shared" si="33"/>
        <v>8714</v>
      </c>
      <c r="X2177" s="22" t="str">
        <f>VLOOKUP(W2177,Ponder2015!$K$1:$K$84,1,FALSE)</f>
        <v>8714</v>
      </c>
      <c r="Y2177" s="23">
        <v>1.251626877041293E-4</v>
      </c>
      <c r="Z2177">
        <v>8</v>
      </c>
      <c r="AA2177">
        <v>1.0541690962099124</v>
      </c>
      <c r="AB2177">
        <v>1.0361831218974076</v>
      </c>
      <c r="AC2177">
        <v>1.017357910906298</v>
      </c>
      <c r="AD2177">
        <v>0</v>
      </c>
      <c r="AE2177">
        <v>1</v>
      </c>
      <c r="AF2177">
        <v>1</v>
      </c>
      <c r="AG2177">
        <v>1</v>
      </c>
      <c r="AH2177">
        <v>1</v>
      </c>
      <c r="AI2177">
        <v>0</v>
      </c>
      <c r="AJ2177">
        <v>0</v>
      </c>
    </row>
    <row r="2178" spans="1:36" x14ac:dyDescent="0.25">
      <c r="A2178" t="s">
        <v>2017</v>
      </c>
      <c r="B2178" t="s">
        <v>308</v>
      </c>
      <c r="F2178">
        <v>1754.8825214899714</v>
      </c>
      <c r="N2178">
        <v>106.13</v>
      </c>
      <c r="O2178">
        <v>930.50626074498564</v>
      </c>
      <c r="P2178">
        <v>1754.8825214899714</v>
      </c>
      <c r="Q2178">
        <v>106.13</v>
      </c>
      <c r="R2178">
        <v>930.50626074498575</v>
      </c>
      <c r="S2178">
        <v>1165.8440884439779</v>
      </c>
      <c r="T2178">
        <v>125.29137498876956</v>
      </c>
      <c r="U2178">
        <v>1847975</v>
      </c>
      <c r="V2178">
        <v>1147</v>
      </c>
      <c r="W2178" s="22" t="str">
        <f t="shared" si="33"/>
        <v>4805</v>
      </c>
      <c r="X2178" s="22" t="e">
        <f>VLOOKUP(W2178,Ponder2015!$K$1:$K$84,1,FALSE)</f>
        <v>#N/A</v>
      </c>
      <c r="Y2178" s="23">
        <v>1.245208709609897E-4</v>
      </c>
      <c r="Z2178">
        <v>10</v>
      </c>
      <c r="AA2178">
        <v>16.535216446716021</v>
      </c>
      <c r="AB2178">
        <v>1.8859438087874552</v>
      </c>
      <c r="AC2178">
        <v>8.7676082233580122</v>
      </c>
      <c r="AD2178">
        <v>0</v>
      </c>
      <c r="AE2178">
        <v>0</v>
      </c>
      <c r="AF2178">
        <v>1</v>
      </c>
      <c r="AG2178">
        <v>0</v>
      </c>
      <c r="AH2178">
        <v>0</v>
      </c>
      <c r="AI2178">
        <v>0</v>
      </c>
      <c r="AJ2178">
        <v>0</v>
      </c>
    </row>
    <row r="2179" spans="1:36" x14ac:dyDescent="0.25">
      <c r="A2179" t="s">
        <v>3717</v>
      </c>
      <c r="B2179" t="s">
        <v>3718</v>
      </c>
      <c r="G2179">
        <v>2623.8285714285716</v>
      </c>
      <c r="O2179">
        <v>2623.8285714285716</v>
      </c>
      <c r="P2179">
        <v>2623.8285714285716</v>
      </c>
      <c r="Q2179">
        <v>2623.8285714285716</v>
      </c>
      <c r="R2179">
        <v>2623.8285714285716</v>
      </c>
      <c r="S2179" t="e">
        <v>#DIV/0!</v>
      </c>
      <c r="T2179" t="e">
        <v>#DIV/0!</v>
      </c>
      <c r="U2179">
        <v>1836680</v>
      </c>
      <c r="V2179">
        <v>700</v>
      </c>
      <c r="W2179" s="22" t="str">
        <f t="shared" si="33"/>
        <v>8461</v>
      </c>
      <c r="X2179" s="22" t="e">
        <f>VLOOKUP(W2179,Ponder2015!$K$1:$K$84,1,FALSE)</f>
        <v>#N/A</v>
      </c>
      <c r="Y2179" s="23">
        <v>1.2375978748447927E-4</v>
      </c>
      <c r="Z2179">
        <v>11</v>
      </c>
      <c r="AA2179">
        <v>1</v>
      </c>
      <c r="AB2179">
        <v>1</v>
      </c>
      <c r="AC2179">
        <v>1</v>
      </c>
      <c r="AD2179">
        <v>0</v>
      </c>
      <c r="AE2179">
        <v>1</v>
      </c>
      <c r="AF2179">
        <v>1</v>
      </c>
      <c r="AG2179">
        <v>1</v>
      </c>
      <c r="AH2179" t="e">
        <v>#DIV/0!</v>
      </c>
      <c r="AI2179">
        <v>0</v>
      </c>
      <c r="AJ2179" t="e">
        <v>#DIV/0!</v>
      </c>
    </row>
    <row r="2180" spans="1:36" x14ac:dyDescent="0.25">
      <c r="A2180" s="16" t="s">
        <v>1134</v>
      </c>
      <c r="B2180" s="16" t="s">
        <v>308</v>
      </c>
      <c r="C2180" s="20"/>
      <c r="D2180" s="20"/>
      <c r="E2180" s="20"/>
      <c r="F2180" s="20"/>
      <c r="G2180" s="20"/>
      <c r="H2180" s="20"/>
      <c r="I2180" s="20"/>
      <c r="J2180" s="21"/>
      <c r="K2180" s="20"/>
      <c r="L2180" s="20"/>
      <c r="M2180" s="20">
        <v>4894.4533333333329</v>
      </c>
      <c r="N2180" s="20"/>
      <c r="O2180">
        <v>4894.4533333333329</v>
      </c>
      <c r="P2180">
        <v>4894.4533333333329</v>
      </c>
      <c r="Q2180">
        <v>4894.4533333333329</v>
      </c>
      <c r="R2180">
        <v>4894.4533333333329</v>
      </c>
      <c r="S2180" t="e">
        <v>#DIV/0!</v>
      </c>
      <c r="T2180" t="e">
        <v>#DIV/0!</v>
      </c>
      <c r="U2180" s="22">
        <v>1835420</v>
      </c>
      <c r="V2180" s="22">
        <v>375</v>
      </c>
      <c r="W2180" s="22" t="str">
        <f t="shared" si="33"/>
        <v>2819</v>
      </c>
      <c r="X2180" s="22" t="e">
        <f>VLOOKUP(W2180,Ponder2015!$K$1:$K$84,1,FALSE)</f>
        <v>#N/A</v>
      </c>
      <c r="Y2180" s="23">
        <v>1.2367488574207969E-4</v>
      </c>
      <c r="Z2180">
        <v>11</v>
      </c>
      <c r="AA2180">
        <v>1</v>
      </c>
      <c r="AB2180">
        <v>1</v>
      </c>
      <c r="AC2180">
        <v>1</v>
      </c>
      <c r="AD2180">
        <v>0</v>
      </c>
      <c r="AE2180">
        <v>1</v>
      </c>
      <c r="AF2180">
        <v>1</v>
      </c>
      <c r="AG2180">
        <v>1</v>
      </c>
      <c r="AH2180" t="e">
        <v>#DIV/0!</v>
      </c>
      <c r="AI2180">
        <v>0</v>
      </c>
      <c r="AJ2180" t="e">
        <v>#DIV/0!</v>
      </c>
    </row>
    <row r="2181" spans="1:36" x14ac:dyDescent="0.25">
      <c r="A2181" s="16" t="s">
        <v>1151</v>
      </c>
      <c r="B2181" s="16" t="s">
        <v>1152</v>
      </c>
      <c r="C2181" s="20"/>
      <c r="D2181" s="20"/>
      <c r="E2181" s="20"/>
      <c r="F2181" s="20"/>
      <c r="G2181" s="20"/>
      <c r="H2181" s="20"/>
      <c r="I2181" s="20"/>
      <c r="J2181" s="21"/>
      <c r="K2181" s="20"/>
      <c r="L2181" s="20">
        <v>15973.660245183888</v>
      </c>
      <c r="M2181" s="20"/>
      <c r="N2181" s="20"/>
      <c r="O2181">
        <v>15973.660245183888</v>
      </c>
      <c r="P2181">
        <v>15973.660245183888</v>
      </c>
      <c r="Q2181">
        <v>15973.660245183888</v>
      </c>
      <c r="R2181">
        <v>15973.660245183888</v>
      </c>
      <c r="S2181" t="e">
        <v>#DIV/0!</v>
      </c>
      <c r="T2181" t="e">
        <v>#DIV/0!</v>
      </c>
      <c r="U2181" s="22">
        <v>1824192</v>
      </c>
      <c r="V2181" s="22">
        <v>114.2</v>
      </c>
      <c r="W2181" s="22" t="str">
        <f t="shared" ref="W2181:W2244" si="34">LEFT(A2181,4)</f>
        <v>2829</v>
      </c>
      <c r="X2181" s="22" t="e">
        <f>VLOOKUP(W2181,Ponder2015!$K$1:$K$84,1,FALSE)</f>
        <v>#N/A</v>
      </c>
      <c r="Y2181" s="23">
        <v>1.2291831688203018E-4</v>
      </c>
      <c r="Z2181">
        <v>11</v>
      </c>
      <c r="AA2181">
        <v>1</v>
      </c>
      <c r="AB2181">
        <v>1</v>
      </c>
      <c r="AC2181">
        <v>1</v>
      </c>
      <c r="AD2181">
        <v>0</v>
      </c>
      <c r="AE2181">
        <v>1</v>
      </c>
      <c r="AF2181">
        <v>1</v>
      </c>
      <c r="AG2181">
        <v>1</v>
      </c>
      <c r="AH2181" t="e">
        <v>#DIV/0!</v>
      </c>
      <c r="AI2181">
        <v>0</v>
      </c>
      <c r="AJ2181" t="e">
        <v>#DIV/0!</v>
      </c>
    </row>
    <row r="2182" spans="1:36" x14ac:dyDescent="0.25">
      <c r="A2182" t="s">
        <v>4043</v>
      </c>
      <c r="B2182" t="s">
        <v>2502</v>
      </c>
      <c r="F2182">
        <v>6244.666666666667</v>
      </c>
      <c r="I2182">
        <v>173.84615384615384</v>
      </c>
      <c r="J2182" s="17">
        <v>1714724</v>
      </c>
      <c r="N2182">
        <v>34345.25</v>
      </c>
      <c r="O2182">
        <v>438871.94070512819</v>
      </c>
      <c r="P2182">
        <v>1714724</v>
      </c>
      <c r="Q2182">
        <v>173.84615384615384</v>
      </c>
      <c r="R2182">
        <v>20294.958333333332</v>
      </c>
      <c r="S2182">
        <v>850698.28123816091</v>
      </c>
      <c r="T2182">
        <v>193.83747338035744</v>
      </c>
      <c r="U2182">
        <v>1819491</v>
      </c>
      <c r="V2182">
        <v>3910</v>
      </c>
      <c r="W2182" s="22" t="str">
        <f t="shared" si="34"/>
        <v>8514</v>
      </c>
      <c r="X2182" s="22" t="e">
        <f>VLOOKUP(W2182,Ponder2015!$K$1:$K$84,1,FALSE)</f>
        <v>#N/A</v>
      </c>
      <c r="Y2182" s="23">
        <v>1.226015525240775E-4</v>
      </c>
      <c r="Z2182">
        <v>8</v>
      </c>
      <c r="AA2182">
        <v>9863.4566371681412</v>
      </c>
      <c r="AB2182">
        <v>84.490146362294411</v>
      </c>
      <c r="AC2182">
        <v>116.74091076696165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</row>
    <row r="2183" spans="1:36" x14ac:dyDescent="0.25">
      <c r="A2183" t="s">
        <v>3745</v>
      </c>
      <c r="B2183" t="s">
        <v>3746</v>
      </c>
      <c r="D2183">
        <v>2159.42</v>
      </c>
      <c r="N2183">
        <v>23688.935483870966</v>
      </c>
      <c r="O2183">
        <v>12924.177741935484</v>
      </c>
      <c r="P2183">
        <v>23688.935483870966</v>
      </c>
      <c r="Q2183">
        <v>2159.42</v>
      </c>
      <c r="R2183">
        <v>12924.177741935482</v>
      </c>
      <c r="S2183">
        <v>15223.666394305932</v>
      </c>
      <c r="T2183">
        <v>117.79214661300443</v>
      </c>
      <c r="U2183">
        <v>1814067</v>
      </c>
      <c r="V2183">
        <v>531</v>
      </c>
      <c r="W2183" s="22" t="str">
        <f t="shared" si="34"/>
        <v>8466</v>
      </c>
      <c r="X2183" s="22" t="e">
        <f>VLOOKUP(W2183,Ponder2015!$K$1:$K$84,1,FALSE)</f>
        <v>#N/A</v>
      </c>
      <c r="Y2183" s="23">
        <v>1.2223607073774792E-4</v>
      </c>
      <c r="Z2183">
        <v>10</v>
      </c>
      <c r="AA2183">
        <v>10.970045421396007</v>
      </c>
      <c r="AB2183">
        <v>1.8329162564057548</v>
      </c>
      <c r="AC2183">
        <v>5.9850227106980034</v>
      </c>
      <c r="AD2183">
        <v>0</v>
      </c>
      <c r="AE2183">
        <v>0</v>
      </c>
      <c r="AF2183">
        <v>1</v>
      </c>
      <c r="AG2183">
        <v>0</v>
      </c>
      <c r="AH2183">
        <v>0</v>
      </c>
      <c r="AI2183">
        <v>0</v>
      </c>
      <c r="AJ2183">
        <v>0</v>
      </c>
    </row>
    <row r="2184" spans="1:36" x14ac:dyDescent="0.25">
      <c r="A2184" t="s">
        <v>3258</v>
      </c>
      <c r="B2184" t="s">
        <v>3259</v>
      </c>
      <c r="H2184">
        <v>1044.5920634920635</v>
      </c>
      <c r="J2184" s="17">
        <v>1567.0244233378562</v>
      </c>
      <c r="O2184">
        <v>1305.8082434149599</v>
      </c>
      <c r="P2184">
        <v>1567.0244233378562</v>
      </c>
      <c r="Q2184">
        <v>1044.5920634920635</v>
      </c>
      <c r="R2184">
        <v>1305.8082434149599</v>
      </c>
      <c r="S2184">
        <v>369.41546435825046</v>
      </c>
      <c r="T2184">
        <v>28.290177077773095</v>
      </c>
      <c r="U2184">
        <v>1812990</v>
      </c>
      <c r="V2184">
        <v>1367</v>
      </c>
      <c r="W2184" s="22" t="str">
        <f t="shared" si="34"/>
        <v>8214</v>
      </c>
      <c r="X2184" s="22" t="e">
        <f>VLOOKUP(W2184,Ponder2015!$K$1:$K$84,1,FALSE)</f>
        <v>#N/A</v>
      </c>
      <c r="Y2184" s="23">
        <v>1.2216349996269684E-4</v>
      </c>
      <c r="Z2184">
        <v>10</v>
      </c>
      <c r="AA2184">
        <v>1.5001305084583021</v>
      </c>
      <c r="AB2184">
        <v>1.2000417605266158</v>
      </c>
      <c r="AC2184">
        <v>1.250065254229151</v>
      </c>
      <c r="AD2184">
        <v>0</v>
      </c>
      <c r="AE2184">
        <v>1</v>
      </c>
      <c r="AF2184">
        <v>1</v>
      </c>
      <c r="AG2184">
        <v>1</v>
      </c>
      <c r="AH2184">
        <v>1</v>
      </c>
      <c r="AI2184">
        <v>0</v>
      </c>
      <c r="AJ2184">
        <v>0</v>
      </c>
    </row>
    <row r="2185" spans="1:36" x14ac:dyDescent="0.25">
      <c r="A2185" t="s">
        <v>2676</v>
      </c>
      <c r="B2185" t="s">
        <v>2677</v>
      </c>
      <c r="D2185">
        <v>20422.18918918919</v>
      </c>
      <c r="K2185">
        <v>12154.285714285714</v>
      </c>
      <c r="N2185">
        <v>1164.1603498542274</v>
      </c>
      <c r="O2185">
        <v>11246.878417776375</v>
      </c>
      <c r="P2185">
        <v>20422.18918918919</v>
      </c>
      <c r="Q2185">
        <v>1164.1603498542274</v>
      </c>
      <c r="R2185">
        <v>12154.285714285714</v>
      </c>
      <c r="S2185">
        <v>9661.0278798626332</v>
      </c>
      <c r="T2185">
        <v>85.899638290681537</v>
      </c>
      <c r="U2185">
        <v>1809475</v>
      </c>
      <c r="V2185">
        <v>744</v>
      </c>
      <c r="W2185" s="22" t="str">
        <f t="shared" si="34"/>
        <v>6812</v>
      </c>
      <c r="X2185" s="22" t="e">
        <f>VLOOKUP(W2185,Ponder2015!$K$1:$K$84,1,FALSE)</f>
        <v>#N/A</v>
      </c>
      <c r="Y2185" s="23">
        <v>1.2192665105433615E-4</v>
      </c>
      <c r="Z2185">
        <v>9</v>
      </c>
      <c r="AA2185">
        <v>17.54241947146404</v>
      </c>
      <c r="AB2185">
        <v>1.6802459370512968</v>
      </c>
      <c r="AC2185">
        <v>10.440387972161769</v>
      </c>
      <c r="AD2185">
        <v>0</v>
      </c>
      <c r="AE2185">
        <v>0</v>
      </c>
      <c r="AF2185">
        <v>1</v>
      </c>
      <c r="AG2185">
        <v>0</v>
      </c>
      <c r="AH2185">
        <v>0</v>
      </c>
      <c r="AI2185">
        <v>0</v>
      </c>
      <c r="AJ2185">
        <v>0</v>
      </c>
    </row>
    <row r="2186" spans="1:36" x14ac:dyDescent="0.25">
      <c r="A2186" t="s">
        <v>1792</v>
      </c>
      <c r="B2186" t="s">
        <v>308</v>
      </c>
      <c r="C2186">
        <v>11092.448717948719</v>
      </c>
      <c r="E2186">
        <v>5175.6428571428569</v>
      </c>
      <c r="O2186">
        <v>8134.0457875457878</v>
      </c>
      <c r="P2186">
        <v>11092.448717948719</v>
      </c>
      <c r="Q2186">
        <v>5175.6428571428569</v>
      </c>
      <c r="R2186">
        <v>8134.0457875457878</v>
      </c>
      <c r="S2186">
        <v>4183.8135471401329</v>
      </c>
      <c r="T2186">
        <v>51.435824882447299</v>
      </c>
      <c r="U2186">
        <v>1807178</v>
      </c>
      <c r="V2186">
        <v>260</v>
      </c>
      <c r="W2186" s="22" t="str">
        <f t="shared" si="34"/>
        <v>4008</v>
      </c>
      <c r="X2186" s="22" t="e">
        <f>VLOOKUP(W2186,Ponder2015!$K$1:$K$84,1,FALSE)</f>
        <v>#N/A</v>
      </c>
      <c r="Y2186" s="23">
        <v>1.2177187383029503E-4</v>
      </c>
      <c r="Z2186">
        <v>10</v>
      </c>
      <c r="AA2186">
        <v>2.1432021150068601</v>
      </c>
      <c r="AB2186">
        <v>1.3637062057030225</v>
      </c>
      <c r="AC2186">
        <v>1.57160105750343</v>
      </c>
      <c r="AD2186">
        <v>0</v>
      </c>
      <c r="AE2186">
        <v>1</v>
      </c>
      <c r="AF2186">
        <v>1</v>
      </c>
      <c r="AG2186">
        <v>1</v>
      </c>
      <c r="AH2186">
        <v>0</v>
      </c>
      <c r="AI2186">
        <v>0</v>
      </c>
      <c r="AJ2186">
        <v>0</v>
      </c>
    </row>
    <row r="2187" spans="1:36" x14ac:dyDescent="0.25">
      <c r="A2187" s="16" t="s">
        <v>662</v>
      </c>
      <c r="B2187" s="16" t="s">
        <v>663</v>
      </c>
      <c r="C2187" s="20"/>
      <c r="D2187" s="20">
        <v>600</v>
      </c>
      <c r="E2187" s="20">
        <v>294.00732600732601</v>
      </c>
      <c r="F2187" s="20"/>
      <c r="G2187" s="20"/>
      <c r="H2187" s="20"/>
      <c r="I2187" s="20">
        <v>369.7766340710242</v>
      </c>
      <c r="J2187" s="21"/>
      <c r="K2187" s="20"/>
      <c r="L2187" s="20"/>
      <c r="M2187" s="20"/>
      <c r="N2187" s="20"/>
      <c r="O2187">
        <v>421.26132002611672</v>
      </c>
      <c r="P2187">
        <v>600</v>
      </c>
      <c r="Q2187">
        <v>294.00732600732601</v>
      </c>
      <c r="R2187">
        <v>369.7766340710242</v>
      </c>
      <c r="S2187">
        <v>159.36086031462554</v>
      </c>
      <c r="T2187">
        <v>37.829454720586675</v>
      </c>
      <c r="U2187" s="22">
        <v>1801644</v>
      </c>
      <c r="V2187" s="22">
        <v>5419</v>
      </c>
      <c r="W2187" s="22" t="str">
        <f t="shared" si="34"/>
        <v>1008</v>
      </c>
      <c r="X2187" s="22" t="e">
        <f>VLOOKUP(W2187,Ponder2015!$K$1:$K$84,1,FALSE)</f>
        <v>#N/A</v>
      </c>
      <c r="Y2187" s="23">
        <v>1.2139897998708929E-4</v>
      </c>
      <c r="Z2187">
        <v>9</v>
      </c>
      <c r="AA2187">
        <v>2.0407654739360113</v>
      </c>
      <c r="AB2187">
        <v>1.6226011724817531</v>
      </c>
      <c r="AC2187">
        <v>1.2577123131340278</v>
      </c>
      <c r="AD2187">
        <v>0</v>
      </c>
      <c r="AE2187">
        <v>1</v>
      </c>
      <c r="AF2187">
        <v>1</v>
      </c>
      <c r="AG2187">
        <v>1</v>
      </c>
      <c r="AH2187">
        <v>0</v>
      </c>
      <c r="AI2187">
        <v>0</v>
      </c>
      <c r="AJ2187">
        <v>0</v>
      </c>
    </row>
    <row r="2188" spans="1:36" x14ac:dyDescent="0.25">
      <c r="A2188" t="s">
        <v>3714</v>
      </c>
      <c r="B2188" t="s">
        <v>308</v>
      </c>
      <c r="H2188">
        <v>8071.7488789237668</v>
      </c>
      <c r="O2188">
        <v>8071.7488789237668</v>
      </c>
      <c r="P2188">
        <v>8071.7488789237668</v>
      </c>
      <c r="Q2188">
        <v>8071.7488789237668</v>
      </c>
      <c r="R2188">
        <v>8071.7488789237668</v>
      </c>
      <c r="S2188" t="e">
        <v>#DIV/0!</v>
      </c>
      <c r="T2188" t="e">
        <v>#DIV/0!</v>
      </c>
      <c r="U2188">
        <v>1800000</v>
      </c>
      <c r="V2188">
        <v>223</v>
      </c>
      <c r="W2188" s="22" t="str">
        <f t="shared" si="34"/>
        <v>8460</v>
      </c>
      <c r="X2188" s="22" t="e">
        <f>VLOOKUP(W2188,Ponder2015!$K$1:$K$84,1,FALSE)</f>
        <v>#N/A</v>
      </c>
      <c r="Y2188" s="23">
        <v>1.2128820342795842E-4</v>
      </c>
      <c r="Z2188">
        <v>11</v>
      </c>
      <c r="AA2188">
        <v>1</v>
      </c>
      <c r="AB2188">
        <v>1</v>
      </c>
      <c r="AC2188">
        <v>1</v>
      </c>
      <c r="AD2188">
        <v>0</v>
      </c>
      <c r="AE2188">
        <v>1</v>
      </c>
      <c r="AF2188">
        <v>1</v>
      </c>
      <c r="AG2188">
        <v>1</v>
      </c>
      <c r="AH2188" t="e">
        <v>#DIV/0!</v>
      </c>
      <c r="AI2188">
        <v>0</v>
      </c>
      <c r="AJ2188" t="e">
        <v>#DIV/0!</v>
      </c>
    </row>
    <row r="2189" spans="1:36" x14ac:dyDescent="0.25">
      <c r="A2189" t="s">
        <v>4630</v>
      </c>
      <c r="B2189" t="s">
        <v>308</v>
      </c>
      <c r="J2189" s="17">
        <v>297.87234042553189</v>
      </c>
      <c r="L2189">
        <v>307.69230769230768</v>
      </c>
      <c r="O2189">
        <v>302.78232405891981</v>
      </c>
      <c r="P2189">
        <v>307.69230769230768</v>
      </c>
      <c r="Q2189">
        <v>297.87234042553189</v>
      </c>
      <c r="R2189">
        <v>302.78232405891981</v>
      </c>
      <c r="S2189">
        <v>6.9437654453670881</v>
      </c>
      <c r="T2189">
        <v>2.2933192903347517</v>
      </c>
      <c r="U2189">
        <v>1800000</v>
      </c>
      <c r="V2189">
        <v>6000</v>
      </c>
      <c r="W2189" s="22" t="str">
        <f t="shared" si="34"/>
        <v>9114</v>
      </c>
      <c r="X2189" s="22" t="e">
        <f>VLOOKUP(W2189,Ponder2015!$K$1:$K$84,1,FALSE)</f>
        <v>#N/A</v>
      </c>
      <c r="Y2189" s="23">
        <v>1.2128820342795842E-4</v>
      </c>
      <c r="Z2189">
        <v>10</v>
      </c>
      <c r="AA2189">
        <v>1.0329670329670331</v>
      </c>
      <c r="AB2189">
        <v>1.0162162162162161</v>
      </c>
      <c r="AC2189">
        <v>1.0164835164835166</v>
      </c>
      <c r="AD2189">
        <v>0</v>
      </c>
      <c r="AE2189">
        <v>1</v>
      </c>
      <c r="AF2189">
        <v>1</v>
      </c>
      <c r="AG2189">
        <v>1</v>
      </c>
      <c r="AH2189">
        <v>1</v>
      </c>
      <c r="AI2189">
        <v>0</v>
      </c>
      <c r="AJ2189">
        <v>0</v>
      </c>
    </row>
    <row r="2190" spans="1:36" x14ac:dyDescent="0.25">
      <c r="A2190" t="s">
        <v>2780</v>
      </c>
      <c r="B2190" t="s">
        <v>308</v>
      </c>
      <c r="D2190">
        <v>2690.0111111111109</v>
      </c>
      <c r="G2190">
        <v>772.71100000000001</v>
      </c>
      <c r="O2190">
        <v>1731.3610555555556</v>
      </c>
      <c r="P2190">
        <v>2690.0111111111109</v>
      </c>
      <c r="Q2190">
        <v>772.71100000000001</v>
      </c>
      <c r="R2190">
        <v>1731.3610555555556</v>
      </c>
      <c r="S2190">
        <v>1355.7359101363877</v>
      </c>
      <c r="T2190">
        <v>78.304632403861135</v>
      </c>
      <c r="U2190">
        <v>1787523</v>
      </c>
      <c r="V2190">
        <v>2090</v>
      </c>
      <c r="W2190" s="22" t="str">
        <f t="shared" si="34"/>
        <v>7019</v>
      </c>
      <c r="X2190" s="22" t="e">
        <f>VLOOKUP(W2190,Ponder2015!$K$1:$K$84,1,FALSE)</f>
        <v>#N/A</v>
      </c>
      <c r="Y2190" s="23">
        <v>1.2044747403119695E-4</v>
      </c>
      <c r="Z2190">
        <v>10</v>
      </c>
      <c r="AA2190">
        <v>3.4812641610008281</v>
      </c>
      <c r="AB2190">
        <v>1.5536973657109006</v>
      </c>
      <c r="AC2190">
        <v>2.2406320805004141</v>
      </c>
      <c r="AD2190">
        <v>0</v>
      </c>
      <c r="AE2190">
        <v>1</v>
      </c>
      <c r="AF2190">
        <v>1</v>
      </c>
      <c r="AG2190">
        <v>1</v>
      </c>
      <c r="AH2190">
        <v>0</v>
      </c>
      <c r="AI2190">
        <v>0</v>
      </c>
      <c r="AJ2190">
        <v>0</v>
      </c>
    </row>
    <row r="2191" spans="1:36" x14ac:dyDescent="0.25">
      <c r="A2191" t="s">
        <v>3294</v>
      </c>
      <c r="B2191" t="s">
        <v>3295</v>
      </c>
      <c r="N2191">
        <v>5348.4608433734938</v>
      </c>
      <c r="O2191">
        <v>5348.4608433734938</v>
      </c>
      <c r="P2191">
        <v>5348.4608433734938</v>
      </c>
      <c r="Q2191">
        <v>5348.4608433734938</v>
      </c>
      <c r="R2191">
        <v>5348.4608433734938</v>
      </c>
      <c r="S2191" t="e">
        <v>#DIV/0!</v>
      </c>
      <c r="T2191" t="e">
        <v>#DIV/0!</v>
      </c>
      <c r="U2191">
        <v>1775689</v>
      </c>
      <c r="V2191">
        <v>332</v>
      </c>
      <c r="W2191" s="22" t="str">
        <f t="shared" si="34"/>
        <v>8302</v>
      </c>
      <c r="X2191" s="22" t="e">
        <f>VLOOKUP(W2191,Ponder2015!$K$1:$K$84,1,FALSE)</f>
        <v>#N/A</v>
      </c>
      <c r="Y2191" s="23">
        <v>1.1965007147599336E-4</v>
      </c>
      <c r="Z2191">
        <v>11</v>
      </c>
      <c r="AA2191">
        <v>1</v>
      </c>
      <c r="AB2191">
        <v>1</v>
      </c>
      <c r="AC2191">
        <v>1</v>
      </c>
      <c r="AD2191">
        <v>0</v>
      </c>
      <c r="AE2191">
        <v>1</v>
      </c>
      <c r="AF2191">
        <v>1</v>
      </c>
      <c r="AG2191">
        <v>1</v>
      </c>
      <c r="AH2191" t="e">
        <v>#DIV/0!</v>
      </c>
      <c r="AI2191">
        <v>0</v>
      </c>
      <c r="AJ2191" t="e">
        <v>#DIV/0!</v>
      </c>
    </row>
    <row r="2192" spans="1:36" x14ac:dyDescent="0.25">
      <c r="A2192" t="s">
        <v>2620</v>
      </c>
      <c r="B2192" t="s">
        <v>2621</v>
      </c>
      <c r="F2192">
        <v>225.83042647994907</v>
      </c>
      <c r="O2192">
        <v>225.83042647994907</v>
      </c>
      <c r="P2192">
        <v>225.83042647994907</v>
      </c>
      <c r="Q2192">
        <v>225.83042647994907</v>
      </c>
      <c r="R2192">
        <v>225.83042647994907</v>
      </c>
      <c r="S2192" t="e">
        <v>#DIV/0!</v>
      </c>
      <c r="T2192" t="e">
        <v>#DIV/0!</v>
      </c>
      <c r="U2192">
        <v>1773898</v>
      </c>
      <c r="V2192">
        <v>7855</v>
      </c>
      <c r="W2192" s="22" t="str">
        <f t="shared" si="34"/>
        <v>6801</v>
      </c>
      <c r="X2192" s="22" t="e">
        <f>VLOOKUP(W2192,Ponder2015!$K$1:$K$84,1,FALSE)</f>
        <v>#N/A</v>
      </c>
      <c r="Y2192" s="23">
        <v>1.1952938971358254E-4</v>
      </c>
      <c r="Z2192">
        <v>11</v>
      </c>
      <c r="AA2192">
        <v>1</v>
      </c>
      <c r="AB2192">
        <v>1</v>
      </c>
      <c r="AC2192">
        <v>1</v>
      </c>
      <c r="AD2192">
        <v>0</v>
      </c>
      <c r="AE2192">
        <v>1</v>
      </c>
      <c r="AF2192">
        <v>1</v>
      </c>
      <c r="AG2192">
        <v>1</v>
      </c>
      <c r="AH2192" t="e">
        <v>#DIV/0!</v>
      </c>
      <c r="AI2192">
        <v>0</v>
      </c>
      <c r="AJ2192" t="e">
        <v>#DIV/0!</v>
      </c>
    </row>
    <row r="2193" spans="1:36" x14ac:dyDescent="0.25">
      <c r="A2193" t="s">
        <v>1909</v>
      </c>
      <c r="B2193" t="s">
        <v>1910</v>
      </c>
      <c r="M2193">
        <v>8351.7783018867922</v>
      </c>
      <c r="O2193">
        <v>8351.7783018867922</v>
      </c>
      <c r="P2193">
        <v>8351.7783018867922</v>
      </c>
      <c r="Q2193">
        <v>8351.7783018867922</v>
      </c>
      <c r="R2193">
        <v>8351.7783018867922</v>
      </c>
      <c r="S2193" t="e">
        <v>#DIV/0!</v>
      </c>
      <c r="T2193" t="e">
        <v>#DIV/0!</v>
      </c>
      <c r="U2193">
        <v>1770577</v>
      </c>
      <c r="V2193">
        <v>212</v>
      </c>
      <c r="W2193" s="22" t="str">
        <f t="shared" si="34"/>
        <v>4303</v>
      </c>
      <c r="X2193" s="22" t="e">
        <f>VLOOKUP(W2193,Ponder2015!$K$1:$K$84,1,FALSE)</f>
        <v>#N/A</v>
      </c>
      <c r="Y2193" s="23">
        <v>1.1930561297825797E-4</v>
      </c>
      <c r="Z2193">
        <v>11</v>
      </c>
      <c r="AA2193">
        <v>1</v>
      </c>
      <c r="AB2193">
        <v>1</v>
      </c>
      <c r="AC2193">
        <v>1</v>
      </c>
      <c r="AD2193">
        <v>0</v>
      </c>
      <c r="AE2193">
        <v>1</v>
      </c>
      <c r="AF2193">
        <v>1</v>
      </c>
      <c r="AG2193">
        <v>1</v>
      </c>
      <c r="AH2193" t="e">
        <v>#DIV/0!</v>
      </c>
      <c r="AI2193">
        <v>0</v>
      </c>
      <c r="AJ2193" t="e">
        <v>#DIV/0!</v>
      </c>
    </row>
    <row r="2194" spans="1:36" x14ac:dyDescent="0.25">
      <c r="A2194" s="16" t="s">
        <v>1112</v>
      </c>
      <c r="B2194" s="16" t="s">
        <v>308</v>
      </c>
      <c r="C2194" s="20"/>
      <c r="D2194" s="20"/>
      <c r="E2194" s="20"/>
      <c r="F2194" s="20"/>
      <c r="G2194" s="20">
        <v>1947.863436123348</v>
      </c>
      <c r="H2194" s="20">
        <v>1671.4285714285713</v>
      </c>
      <c r="I2194" s="20">
        <v>2285.7142857142858</v>
      </c>
      <c r="J2194" s="21">
        <v>26457</v>
      </c>
      <c r="K2194" s="20">
        <v>88.888888888888886</v>
      </c>
      <c r="L2194" s="20"/>
      <c r="M2194" s="20">
        <v>89.2</v>
      </c>
      <c r="N2194" s="20"/>
      <c r="O2194">
        <v>5423.3491970258492</v>
      </c>
      <c r="P2194">
        <v>26457</v>
      </c>
      <c r="Q2194">
        <v>88.888888888888886</v>
      </c>
      <c r="R2194">
        <v>1809.6460037759598</v>
      </c>
      <c r="S2194">
        <v>10347.219365881587</v>
      </c>
      <c r="T2194">
        <v>190.79021080840556</v>
      </c>
      <c r="U2194" s="22">
        <v>1767001</v>
      </c>
      <c r="V2194" s="22">
        <v>1359</v>
      </c>
      <c r="W2194" s="22" t="str">
        <f t="shared" si="34"/>
        <v>2811</v>
      </c>
      <c r="X2194" s="22" t="e">
        <f>VLOOKUP(W2194,Ponder2015!$K$1:$K$84,1,FALSE)</f>
        <v>#N/A</v>
      </c>
      <c r="Y2194" s="23">
        <v>1.1906465374744775E-4</v>
      </c>
      <c r="Z2194">
        <v>6</v>
      </c>
      <c r="AA2194">
        <v>297.64125000000001</v>
      </c>
      <c r="AB2194">
        <v>14.619986419882959</v>
      </c>
      <c r="AC2194">
        <v>20.35851754247955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</row>
    <row r="2195" spans="1:36" x14ac:dyDescent="0.25">
      <c r="A2195" t="s">
        <v>2451</v>
      </c>
      <c r="B2195" t="s">
        <v>2312</v>
      </c>
      <c r="H2195">
        <v>3380.3141762452105</v>
      </c>
      <c r="O2195">
        <v>3380.3141762452105</v>
      </c>
      <c r="P2195">
        <v>3380.3141762452105</v>
      </c>
      <c r="Q2195">
        <v>3380.3141762452105</v>
      </c>
      <c r="R2195">
        <v>3380.3141762452105</v>
      </c>
      <c r="S2195" t="e">
        <v>#DIV/0!</v>
      </c>
      <c r="T2195" t="e">
        <v>#DIV/0!</v>
      </c>
      <c r="U2195">
        <v>1764524</v>
      </c>
      <c r="V2195">
        <v>522</v>
      </c>
      <c r="W2195" s="22" t="str">
        <f t="shared" si="34"/>
        <v>6204</v>
      </c>
      <c r="X2195" s="22" t="e">
        <f>VLOOKUP(W2195,Ponder2015!$K$1:$K$84,1,FALSE)</f>
        <v>#N/A</v>
      </c>
      <c r="Y2195" s="23">
        <v>1.1889774770306383E-4</v>
      </c>
      <c r="Z2195">
        <v>11</v>
      </c>
      <c r="AA2195">
        <v>1</v>
      </c>
      <c r="AB2195">
        <v>1</v>
      </c>
      <c r="AC2195">
        <v>1</v>
      </c>
      <c r="AD2195">
        <v>0</v>
      </c>
      <c r="AE2195">
        <v>1</v>
      </c>
      <c r="AF2195">
        <v>1</v>
      </c>
      <c r="AG2195">
        <v>1</v>
      </c>
      <c r="AH2195" t="e">
        <v>#DIV/0!</v>
      </c>
      <c r="AI2195">
        <v>0</v>
      </c>
      <c r="AJ2195" t="e">
        <v>#DIV/0!</v>
      </c>
    </row>
    <row r="2196" spans="1:36" x14ac:dyDescent="0.25">
      <c r="A2196" t="s">
        <v>4811</v>
      </c>
      <c r="B2196" t="s">
        <v>4812</v>
      </c>
      <c r="C2196">
        <v>220.59336823734731</v>
      </c>
      <c r="E2196">
        <v>247.52475247524754</v>
      </c>
      <c r="O2196">
        <v>234.05906035629744</v>
      </c>
      <c r="P2196">
        <v>247.52475247524754</v>
      </c>
      <c r="Q2196">
        <v>220.59336823734731</v>
      </c>
      <c r="R2196">
        <v>234.05906035629744</v>
      </c>
      <c r="S2196">
        <v>19.043364421359755</v>
      </c>
      <c r="T2196">
        <v>8.1361364060724295</v>
      </c>
      <c r="U2196">
        <v>1764000</v>
      </c>
      <c r="V2196">
        <v>7750</v>
      </c>
      <c r="W2196" s="22" t="str">
        <f t="shared" si="34"/>
        <v>9706</v>
      </c>
      <c r="X2196" s="22" t="e">
        <f>VLOOKUP(W2196,Ponder2015!$K$1:$K$84,1,FALSE)</f>
        <v>#N/A</v>
      </c>
      <c r="Y2196" s="23">
        <v>1.1886243935939925E-4</v>
      </c>
      <c r="Z2196">
        <v>10</v>
      </c>
      <c r="AA2196">
        <v>1.1220861010151648</v>
      </c>
      <c r="AB2196">
        <v>1.0575311722539256</v>
      </c>
      <c r="AC2196">
        <v>1.0610430505075825</v>
      </c>
      <c r="AD2196">
        <v>0</v>
      </c>
      <c r="AE2196">
        <v>1</v>
      </c>
      <c r="AF2196">
        <v>1</v>
      </c>
      <c r="AG2196">
        <v>1</v>
      </c>
      <c r="AH2196">
        <v>1</v>
      </c>
      <c r="AI2196">
        <v>0</v>
      </c>
      <c r="AJ2196">
        <v>0</v>
      </c>
    </row>
    <row r="2197" spans="1:36" x14ac:dyDescent="0.25">
      <c r="A2197" t="s">
        <v>4513</v>
      </c>
      <c r="B2197" t="s">
        <v>4514</v>
      </c>
      <c r="E2197">
        <v>14699.40909090909</v>
      </c>
      <c r="K2197">
        <v>1064.8728323699422</v>
      </c>
      <c r="O2197">
        <v>7882.1409616395158</v>
      </c>
      <c r="P2197">
        <v>14699.40909090909</v>
      </c>
      <c r="Q2197">
        <v>1064.8728323699422</v>
      </c>
      <c r="R2197">
        <v>7882.1409616395167</v>
      </c>
      <c r="S2197">
        <v>9641.0730467468893</v>
      </c>
      <c r="T2197">
        <v>122.31541016162579</v>
      </c>
      <c r="U2197">
        <v>1752112</v>
      </c>
      <c r="V2197">
        <v>1082</v>
      </c>
      <c r="W2197" s="22" t="str">
        <f t="shared" si="34"/>
        <v>9018</v>
      </c>
      <c r="X2197" s="22" t="e">
        <f>VLOOKUP(W2197,Ponder2015!$K$1:$K$84,1,FALSE)</f>
        <v>#N/A</v>
      </c>
      <c r="Y2197" s="23">
        <v>1.1806139815809282E-4</v>
      </c>
      <c r="Z2197">
        <v>10</v>
      </c>
      <c r="AA2197">
        <v>13.80391033001999</v>
      </c>
      <c r="AB2197">
        <v>1.8649005596889954</v>
      </c>
      <c r="AC2197">
        <v>7.4019551650099951</v>
      </c>
      <c r="AD2197">
        <v>0</v>
      </c>
      <c r="AE2197">
        <v>0</v>
      </c>
      <c r="AF2197">
        <v>1</v>
      </c>
      <c r="AG2197">
        <v>0</v>
      </c>
      <c r="AH2197">
        <v>0</v>
      </c>
      <c r="AI2197">
        <v>0</v>
      </c>
      <c r="AJ2197">
        <v>0</v>
      </c>
    </row>
    <row r="2198" spans="1:36" x14ac:dyDescent="0.25">
      <c r="A2198" t="s">
        <v>3611</v>
      </c>
      <c r="B2198" t="s">
        <v>2502</v>
      </c>
      <c r="J2198" s="17">
        <v>4537.50518134715</v>
      </c>
      <c r="O2198">
        <v>4537.50518134715</v>
      </c>
      <c r="P2198">
        <v>4537.50518134715</v>
      </c>
      <c r="Q2198">
        <v>4537.50518134715</v>
      </c>
      <c r="R2198">
        <v>4537.50518134715</v>
      </c>
      <c r="S2198" t="e">
        <v>#DIV/0!</v>
      </c>
      <c r="T2198" t="e">
        <v>#DIV/0!</v>
      </c>
      <c r="U2198">
        <v>1751477</v>
      </c>
      <c r="V2198">
        <v>386</v>
      </c>
      <c r="W2198" s="22" t="str">
        <f t="shared" si="34"/>
        <v>8434</v>
      </c>
      <c r="X2198" s="22" t="e">
        <f>VLOOKUP(W2198,Ponder2015!$K$1:$K$84,1,FALSE)</f>
        <v>#N/A</v>
      </c>
      <c r="Y2198" s="23">
        <v>1.1801861037521685E-4</v>
      </c>
      <c r="Z2198">
        <v>11</v>
      </c>
      <c r="AA2198">
        <v>1</v>
      </c>
      <c r="AB2198">
        <v>1</v>
      </c>
      <c r="AC2198">
        <v>1</v>
      </c>
      <c r="AD2198">
        <v>0</v>
      </c>
      <c r="AE2198">
        <v>1</v>
      </c>
      <c r="AF2198">
        <v>1</v>
      </c>
      <c r="AG2198">
        <v>1</v>
      </c>
      <c r="AH2198" t="e">
        <v>#DIV/0!</v>
      </c>
      <c r="AI2198">
        <v>0</v>
      </c>
      <c r="AJ2198" t="e">
        <v>#DIV/0!</v>
      </c>
    </row>
    <row r="2199" spans="1:36" x14ac:dyDescent="0.25">
      <c r="A2199" t="s">
        <v>1794</v>
      </c>
      <c r="B2199" t="s">
        <v>308</v>
      </c>
      <c r="D2199">
        <v>24349.200000000001</v>
      </c>
      <c r="E2199">
        <v>392.15686274509807</v>
      </c>
      <c r="F2199">
        <v>7059.3492063492067</v>
      </c>
      <c r="O2199">
        <v>10600.235356364768</v>
      </c>
      <c r="P2199">
        <v>24349.200000000001</v>
      </c>
      <c r="Q2199">
        <v>392.15686274509807</v>
      </c>
      <c r="R2199">
        <v>7059.3492063492067</v>
      </c>
      <c r="S2199">
        <v>12364.804285373952</v>
      </c>
      <c r="T2199">
        <v>116.64650707920057</v>
      </c>
      <c r="U2199">
        <v>1739455</v>
      </c>
      <c r="V2199">
        <v>306</v>
      </c>
      <c r="W2199" s="22" t="str">
        <f t="shared" si="34"/>
        <v>4008</v>
      </c>
      <c r="X2199" s="22" t="e">
        <f>VLOOKUP(W2199,Ponder2015!$K$1:$K$84,1,FALSE)</f>
        <v>#N/A</v>
      </c>
      <c r="Y2199" s="23">
        <v>1.1720853994098856E-4</v>
      </c>
      <c r="Z2199">
        <v>9</v>
      </c>
      <c r="AA2199">
        <v>62.09046</v>
      </c>
      <c r="AB2199">
        <v>3.4492131339954444</v>
      </c>
      <c r="AC2199">
        <v>18.001340476190475</v>
      </c>
      <c r="AD2199">
        <v>0</v>
      </c>
      <c r="AE2199">
        <v>0</v>
      </c>
      <c r="AF2199">
        <v>1</v>
      </c>
      <c r="AG2199">
        <v>0</v>
      </c>
      <c r="AH2199">
        <v>0</v>
      </c>
      <c r="AI2199">
        <v>0</v>
      </c>
      <c r="AJ2199">
        <v>0</v>
      </c>
    </row>
    <row r="2200" spans="1:36" x14ac:dyDescent="0.25">
      <c r="A2200" t="s">
        <v>1601</v>
      </c>
      <c r="B2200" t="s">
        <v>1602</v>
      </c>
      <c r="D2200">
        <v>2212.9358490566037</v>
      </c>
      <c r="L2200">
        <v>2074.3094339622639</v>
      </c>
      <c r="O2200">
        <v>2143.6226415094338</v>
      </c>
      <c r="P2200">
        <v>2212.9358490566037</v>
      </c>
      <c r="Q2200">
        <v>2074.3094339622639</v>
      </c>
      <c r="R2200">
        <v>2143.6226415094338</v>
      </c>
      <c r="S2200">
        <v>98.023678164788834</v>
      </c>
      <c r="T2200">
        <v>4.5728047589460701</v>
      </c>
      <c r="U2200">
        <v>1722548</v>
      </c>
      <c r="V2200">
        <v>795</v>
      </c>
      <c r="W2200" s="22" t="str">
        <f t="shared" si="34"/>
        <v>3812</v>
      </c>
      <c r="X2200" s="22" t="e">
        <f>VLOOKUP(W2200,Ponder2015!$K$1:$K$84,1,FALSE)</f>
        <v>#N/A</v>
      </c>
      <c r="Y2200" s="23">
        <v>1.1606930679912384E-4</v>
      </c>
      <c r="Z2200">
        <v>10</v>
      </c>
      <c r="AA2200">
        <v>1.0668301521579358</v>
      </c>
      <c r="AB2200">
        <v>1.0323346125409287</v>
      </c>
      <c r="AC2200">
        <v>1.033415076078968</v>
      </c>
      <c r="AD2200">
        <v>0</v>
      </c>
      <c r="AE2200">
        <v>1</v>
      </c>
      <c r="AF2200">
        <v>1</v>
      </c>
      <c r="AG2200">
        <v>1</v>
      </c>
      <c r="AH2200">
        <v>1</v>
      </c>
      <c r="AI2200">
        <v>0</v>
      </c>
      <c r="AJ2200">
        <v>0</v>
      </c>
    </row>
    <row r="2201" spans="1:36" x14ac:dyDescent="0.25">
      <c r="A2201" t="s">
        <v>4612</v>
      </c>
      <c r="B2201" t="s">
        <v>4613</v>
      </c>
      <c r="C2201">
        <v>100689.88235294117</v>
      </c>
      <c r="O2201">
        <v>100689.88235294117</v>
      </c>
      <c r="P2201">
        <v>100689.88235294117</v>
      </c>
      <c r="Q2201">
        <v>100689.88235294117</v>
      </c>
      <c r="R2201">
        <v>100689.88235294117</v>
      </c>
      <c r="S2201" t="e">
        <v>#DIV/0!</v>
      </c>
      <c r="T2201" t="e">
        <v>#DIV/0!</v>
      </c>
      <c r="U2201">
        <v>1711728</v>
      </c>
      <c r="V2201">
        <v>17</v>
      </c>
      <c r="W2201" s="22" t="str">
        <f t="shared" si="34"/>
        <v>9101</v>
      </c>
      <c r="X2201" s="22" t="e">
        <f>VLOOKUP(W2201,Ponder2015!$K$1:$K$84,1,FALSE)</f>
        <v>#N/A</v>
      </c>
      <c r="Y2201" s="23">
        <v>1.1534022993185134E-4</v>
      </c>
      <c r="Z2201">
        <v>11</v>
      </c>
      <c r="AA2201">
        <v>1</v>
      </c>
      <c r="AB2201">
        <v>1</v>
      </c>
      <c r="AC2201">
        <v>1</v>
      </c>
      <c r="AD2201">
        <v>0</v>
      </c>
      <c r="AE2201">
        <v>1</v>
      </c>
      <c r="AF2201">
        <v>1</v>
      </c>
      <c r="AG2201">
        <v>1</v>
      </c>
      <c r="AH2201" t="e">
        <v>#DIV/0!</v>
      </c>
      <c r="AI2201">
        <v>0</v>
      </c>
      <c r="AJ2201" t="e">
        <v>#DIV/0!</v>
      </c>
    </row>
    <row r="2202" spans="1:36" x14ac:dyDescent="0.25">
      <c r="A2202" s="16" t="s">
        <v>672</v>
      </c>
      <c r="B2202" s="16" t="s">
        <v>673</v>
      </c>
      <c r="C2202" s="20"/>
      <c r="D2202" s="20"/>
      <c r="E2202" s="20"/>
      <c r="F2202" s="20"/>
      <c r="G2202" s="20"/>
      <c r="H2202" s="20"/>
      <c r="I2202" s="20"/>
      <c r="J2202" s="21"/>
      <c r="K2202" s="20"/>
      <c r="L2202" s="20">
        <v>403.57027922385237</v>
      </c>
      <c r="M2202" s="20"/>
      <c r="N2202" s="20"/>
      <c r="O2202">
        <v>403.57027922385237</v>
      </c>
      <c r="P2202">
        <v>403.57027922385237</v>
      </c>
      <c r="Q2202">
        <v>403.57027922385237</v>
      </c>
      <c r="R2202">
        <v>403.57027922385237</v>
      </c>
      <c r="S2202" t="e">
        <v>#DIV/0!</v>
      </c>
      <c r="T2202" t="e">
        <v>#DIV/0!</v>
      </c>
      <c r="U2202" s="22">
        <v>1705488</v>
      </c>
      <c r="V2202" s="22">
        <v>4226</v>
      </c>
      <c r="W2202" s="22" t="str">
        <f t="shared" si="34"/>
        <v>1104</v>
      </c>
      <c r="X2202" s="22" t="e">
        <f>VLOOKUP(W2202,Ponder2015!$K$1:$K$84,1,FALSE)</f>
        <v>#N/A</v>
      </c>
      <c r="Y2202" s="23">
        <v>1.1491976415996774E-4</v>
      </c>
      <c r="Z2202">
        <v>11</v>
      </c>
      <c r="AA2202">
        <v>1</v>
      </c>
      <c r="AB2202">
        <v>1</v>
      </c>
      <c r="AC2202">
        <v>1</v>
      </c>
      <c r="AD2202">
        <v>0</v>
      </c>
      <c r="AE2202">
        <v>1</v>
      </c>
      <c r="AF2202">
        <v>1</v>
      </c>
      <c r="AG2202">
        <v>1</v>
      </c>
      <c r="AH2202" t="e">
        <v>#DIV/0!</v>
      </c>
      <c r="AI2202">
        <v>0</v>
      </c>
      <c r="AJ2202" t="e">
        <v>#DIV/0!</v>
      </c>
    </row>
    <row r="2203" spans="1:36" x14ac:dyDescent="0.25">
      <c r="A2203" t="s">
        <v>3138</v>
      </c>
      <c r="B2203" t="s">
        <v>3129</v>
      </c>
      <c r="D2203">
        <v>1063.4284428442845</v>
      </c>
      <c r="K2203">
        <v>561.17499999999995</v>
      </c>
      <c r="L2203">
        <v>700.60644257703086</v>
      </c>
      <c r="O2203">
        <v>775.06996180710519</v>
      </c>
      <c r="P2203">
        <v>1063.4284428442845</v>
      </c>
      <c r="Q2203">
        <v>561.17499999999995</v>
      </c>
      <c r="R2203">
        <v>700.60644257703086</v>
      </c>
      <c r="S2203">
        <v>259.27445301134088</v>
      </c>
      <c r="T2203">
        <v>33.451748330800044</v>
      </c>
      <c r="U2203">
        <v>1704149</v>
      </c>
      <c r="V2203">
        <v>1865</v>
      </c>
      <c r="W2203" s="22" t="str">
        <f t="shared" si="34"/>
        <v>7608</v>
      </c>
      <c r="X2203" s="22" t="e">
        <f>VLOOKUP(W2203,Ponder2015!$K$1:$K$84,1,FALSE)</f>
        <v>#N/A</v>
      </c>
      <c r="Y2203" s="23">
        <v>1.1482953921308439E-4</v>
      </c>
      <c r="Z2203">
        <v>9</v>
      </c>
      <c r="AA2203">
        <v>1.8950032393536502</v>
      </c>
      <c r="AB2203">
        <v>1.5178684896654542</v>
      </c>
      <c r="AC2203">
        <v>1.2484633894543251</v>
      </c>
      <c r="AD2203">
        <v>0</v>
      </c>
      <c r="AE2203">
        <v>1</v>
      </c>
      <c r="AF2203">
        <v>1</v>
      </c>
      <c r="AG2203">
        <v>1</v>
      </c>
      <c r="AH2203">
        <v>0</v>
      </c>
      <c r="AI2203">
        <v>0</v>
      </c>
      <c r="AJ2203">
        <v>0</v>
      </c>
    </row>
    <row r="2204" spans="1:36" x14ac:dyDescent="0.25">
      <c r="A2204" t="s">
        <v>2619</v>
      </c>
      <c r="B2204" t="s">
        <v>2602</v>
      </c>
      <c r="F2204">
        <v>250.96525096525096</v>
      </c>
      <c r="G2204">
        <v>177.96610169491527</v>
      </c>
      <c r="O2204">
        <v>214.46567633008311</v>
      </c>
      <c r="P2204">
        <v>250.96525096525096</v>
      </c>
      <c r="Q2204">
        <v>177.96610169491527</v>
      </c>
      <c r="R2204">
        <v>214.46567633008311</v>
      </c>
      <c r="S2204">
        <v>51.618193469903495</v>
      </c>
      <c r="T2204">
        <v>24.068277196234504</v>
      </c>
      <c r="U2204">
        <v>1700000</v>
      </c>
      <c r="V2204">
        <v>8490</v>
      </c>
      <c r="W2204" s="22" t="str">
        <f t="shared" si="34"/>
        <v>6704</v>
      </c>
      <c r="X2204" s="22" t="e">
        <f>VLOOKUP(W2204,Ponder2015!$K$1:$K$84,1,FALSE)</f>
        <v>#N/A</v>
      </c>
      <c r="Y2204" s="23">
        <v>1.1454996990418295E-4</v>
      </c>
      <c r="Z2204">
        <v>10</v>
      </c>
      <c r="AA2204">
        <v>1.4101856958999814</v>
      </c>
      <c r="AB2204">
        <v>1.1701884201693493</v>
      </c>
      <c r="AC2204">
        <v>1.2050928479499907</v>
      </c>
      <c r="AD2204">
        <v>0</v>
      </c>
      <c r="AE2204">
        <v>1</v>
      </c>
      <c r="AF2204">
        <v>1</v>
      </c>
      <c r="AG2204">
        <v>1</v>
      </c>
      <c r="AH2204">
        <v>1</v>
      </c>
      <c r="AI2204">
        <v>0</v>
      </c>
      <c r="AJ2204">
        <v>0</v>
      </c>
    </row>
    <row r="2205" spans="1:36" x14ac:dyDescent="0.25">
      <c r="A2205" s="16" t="s">
        <v>1000</v>
      </c>
      <c r="B2205" s="16" t="s">
        <v>1001</v>
      </c>
      <c r="C2205" s="20"/>
      <c r="D2205" s="20">
        <v>11.428571428571429</v>
      </c>
      <c r="E2205" s="20">
        <v>12.064516129032258</v>
      </c>
      <c r="F2205" s="20"/>
      <c r="G2205" s="20">
        <v>18.624277456647398</v>
      </c>
      <c r="H2205" s="20">
        <v>44</v>
      </c>
      <c r="I2205" s="20">
        <v>1250</v>
      </c>
      <c r="J2205" s="21"/>
      <c r="K2205" s="20"/>
      <c r="L2205" s="20">
        <v>44</v>
      </c>
      <c r="M2205" s="20">
        <v>1250</v>
      </c>
      <c r="N2205" s="20">
        <v>102.59730082716587</v>
      </c>
      <c r="O2205">
        <v>341.58933323017709</v>
      </c>
      <c r="P2205">
        <v>1250</v>
      </c>
      <c r="Q2205">
        <v>11.428571428571429</v>
      </c>
      <c r="R2205">
        <v>44</v>
      </c>
      <c r="S2205">
        <v>561.44648059772896</v>
      </c>
      <c r="T2205">
        <v>164.36300141123056</v>
      </c>
      <c r="U2205" s="22">
        <v>1675532</v>
      </c>
      <c r="V2205" s="22">
        <v>62166</v>
      </c>
      <c r="W2205" s="22" t="str">
        <f t="shared" si="34"/>
        <v>2505</v>
      </c>
      <c r="X2205" s="22" t="e">
        <f>VLOOKUP(W2205,Ponder2015!$K$1:$K$84,1,FALSE)</f>
        <v>#N/A</v>
      </c>
      <c r="Y2205" s="23">
        <v>1.1290125892558557E-4</v>
      </c>
      <c r="Z2205">
        <v>4</v>
      </c>
      <c r="AA2205">
        <v>109.375</v>
      </c>
      <c r="AB2205">
        <v>28.40909090909091</v>
      </c>
      <c r="AC2205">
        <v>3.85</v>
      </c>
      <c r="AD2205">
        <v>1</v>
      </c>
      <c r="AE2205">
        <v>0</v>
      </c>
      <c r="AF2205">
        <v>0</v>
      </c>
      <c r="AG2205">
        <v>1</v>
      </c>
      <c r="AH2205">
        <v>0</v>
      </c>
      <c r="AI2205">
        <v>0</v>
      </c>
      <c r="AJ2205">
        <v>0</v>
      </c>
    </row>
    <row r="2206" spans="1:36" x14ac:dyDescent="0.25">
      <c r="A2206" s="16" t="s">
        <v>460</v>
      </c>
      <c r="B2206" s="16" t="s">
        <v>461</v>
      </c>
      <c r="C2206" s="20"/>
      <c r="D2206" s="20">
        <v>44.933265306122451</v>
      </c>
      <c r="E2206" s="20"/>
      <c r="F2206" s="20"/>
      <c r="G2206" s="20">
        <v>106.16490514905149</v>
      </c>
      <c r="H2206" s="20"/>
      <c r="I2206" s="20">
        <v>44.935306122448978</v>
      </c>
      <c r="J2206" s="21"/>
      <c r="K2206" s="20"/>
      <c r="L2206" s="20"/>
      <c r="M2206" s="20"/>
      <c r="N2206" s="20">
        <v>220.5</v>
      </c>
      <c r="O2206">
        <v>104.13336914440573</v>
      </c>
      <c r="P2206">
        <v>220.5</v>
      </c>
      <c r="Q2206">
        <v>44.933265306122451</v>
      </c>
      <c r="R2206">
        <v>75.550105635750242</v>
      </c>
      <c r="S2206">
        <v>82.773552288226696</v>
      </c>
      <c r="T2206">
        <v>79.488019035897551</v>
      </c>
      <c r="U2206" s="22">
        <v>1664853</v>
      </c>
      <c r="V2206" s="22">
        <v>19180</v>
      </c>
      <c r="W2206" s="22" t="str">
        <f t="shared" si="34"/>
        <v>0303</v>
      </c>
      <c r="X2206" s="22" t="str">
        <f>VLOOKUP(W2206,Ponder2015!$K$1:$K$84,1,FALSE)</f>
        <v>0303</v>
      </c>
      <c r="Y2206" s="23">
        <v>1.1218168296758158E-4</v>
      </c>
      <c r="Z2206">
        <v>8</v>
      </c>
      <c r="AA2206">
        <v>4.9072774590889887</v>
      </c>
      <c r="AB2206">
        <v>2.9185928748147192</v>
      </c>
      <c r="AC2206">
        <v>1.6813847184494746</v>
      </c>
      <c r="AD2206">
        <v>0</v>
      </c>
      <c r="AE2206">
        <v>1</v>
      </c>
      <c r="AF2206">
        <v>1</v>
      </c>
      <c r="AG2206">
        <v>1</v>
      </c>
      <c r="AH2206">
        <v>0</v>
      </c>
      <c r="AI2206">
        <v>0</v>
      </c>
      <c r="AJ2206">
        <v>0</v>
      </c>
    </row>
    <row r="2207" spans="1:36" x14ac:dyDescent="0.25">
      <c r="A2207" t="s">
        <v>2128</v>
      </c>
      <c r="B2207" t="s">
        <v>2129</v>
      </c>
      <c r="I2207">
        <v>279.2286719437115</v>
      </c>
      <c r="M2207">
        <v>401.10039062499999</v>
      </c>
      <c r="O2207">
        <v>340.16453128435575</v>
      </c>
      <c r="P2207">
        <v>401.10039062499999</v>
      </c>
      <c r="Q2207">
        <v>279.2286719437115</v>
      </c>
      <c r="R2207">
        <v>340.16453128435575</v>
      </c>
      <c r="S2207">
        <v>86.176318714398391</v>
      </c>
      <c r="T2207">
        <v>25.333716713210325</v>
      </c>
      <c r="U2207">
        <v>1661783</v>
      </c>
      <c r="V2207">
        <v>4834</v>
      </c>
      <c r="W2207" s="22" t="str">
        <f t="shared" si="34"/>
        <v>4903</v>
      </c>
      <c r="X2207" s="22" t="e">
        <f>VLOOKUP(W2207,Ponder2015!$K$1:$K$84,1,FALSE)</f>
        <v>#N/A</v>
      </c>
      <c r="Y2207" s="23">
        <v>1.1197481919840168E-4</v>
      </c>
      <c r="Z2207">
        <v>10</v>
      </c>
      <c r="AA2207">
        <v>1.4364584690853526</v>
      </c>
      <c r="AB2207">
        <v>1.1791364288056998</v>
      </c>
      <c r="AC2207">
        <v>1.2182292345426764</v>
      </c>
      <c r="AD2207">
        <v>0</v>
      </c>
      <c r="AE2207">
        <v>1</v>
      </c>
      <c r="AF2207">
        <v>1</v>
      </c>
      <c r="AG2207">
        <v>1</v>
      </c>
      <c r="AH2207">
        <v>1</v>
      </c>
      <c r="AI2207">
        <v>0</v>
      </c>
      <c r="AJ2207">
        <v>0</v>
      </c>
    </row>
    <row r="2208" spans="1:36" x14ac:dyDescent="0.25">
      <c r="A2208" t="s">
        <v>1553</v>
      </c>
      <c r="B2208" t="s">
        <v>308</v>
      </c>
      <c r="C2208">
        <v>796.2705521472393</v>
      </c>
      <c r="E2208">
        <v>150</v>
      </c>
      <c r="I2208">
        <v>150</v>
      </c>
      <c r="M2208">
        <v>103.25183673469388</v>
      </c>
      <c r="O2208">
        <v>299.88059722048331</v>
      </c>
      <c r="P2208">
        <v>796.2705521472393</v>
      </c>
      <c r="Q2208">
        <v>103.25183673469388</v>
      </c>
      <c r="R2208">
        <v>150</v>
      </c>
      <c r="S2208">
        <v>331.65958634755918</v>
      </c>
      <c r="T2208">
        <v>110.59721416511346</v>
      </c>
      <c r="U2208">
        <v>1658888</v>
      </c>
      <c r="V2208">
        <v>4800</v>
      </c>
      <c r="W2208" s="22" t="str">
        <f t="shared" si="34"/>
        <v>3701</v>
      </c>
      <c r="X2208" s="22" t="e">
        <f>VLOOKUP(W2208,Ponder2015!$K$1:$K$84,1,FALSE)</f>
        <v>#N/A</v>
      </c>
      <c r="Y2208" s="23">
        <v>1.1177974733788838E-4</v>
      </c>
      <c r="Z2208">
        <v>8</v>
      </c>
      <c r="AA2208">
        <v>7.7119262700697568</v>
      </c>
      <c r="AB2208">
        <v>5.308470347648262</v>
      </c>
      <c r="AC2208">
        <v>1.4527586602205029</v>
      </c>
      <c r="AD2208">
        <v>0</v>
      </c>
      <c r="AE2208">
        <v>1</v>
      </c>
      <c r="AF2208">
        <v>0</v>
      </c>
      <c r="AG2208">
        <v>1</v>
      </c>
      <c r="AH2208">
        <v>0</v>
      </c>
      <c r="AI2208">
        <v>0</v>
      </c>
      <c r="AJ2208">
        <v>0</v>
      </c>
    </row>
    <row r="2209" spans="1:36" x14ac:dyDescent="0.25">
      <c r="A2209" t="s">
        <v>2901</v>
      </c>
      <c r="B2209" t="s">
        <v>2902</v>
      </c>
      <c r="H2209">
        <v>549803.66666666663</v>
      </c>
      <c r="O2209">
        <v>549803.66666666663</v>
      </c>
      <c r="P2209">
        <v>549803.66666666663</v>
      </c>
      <c r="Q2209">
        <v>549803.66666666663</v>
      </c>
      <c r="R2209">
        <v>549803.66666666663</v>
      </c>
      <c r="S2209" t="e">
        <v>#DIV/0!</v>
      </c>
      <c r="T2209" t="e">
        <v>#DIV/0!</v>
      </c>
      <c r="U2209">
        <v>1649411</v>
      </c>
      <c r="V2209">
        <v>3</v>
      </c>
      <c r="W2209" s="22" t="str">
        <f t="shared" si="34"/>
        <v>7228</v>
      </c>
      <c r="X2209" s="22" t="e">
        <f>VLOOKUP(W2209,Ponder2015!$K$1:$K$84,1,FALSE)</f>
        <v>#N/A</v>
      </c>
      <c r="Y2209" s="23">
        <v>1.1114116494684017E-4</v>
      </c>
      <c r="Z2209">
        <v>11</v>
      </c>
      <c r="AA2209">
        <v>1</v>
      </c>
      <c r="AB2209">
        <v>1</v>
      </c>
      <c r="AC2209">
        <v>1</v>
      </c>
      <c r="AD2209">
        <v>0</v>
      </c>
      <c r="AE2209">
        <v>1</v>
      </c>
      <c r="AF2209">
        <v>1</v>
      </c>
      <c r="AG2209">
        <v>1</v>
      </c>
      <c r="AH2209" t="e">
        <v>#DIV/0!</v>
      </c>
      <c r="AI2209">
        <v>0</v>
      </c>
      <c r="AJ2209" t="e">
        <v>#DIV/0!</v>
      </c>
    </row>
    <row r="2210" spans="1:36" x14ac:dyDescent="0.25">
      <c r="A2210" t="s">
        <v>2133</v>
      </c>
      <c r="B2210" t="s">
        <v>2134</v>
      </c>
      <c r="C2210">
        <v>3884.3459459459459</v>
      </c>
      <c r="D2210">
        <v>286</v>
      </c>
      <c r="E2210">
        <v>4638.4666666666662</v>
      </c>
      <c r="M2210">
        <v>45642.666666666664</v>
      </c>
      <c r="O2210">
        <v>13612.869819819818</v>
      </c>
      <c r="P2210">
        <v>45642.666666666664</v>
      </c>
      <c r="Q2210">
        <v>286</v>
      </c>
      <c r="R2210">
        <v>4261.4063063063059</v>
      </c>
      <c r="S2210">
        <v>21437.486124112624</v>
      </c>
      <c r="T2210">
        <v>157.47954992488405</v>
      </c>
      <c r="U2210">
        <v>1646573</v>
      </c>
      <c r="V2210">
        <v>398</v>
      </c>
      <c r="W2210" s="22" t="str">
        <f t="shared" si="34"/>
        <v>4906</v>
      </c>
      <c r="X2210" s="22" t="e">
        <f>VLOOKUP(W2210,Ponder2015!$K$1:$K$84,1,FALSE)</f>
        <v>#N/A</v>
      </c>
      <c r="Y2210" s="23">
        <v>1.1094993387943542E-4</v>
      </c>
      <c r="Z2210">
        <v>8</v>
      </c>
      <c r="AA2210">
        <v>159.58974358974359</v>
      </c>
      <c r="AB2210">
        <v>10.710705195869656</v>
      </c>
      <c r="AC2210">
        <v>14.900022050022049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</row>
    <row r="2211" spans="1:36" x14ac:dyDescent="0.25">
      <c r="A2211" t="s">
        <v>2147</v>
      </c>
      <c r="B2211" t="s">
        <v>2148</v>
      </c>
      <c r="G2211">
        <v>1000</v>
      </c>
      <c r="J2211" s="17">
        <v>759.48863636363637</v>
      </c>
      <c r="K2211">
        <v>620</v>
      </c>
      <c r="N2211">
        <v>2348.242105263158</v>
      </c>
      <c r="O2211">
        <v>1181.9326854066985</v>
      </c>
      <c r="P2211">
        <v>2348.242105263158</v>
      </c>
      <c r="Q2211">
        <v>620</v>
      </c>
      <c r="R2211">
        <v>879.74431818181824</v>
      </c>
      <c r="S2211">
        <v>793.22222240796339</v>
      </c>
      <c r="T2211">
        <v>67.112301081259858</v>
      </c>
      <c r="U2211">
        <v>1645423</v>
      </c>
      <c r="V2211">
        <v>1697</v>
      </c>
      <c r="W2211" s="22" t="str">
        <f t="shared" si="34"/>
        <v>5007</v>
      </c>
      <c r="X2211" s="22" t="e">
        <f>VLOOKUP(W2211,Ponder2015!$K$1:$K$84,1,FALSE)</f>
        <v>#N/A</v>
      </c>
      <c r="Y2211" s="23">
        <v>1.1087244419391202E-4</v>
      </c>
      <c r="Z2211">
        <v>8</v>
      </c>
      <c r="AA2211">
        <v>3.7874872665534807</v>
      </c>
      <c r="AB2211">
        <v>2.6692324766772098</v>
      </c>
      <c r="AC2211">
        <v>1.4189424486803519</v>
      </c>
      <c r="AD2211">
        <v>0</v>
      </c>
      <c r="AE2211">
        <v>1</v>
      </c>
      <c r="AF2211">
        <v>1</v>
      </c>
      <c r="AG2211">
        <v>1</v>
      </c>
      <c r="AH2211">
        <v>0</v>
      </c>
      <c r="AI2211">
        <v>0</v>
      </c>
      <c r="AJ2211">
        <v>0</v>
      </c>
    </row>
    <row r="2212" spans="1:36" x14ac:dyDescent="0.25">
      <c r="A2212" s="16" t="s">
        <v>1157</v>
      </c>
      <c r="B2212" s="16" t="s">
        <v>308</v>
      </c>
      <c r="C2212" s="20"/>
      <c r="D2212" s="20"/>
      <c r="E2212" s="20"/>
      <c r="F2212" s="20"/>
      <c r="G2212" s="20"/>
      <c r="H2212" s="20"/>
      <c r="I2212" s="20"/>
      <c r="J2212" s="21">
        <v>10395.083333333334</v>
      </c>
      <c r="K2212" s="20"/>
      <c r="L2212" s="20"/>
      <c r="M2212" s="20"/>
      <c r="N2212" s="20"/>
      <c r="O2212">
        <v>10395.083333333334</v>
      </c>
      <c r="P2212">
        <v>10395.083333333334</v>
      </c>
      <c r="Q2212">
        <v>10395.083333333334</v>
      </c>
      <c r="R2212">
        <v>10395.083333333334</v>
      </c>
      <c r="S2212" t="e">
        <v>#DIV/0!</v>
      </c>
      <c r="T2212" t="e">
        <v>#DIV/0!</v>
      </c>
      <c r="U2212" s="22">
        <v>1621633</v>
      </c>
      <c r="V2212" s="22">
        <v>156</v>
      </c>
      <c r="W2212" s="22" t="str">
        <f t="shared" si="34"/>
        <v>2830</v>
      </c>
      <c r="X2212" s="22" t="e">
        <f>VLOOKUP(W2212,Ponder2015!$K$1:$K$84,1,FALSE)</f>
        <v>#N/A</v>
      </c>
      <c r="Y2212" s="23">
        <v>1.0926941843860583E-4</v>
      </c>
      <c r="Z2212">
        <v>11</v>
      </c>
      <c r="AA2212">
        <v>1</v>
      </c>
      <c r="AB2212">
        <v>1</v>
      </c>
      <c r="AC2212">
        <v>1</v>
      </c>
      <c r="AD2212">
        <v>0</v>
      </c>
      <c r="AE2212">
        <v>1</v>
      </c>
      <c r="AF2212">
        <v>1</v>
      </c>
      <c r="AG2212">
        <v>1</v>
      </c>
      <c r="AH2212" t="e">
        <v>#DIV/0!</v>
      </c>
      <c r="AI2212">
        <v>0</v>
      </c>
      <c r="AJ2212" t="e">
        <v>#DIV/0!</v>
      </c>
    </row>
    <row r="2213" spans="1:36" x14ac:dyDescent="0.25">
      <c r="A2213" t="s">
        <v>2464</v>
      </c>
      <c r="B2213" t="s">
        <v>2283</v>
      </c>
      <c r="N2213">
        <v>3266.5333333333333</v>
      </c>
      <c r="O2213">
        <v>3266.5333333333333</v>
      </c>
      <c r="P2213">
        <v>3266.5333333333333</v>
      </c>
      <c r="Q2213">
        <v>3266.5333333333333</v>
      </c>
      <c r="R2213">
        <v>3266.5333333333333</v>
      </c>
      <c r="S2213" t="e">
        <v>#DIV/0!</v>
      </c>
      <c r="T2213" t="e">
        <v>#DIV/0!</v>
      </c>
      <c r="U2213">
        <v>1616934</v>
      </c>
      <c r="V2213">
        <v>495</v>
      </c>
      <c r="W2213" s="22" t="str">
        <f t="shared" si="34"/>
        <v>6207</v>
      </c>
      <c r="X2213" s="22" t="e">
        <f>VLOOKUP(W2213,Ponder2015!$K$1:$K$84,1,FALSE)</f>
        <v>#N/A</v>
      </c>
      <c r="Y2213" s="23">
        <v>1.0895278884532361E-4</v>
      </c>
      <c r="Z2213">
        <v>11</v>
      </c>
      <c r="AA2213">
        <v>1</v>
      </c>
      <c r="AB2213">
        <v>1</v>
      </c>
      <c r="AC2213">
        <v>1</v>
      </c>
      <c r="AD2213">
        <v>0</v>
      </c>
      <c r="AE2213">
        <v>1</v>
      </c>
      <c r="AF2213">
        <v>1</v>
      </c>
      <c r="AG2213">
        <v>1</v>
      </c>
      <c r="AH2213" t="e">
        <v>#DIV/0!</v>
      </c>
      <c r="AI2213">
        <v>0</v>
      </c>
      <c r="AJ2213" t="e">
        <v>#DIV/0!</v>
      </c>
    </row>
    <row r="2214" spans="1:36" x14ac:dyDescent="0.25">
      <c r="A2214" t="s">
        <v>4104</v>
      </c>
      <c r="B2214" t="s">
        <v>4105</v>
      </c>
      <c r="F2214">
        <v>451.38888888888891</v>
      </c>
      <c r="M2214">
        <v>558.70916666666665</v>
      </c>
      <c r="N2214">
        <v>1600</v>
      </c>
      <c r="O2214">
        <v>870.03268518518519</v>
      </c>
      <c r="P2214">
        <v>1600</v>
      </c>
      <c r="Q2214">
        <v>451.38888888888891</v>
      </c>
      <c r="R2214">
        <v>558.70916666666665</v>
      </c>
      <c r="S2214">
        <v>634.44355227950575</v>
      </c>
      <c r="T2214">
        <v>72.921806626663155</v>
      </c>
      <c r="U2214">
        <v>1615902</v>
      </c>
      <c r="V2214">
        <v>2882</v>
      </c>
      <c r="W2214" s="22" t="str">
        <f t="shared" si="34"/>
        <v>8519</v>
      </c>
      <c r="X2214" s="22" t="e">
        <f>VLOOKUP(W2214,Ponder2015!$K$1:$K$84,1,FALSE)</f>
        <v>#N/A</v>
      </c>
      <c r="Y2214" s="23">
        <v>1.0888325027535825E-4</v>
      </c>
      <c r="Z2214">
        <v>9</v>
      </c>
      <c r="AA2214">
        <v>3.5446153846153843</v>
      </c>
      <c r="AB2214">
        <v>2.8637439574256733</v>
      </c>
      <c r="AC2214">
        <v>1.2377556923076922</v>
      </c>
      <c r="AD2214">
        <v>0</v>
      </c>
      <c r="AE2214">
        <v>1</v>
      </c>
      <c r="AF2214">
        <v>1</v>
      </c>
      <c r="AG2214">
        <v>1</v>
      </c>
      <c r="AH2214">
        <v>0</v>
      </c>
      <c r="AI2214">
        <v>0</v>
      </c>
      <c r="AJ2214">
        <v>0</v>
      </c>
    </row>
    <row r="2215" spans="1:36" x14ac:dyDescent="0.25">
      <c r="A2215" t="s">
        <v>4648</v>
      </c>
      <c r="B2215" t="s">
        <v>4649</v>
      </c>
      <c r="H2215">
        <v>273.33333333333331</v>
      </c>
      <c r="K2215">
        <v>5637</v>
      </c>
      <c r="M2215">
        <v>716.72333333333336</v>
      </c>
      <c r="N2215">
        <v>561.83238095238096</v>
      </c>
      <c r="O2215">
        <v>1797.2222619047618</v>
      </c>
      <c r="P2215">
        <v>5637</v>
      </c>
      <c r="Q2215">
        <v>273.33333333333331</v>
      </c>
      <c r="R2215">
        <v>639.2778571428571</v>
      </c>
      <c r="S2215">
        <v>2566.437000798182</v>
      </c>
      <c r="T2215">
        <v>142.8002009099408</v>
      </c>
      <c r="U2215">
        <v>1614641</v>
      </c>
      <c r="V2215">
        <v>2350</v>
      </c>
      <c r="W2215" s="22" t="str">
        <f t="shared" si="34"/>
        <v>9401</v>
      </c>
      <c r="X2215" s="22" t="e">
        <f>VLOOKUP(W2215,Ponder2015!$K$1:$K$84,1,FALSE)</f>
        <v>#N/A</v>
      </c>
      <c r="Y2215" s="23">
        <v>1.0879828115062345E-4</v>
      </c>
      <c r="Z2215">
        <v>8</v>
      </c>
      <c r="AA2215">
        <v>20.623170731707319</v>
      </c>
      <c r="AB2215">
        <v>8.8177620060134831</v>
      </c>
      <c r="AC2215">
        <v>2.3388214285714284</v>
      </c>
      <c r="AD2215">
        <v>0</v>
      </c>
      <c r="AE2215">
        <v>0</v>
      </c>
      <c r="AF2215">
        <v>0</v>
      </c>
      <c r="AG2215">
        <v>1</v>
      </c>
      <c r="AH2215">
        <v>0</v>
      </c>
      <c r="AI2215">
        <v>0</v>
      </c>
      <c r="AJ2215">
        <v>0</v>
      </c>
    </row>
    <row r="2216" spans="1:36" x14ac:dyDescent="0.25">
      <c r="A2216" t="s">
        <v>2209</v>
      </c>
      <c r="B2216" t="s">
        <v>657</v>
      </c>
      <c r="G2216">
        <v>1086.0999999999999</v>
      </c>
      <c r="H2216">
        <v>3006.98</v>
      </c>
      <c r="O2216">
        <v>2046.54</v>
      </c>
      <c r="P2216">
        <v>3006.98</v>
      </c>
      <c r="Q2216">
        <v>1086.0999999999999</v>
      </c>
      <c r="R2216">
        <v>2046.54</v>
      </c>
      <c r="S2216">
        <v>1358.2672738456151</v>
      </c>
      <c r="T2216">
        <v>66.368958038719754</v>
      </c>
      <c r="U2216">
        <v>1612100</v>
      </c>
      <c r="V2216">
        <v>600</v>
      </c>
      <c r="W2216" s="22" t="str">
        <f t="shared" si="34"/>
        <v>5301</v>
      </c>
      <c r="X2216" s="22" t="e">
        <f>VLOOKUP(W2216,Ponder2015!$K$1:$K$84,1,FALSE)</f>
        <v>#N/A</v>
      </c>
      <c r="Y2216" s="23">
        <v>1.0862706263678431E-4</v>
      </c>
      <c r="Z2216">
        <v>10</v>
      </c>
      <c r="AA2216">
        <v>2.7686032593683825</v>
      </c>
      <c r="AB2216">
        <v>1.4692994028946418</v>
      </c>
      <c r="AC2216">
        <v>1.8843016296841912</v>
      </c>
      <c r="AD2216">
        <v>0</v>
      </c>
      <c r="AE2216">
        <v>1</v>
      </c>
      <c r="AF2216">
        <v>1</v>
      </c>
      <c r="AG2216">
        <v>1</v>
      </c>
      <c r="AH2216">
        <v>0</v>
      </c>
      <c r="AI2216">
        <v>0</v>
      </c>
      <c r="AJ2216">
        <v>0</v>
      </c>
    </row>
    <row r="2217" spans="1:36" x14ac:dyDescent="0.25">
      <c r="A2217" s="16" t="s">
        <v>640</v>
      </c>
      <c r="B2217" s="16" t="s">
        <v>641</v>
      </c>
      <c r="C2217" s="20"/>
      <c r="D2217" s="20"/>
      <c r="E2217" s="20">
        <v>90</v>
      </c>
      <c r="F2217" s="20"/>
      <c r="G2217" s="20"/>
      <c r="H2217" s="20">
        <v>90</v>
      </c>
      <c r="I2217" s="20">
        <v>90</v>
      </c>
      <c r="J2217" s="21">
        <v>90</v>
      </c>
      <c r="K2217" s="20">
        <v>90</v>
      </c>
      <c r="L2217" s="20">
        <v>90</v>
      </c>
      <c r="M2217" s="20">
        <v>90</v>
      </c>
      <c r="N2217" s="20">
        <v>90</v>
      </c>
      <c r="O2217">
        <v>90</v>
      </c>
      <c r="P2217">
        <v>90</v>
      </c>
      <c r="Q2217">
        <v>90</v>
      </c>
      <c r="R2217">
        <v>90</v>
      </c>
      <c r="S2217">
        <v>0</v>
      </c>
      <c r="T2217">
        <v>0</v>
      </c>
      <c r="U2217" s="22">
        <v>1611000</v>
      </c>
      <c r="V2217" s="22">
        <v>17900</v>
      </c>
      <c r="W2217" s="22" t="str">
        <f t="shared" si="34"/>
        <v>0904</v>
      </c>
      <c r="X2217" s="22" t="e">
        <f>VLOOKUP(W2217,Ponder2015!$K$1:$K$84,1,FALSE)</f>
        <v>#N/A</v>
      </c>
      <c r="Y2217" s="23">
        <v>1.0855294206802278E-4</v>
      </c>
      <c r="Z2217">
        <v>4</v>
      </c>
      <c r="AA2217">
        <v>1</v>
      </c>
      <c r="AB2217">
        <v>1</v>
      </c>
      <c r="AC2217">
        <v>1</v>
      </c>
      <c r="AD2217">
        <v>1</v>
      </c>
      <c r="AE2217">
        <v>1</v>
      </c>
      <c r="AF2217">
        <v>1</v>
      </c>
      <c r="AG2217">
        <v>1</v>
      </c>
      <c r="AH2217">
        <v>1</v>
      </c>
      <c r="AI2217">
        <v>0</v>
      </c>
      <c r="AJ2217">
        <v>0</v>
      </c>
    </row>
    <row r="2218" spans="1:36" x14ac:dyDescent="0.25">
      <c r="A2218" s="16" t="s">
        <v>1321</v>
      </c>
      <c r="B2218" s="16" t="s">
        <v>308</v>
      </c>
      <c r="C2218" s="20"/>
      <c r="D2218" s="20"/>
      <c r="E2218" s="20"/>
      <c r="F2218" s="20">
        <v>79825.7</v>
      </c>
      <c r="G2218" s="20">
        <v>328</v>
      </c>
      <c r="H2218" s="20"/>
      <c r="I2218" s="20"/>
      <c r="J2218" s="21"/>
      <c r="K2218" s="20"/>
      <c r="L2218" s="20"/>
      <c r="M2218" s="20"/>
      <c r="N2218" s="20"/>
      <c r="O2218">
        <v>40076.85</v>
      </c>
      <c r="P2218">
        <v>79825.7</v>
      </c>
      <c r="Q2218">
        <v>328</v>
      </c>
      <c r="R2218">
        <v>40076.85</v>
      </c>
      <c r="S2218">
        <v>56213.362758733798</v>
      </c>
      <c r="T2218">
        <v>140.26392483125244</v>
      </c>
      <c r="U2218" s="22">
        <v>1596842</v>
      </c>
      <c r="V2218" s="22">
        <v>21</v>
      </c>
      <c r="W2218" s="22" t="str">
        <f t="shared" si="34"/>
        <v>2934</v>
      </c>
      <c r="X2218" s="22" t="e">
        <f>VLOOKUP(W2218,Ponder2015!$K$1:$K$84,1,FALSE)</f>
        <v>#N/A</v>
      </c>
      <c r="Y2218" s="23">
        <v>1.0759894296572666E-4</v>
      </c>
      <c r="Z2218">
        <v>10</v>
      </c>
      <c r="AA2218">
        <v>243.37103658536586</v>
      </c>
      <c r="AB2218">
        <v>1.9918157240401877</v>
      </c>
      <c r="AC2218">
        <v>122.18551829268293</v>
      </c>
      <c r="AD2218">
        <v>0</v>
      </c>
      <c r="AE2218">
        <v>0</v>
      </c>
      <c r="AF2218">
        <v>1</v>
      </c>
      <c r="AG2218">
        <v>0</v>
      </c>
      <c r="AH2218">
        <v>0</v>
      </c>
      <c r="AI2218">
        <v>0</v>
      </c>
      <c r="AJ2218">
        <v>0</v>
      </c>
    </row>
    <row r="2219" spans="1:36" x14ac:dyDescent="0.25">
      <c r="A2219" s="16" t="s">
        <v>1214</v>
      </c>
      <c r="B2219" s="16" t="s">
        <v>308</v>
      </c>
      <c r="C2219" s="20"/>
      <c r="D2219" s="20"/>
      <c r="E2219" s="20">
        <v>4251.616</v>
      </c>
      <c r="F2219" s="20"/>
      <c r="G2219" s="20"/>
      <c r="H2219" s="20"/>
      <c r="I2219" s="20"/>
      <c r="J2219" s="21"/>
      <c r="K2219" s="20"/>
      <c r="L2219" s="20"/>
      <c r="M2219" s="20"/>
      <c r="N2219" s="20"/>
      <c r="O2219">
        <v>4251.616</v>
      </c>
      <c r="P2219">
        <v>4251.616</v>
      </c>
      <c r="Q2219">
        <v>4251.616</v>
      </c>
      <c r="R2219">
        <v>4251.616</v>
      </c>
      <c r="S2219" t="e">
        <v>#DIV/0!</v>
      </c>
      <c r="T2219" t="e">
        <v>#DIV/0!</v>
      </c>
      <c r="U2219" s="22">
        <v>1594356</v>
      </c>
      <c r="V2219" s="22">
        <v>375</v>
      </c>
      <c r="W2219" s="22" t="str">
        <f t="shared" si="34"/>
        <v>2902</v>
      </c>
      <c r="X2219" s="22" t="e">
        <f>VLOOKUP(W2219,Ponder2015!$K$1:$K$84,1,FALSE)</f>
        <v>#N/A</v>
      </c>
      <c r="Y2219" s="23">
        <v>1.0743143048032559E-4</v>
      </c>
      <c r="Z2219">
        <v>11</v>
      </c>
      <c r="AA2219">
        <v>1</v>
      </c>
      <c r="AB2219">
        <v>1</v>
      </c>
      <c r="AC2219">
        <v>1</v>
      </c>
      <c r="AD2219">
        <v>0</v>
      </c>
      <c r="AE2219">
        <v>1</v>
      </c>
      <c r="AF2219">
        <v>1</v>
      </c>
      <c r="AG2219">
        <v>1</v>
      </c>
      <c r="AH2219" t="e">
        <v>#DIV/0!</v>
      </c>
      <c r="AI2219">
        <v>0</v>
      </c>
      <c r="AJ2219" t="e">
        <v>#DIV/0!</v>
      </c>
    </row>
    <row r="2220" spans="1:36" x14ac:dyDescent="0.25">
      <c r="A2220" t="s">
        <v>2517</v>
      </c>
      <c r="B2220" t="s">
        <v>2283</v>
      </c>
      <c r="C2220">
        <v>1993.7352941176471</v>
      </c>
      <c r="M2220">
        <v>164.40508875739644</v>
      </c>
      <c r="O2220">
        <v>1079.0701914375218</v>
      </c>
      <c r="P2220">
        <v>1993.7352941176471</v>
      </c>
      <c r="Q2220">
        <v>164.40508875739644</v>
      </c>
      <c r="R2220">
        <v>1079.0701914375218</v>
      </c>
      <c r="S2220">
        <v>1293.5317932396129</v>
      </c>
      <c r="T2220">
        <v>119.8746664956418</v>
      </c>
      <c r="U2220">
        <v>1592584</v>
      </c>
      <c r="V2220">
        <v>8552</v>
      </c>
      <c r="W2220" s="22" t="str">
        <f t="shared" si="34"/>
        <v>6302</v>
      </c>
      <c r="X2220" s="22" t="e">
        <f>VLOOKUP(W2220,Ponder2015!$K$1:$K$84,1,FALSE)</f>
        <v>#N/A</v>
      </c>
      <c r="Y2220" s="23">
        <v>1.073120289822843E-4</v>
      </c>
      <c r="Z2220">
        <v>10</v>
      </c>
      <c r="AA2220">
        <v>12.126968265925715</v>
      </c>
      <c r="AB2220">
        <v>1.8476418957154415</v>
      </c>
      <c r="AC2220">
        <v>6.5634841329628575</v>
      </c>
      <c r="AD2220">
        <v>0</v>
      </c>
      <c r="AE2220">
        <v>0</v>
      </c>
      <c r="AF2220">
        <v>1</v>
      </c>
      <c r="AG2220">
        <v>0</v>
      </c>
      <c r="AH2220">
        <v>0</v>
      </c>
      <c r="AI2220">
        <v>0</v>
      </c>
      <c r="AJ2220">
        <v>0</v>
      </c>
    </row>
    <row r="2221" spans="1:36" x14ac:dyDescent="0.25">
      <c r="A2221" t="s">
        <v>3997</v>
      </c>
      <c r="B2221" t="s">
        <v>3998</v>
      </c>
      <c r="F2221">
        <v>5182.41</v>
      </c>
      <c r="K2221">
        <v>5041.3239436619715</v>
      </c>
      <c r="O2221">
        <v>5111.8669718309857</v>
      </c>
      <c r="P2221">
        <v>5182.41</v>
      </c>
      <c r="Q2221">
        <v>5041.3239436619715</v>
      </c>
      <c r="R2221">
        <v>5111.8669718309857</v>
      </c>
      <c r="S2221">
        <v>99.762907167487128</v>
      </c>
      <c r="T2221">
        <v>1.9515943532418196</v>
      </c>
      <c r="U2221">
        <v>1592043</v>
      </c>
      <c r="V2221">
        <v>313</v>
      </c>
      <c r="W2221" s="22" t="str">
        <f t="shared" si="34"/>
        <v>8508</v>
      </c>
      <c r="X2221" s="22" t="e">
        <f>VLOOKUP(W2221,Ponder2015!$K$1:$K$84,1,FALSE)</f>
        <v>#N/A</v>
      </c>
      <c r="Y2221" s="23">
        <v>1.0727557513892067E-4</v>
      </c>
      <c r="Z2221">
        <v>10</v>
      </c>
      <c r="AA2221">
        <v>1.027985913604184</v>
      </c>
      <c r="AB2221">
        <v>1.0137998560130266</v>
      </c>
      <c r="AC2221">
        <v>1.013992956802092</v>
      </c>
      <c r="AD2221">
        <v>0</v>
      </c>
      <c r="AE2221">
        <v>1</v>
      </c>
      <c r="AF2221">
        <v>1</v>
      </c>
      <c r="AG2221">
        <v>1</v>
      </c>
      <c r="AH2221">
        <v>1</v>
      </c>
      <c r="AI2221">
        <v>0</v>
      </c>
      <c r="AJ2221">
        <v>0</v>
      </c>
    </row>
    <row r="2222" spans="1:36" x14ac:dyDescent="0.25">
      <c r="A2222" t="s">
        <v>2777</v>
      </c>
      <c r="B2222" t="s">
        <v>2778</v>
      </c>
      <c r="C2222">
        <v>800</v>
      </c>
      <c r="D2222">
        <v>866.19718309859149</v>
      </c>
      <c r="E2222">
        <v>1600</v>
      </c>
      <c r="F2222">
        <v>642.85714285714289</v>
      </c>
      <c r="G2222">
        <v>500</v>
      </c>
      <c r="I2222">
        <v>1300</v>
      </c>
      <c r="K2222">
        <v>2500</v>
      </c>
      <c r="L2222">
        <v>1000</v>
      </c>
      <c r="O2222">
        <v>1151.1317907444668</v>
      </c>
      <c r="P2222">
        <v>2500</v>
      </c>
      <c r="Q2222">
        <v>500</v>
      </c>
      <c r="R2222">
        <v>933.09859154929575</v>
      </c>
      <c r="S2222">
        <v>649.47535627171317</v>
      </c>
      <c r="T2222">
        <v>56.420590717217578</v>
      </c>
      <c r="U2222">
        <v>1585000</v>
      </c>
      <c r="V2222">
        <v>1735</v>
      </c>
      <c r="W2222" s="22" t="str">
        <f t="shared" si="34"/>
        <v>7018</v>
      </c>
      <c r="X2222" s="22" t="e">
        <f>VLOOKUP(W2222,Ponder2015!$K$1:$K$84,1,FALSE)</f>
        <v>#N/A</v>
      </c>
      <c r="Y2222" s="23">
        <v>1.0680100135184116E-4</v>
      </c>
      <c r="Z2222">
        <v>4</v>
      </c>
      <c r="AA2222">
        <v>5</v>
      </c>
      <c r="AB2222">
        <v>2.6792452830188682</v>
      </c>
      <c r="AC2222">
        <v>1.8661971830985915</v>
      </c>
      <c r="AD2222">
        <v>1</v>
      </c>
      <c r="AE2222">
        <v>1</v>
      </c>
      <c r="AF2222">
        <v>1</v>
      </c>
      <c r="AG2222">
        <v>1</v>
      </c>
      <c r="AH2222">
        <v>0</v>
      </c>
      <c r="AI2222">
        <v>0</v>
      </c>
      <c r="AJ2222">
        <v>0</v>
      </c>
    </row>
    <row r="2223" spans="1:36" x14ac:dyDescent="0.25">
      <c r="A2223" t="s">
        <v>2803</v>
      </c>
      <c r="B2223" t="s">
        <v>2804</v>
      </c>
      <c r="E2223">
        <v>16</v>
      </c>
      <c r="I2223">
        <v>106.66666666666667</v>
      </c>
      <c r="M2223">
        <v>26</v>
      </c>
      <c r="O2223">
        <v>49.555555555555564</v>
      </c>
      <c r="P2223">
        <v>106.66666666666667</v>
      </c>
      <c r="Q2223">
        <v>16</v>
      </c>
      <c r="R2223">
        <v>26</v>
      </c>
      <c r="S2223">
        <v>49.711761779877193</v>
      </c>
      <c r="T2223">
        <v>100.31521435401226</v>
      </c>
      <c r="U2223">
        <v>1580000</v>
      </c>
      <c r="V2223">
        <v>63000</v>
      </c>
      <c r="W2223" s="22" t="str">
        <f t="shared" si="34"/>
        <v>7204</v>
      </c>
      <c r="X2223" s="22" t="e">
        <f>VLOOKUP(W2223,Ponder2015!$K$1:$K$84,1,FALSE)</f>
        <v>#N/A</v>
      </c>
      <c r="Y2223" s="23">
        <v>1.0646408967565239E-4</v>
      </c>
      <c r="Z2223">
        <v>9</v>
      </c>
      <c r="AA2223">
        <v>6.666666666666667</v>
      </c>
      <c r="AB2223">
        <v>4.1025641025641031</v>
      </c>
      <c r="AC2223">
        <v>1.625</v>
      </c>
      <c r="AD2223">
        <v>0</v>
      </c>
      <c r="AE2223">
        <v>1</v>
      </c>
      <c r="AF2223">
        <v>1</v>
      </c>
      <c r="AG2223">
        <v>1</v>
      </c>
      <c r="AH2223">
        <v>0</v>
      </c>
      <c r="AI2223">
        <v>0</v>
      </c>
      <c r="AJ2223">
        <v>0</v>
      </c>
    </row>
    <row r="2224" spans="1:36" x14ac:dyDescent="0.25">
      <c r="A2224" t="s">
        <v>3336</v>
      </c>
      <c r="B2224" t="s">
        <v>3337</v>
      </c>
      <c r="M2224">
        <v>22519.485714285714</v>
      </c>
      <c r="O2224">
        <v>22519.485714285714</v>
      </c>
      <c r="P2224">
        <v>22519.485714285714</v>
      </c>
      <c r="Q2224">
        <v>22519.485714285714</v>
      </c>
      <c r="R2224">
        <v>22519.485714285714</v>
      </c>
      <c r="S2224" t="e">
        <v>#DIV/0!</v>
      </c>
      <c r="T2224" t="e">
        <v>#DIV/0!</v>
      </c>
      <c r="U2224">
        <v>1576364</v>
      </c>
      <c r="V2224">
        <v>70</v>
      </c>
      <c r="W2224" s="22" t="str">
        <f t="shared" si="34"/>
        <v>8406</v>
      </c>
      <c r="X2224" s="22" t="e">
        <f>VLOOKUP(W2224,Ponder2015!$K$1:$K$84,1,FALSE)</f>
        <v>#N/A</v>
      </c>
      <c r="Y2224" s="23">
        <v>1.0621908750472792E-4</v>
      </c>
      <c r="Z2224">
        <v>11</v>
      </c>
      <c r="AA2224">
        <v>1</v>
      </c>
      <c r="AB2224">
        <v>1</v>
      </c>
      <c r="AC2224">
        <v>1</v>
      </c>
      <c r="AD2224">
        <v>0</v>
      </c>
      <c r="AE2224">
        <v>1</v>
      </c>
      <c r="AF2224">
        <v>1</v>
      </c>
      <c r="AG2224">
        <v>1</v>
      </c>
      <c r="AH2224" t="e">
        <v>#DIV/0!</v>
      </c>
      <c r="AI2224">
        <v>0</v>
      </c>
      <c r="AJ2224" t="e">
        <v>#DIV/0!</v>
      </c>
    </row>
    <row r="2225" spans="1:36" x14ac:dyDescent="0.25">
      <c r="A2225" s="16" t="s">
        <v>464</v>
      </c>
      <c r="B2225" s="16" t="s">
        <v>465</v>
      </c>
      <c r="C2225" s="20"/>
      <c r="D2225" s="20"/>
      <c r="E2225" s="20"/>
      <c r="F2225" s="20"/>
      <c r="G2225" s="20"/>
      <c r="H2225" s="20"/>
      <c r="I2225" s="20"/>
      <c r="J2225" s="21">
        <v>171.875</v>
      </c>
      <c r="K2225" s="20"/>
      <c r="L2225" s="20"/>
      <c r="M2225" s="20"/>
      <c r="N2225" s="20">
        <v>222.43542435424354</v>
      </c>
      <c r="O2225">
        <v>197.15521217712177</v>
      </c>
      <c r="P2225">
        <v>222.43542435424354</v>
      </c>
      <c r="Q2225">
        <v>171.875</v>
      </c>
      <c r="R2225">
        <v>197.15521217712177</v>
      </c>
      <c r="S2225">
        <v>35.751618920555117</v>
      </c>
      <c r="T2225">
        <v>18.133742712536716</v>
      </c>
      <c r="U2225" s="22">
        <v>1575750</v>
      </c>
      <c r="V2225" s="22">
        <v>7175</v>
      </c>
      <c r="W2225" s="22" t="str">
        <f t="shared" si="34"/>
        <v>0305</v>
      </c>
      <c r="X2225" s="22" t="e">
        <f>VLOOKUP(W2225,Ponder2015!$K$1:$K$84,1,FALSE)</f>
        <v>#N/A</v>
      </c>
      <c r="Y2225" s="23">
        <v>1.0617771475089193E-4</v>
      </c>
      <c r="Z2225">
        <v>10</v>
      </c>
      <c r="AA2225">
        <v>1.2941697416974169</v>
      </c>
      <c r="AB2225">
        <v>1.1282249244032683</v>
      </c>
      <c r="AC2225">
        <v>1.1470848708487085</v>
      </c>
      <c r="AD2225">
        <v>0</v>
      </c>
      <c r="AE2225">
        <v>1</v>
      </c>
      <c r="AF2225">
        <v>1</v>
      </c>
      <c r="AG2225">
        <v>1</v>
      </c>
      <c r="AH2225">
        <v>1</v>
      </c>
      <c r="AI2225">
        <v>0</v>
      </c>
      <c r="AJ2225">
        <v>0</v>
      </c>
    </row>
    <row r="2226" spans="1:36" x14ac:dyDescent="0.25">
      <c r="A2226" t="s">
        <v>4131</v>
      </c>
      <c r="B2226" t="s">
        <v>4132</v>
      </c>
      <c r="H2226">
        <v>612439</v>
      </c>
      <c r="N2226">
        <v>239408</v>
      </c>
      <c r="O2226">
        <v>425923.5</v>
      </c>
      <c r="P2226">
        <v>612439</v>
      </c>
      <c r="Q2226">
        <v>239408</v>
      </c>
      <c r="R2226">
        <v>425923.5</v>
      </c>
      <c r="S2226">
        <v>263772.749692799</v>
      </c>
      <c r="T2226">
        <v>61.929607005201404</v>
      </c>
      <c r="U2226">
        <v>1570071</v>
      </c>
      <c r="V2226">
        <v>5</v>
      </c>
      <c r="W2226" s="22" t="str">
        <f t="shared" si="34"/>
        <v>8526</v>
      </c>
      <c r="X2226" s="22" t="e">
        <f>VLOOKUP(W2226,Ponder2015!$K$1:$K$84,1,FALSE)</f>
        <v>#N/A</v>
      </c>
      <c r="Y2226" s="23">
        <v>1.0579505046907673E-4</v>
      </c>
      <c r="Z2226">
        <v>10</v>
      </c>
      <c r="AA2226">
        <v>2.558139243467219</v>
      </c>
      <c r="AB2226">
        <v>1.4379084506959583</v>
      </c>
      <c r="AC2226">
        <v>1.7790696217336095</v>
      </c>
      <c r="AD2226">
        <v>0</v>
      </c>
      <c r="AE2226">
        <v>1</v>
      </c>
      <c r="AF2226">
        <v>1</v>
      </c>
      <c r="AG2226">
        <v>1</v>
      </c>
      <c r="AH2226">
        <v>0</v>
      </c>
      <c r="AI2226">
        <v>0</v>
      </c>
      <c r="AJ2226">
        <v>0</v>
      </c>
    </row>
    <row r="2227" spans="1:36" x14ac:dyDescent="0.25">
      <c r="A2227" t="s">
        <v>3595</v>
      </c>
      <c r="B2227" t="s">
        <v>3596</v>
      </c>
      <c r="D2227">
        <v>1946.6944099378882</v>
      </c>
      <c r="O2227">
        <v>1946.6944099378882</v>
      </c>
      <c r="P2227">
        <v>1946.6944099378882</v>
      </c>
      <c r="Q2227">
        <v>1946.6944099378882</v>
      </c>
      <c r="R2227">
        <v>1946.6944099378882</v>
      </c>
      <c r="S2227" t="e">
        <v>#DIV/0!</v>
      </c>
      <c r="T2227" t="e">
        <v>#DIV/0!</v>
      </c>
      <c r="U2227">
        <v>1567089</v>
      </c>
      <c r="V2227">
        <v>805</v>
      </c>
      <c r="W2227" s="22" t="str">
        <f t="shared" si="34"/>
        <v>8432</v>
      </c>
      <c r="X2227" s="22" t="e">
        <f>VLOOKUP(W2227,Ponder2015!$K$1:$K$84,1,FALSE)</f>
        <v>#N/A</v>
      </c>
      <c r="Y2227" s="23">
        <v>1.0559411634539773E-4</v>
      </c>
      <c r="Z2227">
        <v>11</v>
      </c>
      <c r="AA2227">
        <v>1</v>
      </c>
      <c r="AB2227">
        <v>1</v>
      </c>
      <c r="AC2227">
        <v>1</v>
      </c>
      <c r="AD2227">
        <v>0</v>
      </c>
      <c r="AE2227">
        <v>1</v>
      </c>
      <c r="AF2227">
        <v>1</v>
      </c>
      <c r="AG2227">
        <v>1</v>
      </c>
      <c r="AH2227" t="e">
        <v>#DIV/0!</v>
      </c>
      <c r="AI2227">
        <v>0</v>
      </c>
      <c r="AJ2227" t="e">
        <v>#DIV/0!</v>
      </c>
    </row>
    <row r="2228" spans="1:36" x14ac:dyDescent="0.25">
      <c r="A2228" t="s">
        <v>4293</v>
      </c>
      <c r="B2228" t="s">
        <v>308</v>
      </c>
      <c r="C2228">
        <v>512.66700000000003</v>
      </c>
      <c r="O2228">
        <v>512.66700000000003</v>
      </c>
      <c r="P2228">
        <v>512.66700000000003</v>
      </c>
      <c r="Q2228">
        <v>512.66700000000003</v>
      </c>
      <c r="R2228">
        <v>512.66700000000003</v>
      </c>
      <c r="S2228" t="e">
        <v>#DIV/0!</v>
      </c>
      <c r="T2228" t="e">
        <v>#DIV/0!</v>
      </c>
      <c r="U2228">
        <v>1538001</v>
      </c>
      <c r="V2228">
        <v>3000</v>
      </c>
      <c r="W2228" s="22" t="str">
        <f t="shared" si="34"/>
        <v>8607</v>
      </c>
      <c r="X2228" s="22" t="e">
        <f>VLOOKUP(W2228,Ponder2015!$K$1:$K$84,1,FALSE)</f>
        <v>#N/A</v>
      </c>
      <c r="Y2228" s="23">
        <v>1.0363409897800193E-4</v>
      </c>
      <c r="Z2228">
        <v>11</v>
      </c>
      <c r="AA2228">
        <v>1</v>
      </c>
      <c r="AB2228">
        <v>1</v>
      </c>
      <c r="AC2228">
        <v>1</v>
      </c>
      <c r="AD2228">
        <v>0</v>
      </c>
      <c r="AE2228">
        <v>1</v>
      </c>
      <c r="AF2228">
        <v>1</v>
      </c>
      <c r="AG2228">
        <v>1</v>
      </c>
      <c r="AH2228" t="e">
        <v>#DIV/0!</v>
      </c>
      <c r="AI2228">
        <v>0</v>
      </c>
      <c r="AJ2228" t="e">
        <v>#DIV/0!</v>
      </c>
    </row>
    <row r="2229" spans="1:36" x14ac:dyDescent="0.25">
      <c r="A2229" t="s">
        <v>4294</v>
      </c>
      <c r="B2229" t="s">
        <v>4295</v>
      </c>
      <c r="I2229">
        <v>9652.8571428571431</v>
      </c>
      <c r="M2229">
        <v>11131.636363636364</v>
      </c>
      <c r="O2229">
        <v>10392.246753246753</v>
      </c>
      <c r="P2229">
        <v>11131.636363636364</v>
      </c>
      <c r="Q2229">
        <v>9652.8571428571431</v>
      </c>
      <c r="R2229">
        <v>10392.246753246753</v>
      </c>
      <c r="S2229">
        <v>1045.6548148907457</v>
      </c>
      <c r="T2229">
        <v>10.06187439269628</v>
      </c>
      <c r="U2229">
        <v>1536946</v>
      </c>
      <c r="V2229">
        <v>139</v>
      </c>
      <c r="W2229" s="22" t="str">
        <f t="shared" si="34"/>
        <v>8607</v>
      </c>
      <c r="X2229" s="22" t="e">
        <f>VLOOKUP(W2229,Ponder2015!$K$1:$K$84,1,FALSE)</f>
        <v>#N/A</v>
      </c>
      <c r="Y2229" s="23">
        <v>1.0356301061432609E-4</v>
      </c>
      <c r="Z2229">
        <v>10</v>
      </c>
      <c r="AA2229">
        <v>1.1531960122162874</v>
      </c>
      <c r="AB2229">
        <v>1.0711481961452283</v>
      </c>
      <c r="AC2229">
        <v>1.0765980061081437</v>
      </c>
      <c r="AD2229">
        <v>0</v>
      </c>
      <c r="AE2229">
        <v>1</v>
      </c>
      <c r="AF2229">
        <v>1</v>
      </c>
      <c r="AG2229">
        <v>1</v>
      </c>
      <c r="AH2229">
        <v>1</v>
      </c>
      <c r="AI2229">
        <v>0</v>
      </c>
      <c r="AJ2229">
        <v>0</v>
      </c>
    </row>
    <row r="2230" spans="1:36" x14ac:dyDescent="0.25">
      <c r="A2230" t="s">
        <v>2826</v>
      </c>
      <c r="B2230" t="s">
        <v>308</v>
      </c>
      <c r="N2230">
        <v>306.39999999999998</v>
      </c>
      <c r="O2230">
        <v>306.39999999999998</v>
      </c>
      <c r="P2230">
        <v>306.39999999999998</v>
      </c>
      <c r="Q2230">
        <v>306.39999999999998</v>
      </c>
      <c r="R2230">
        <v>306.39999999999998</v>
      </c>
      <c r="S2230" t="e">
        <v>#DIV/0!</v>
      </c>
      <c r="T2230" t="e">
        <v>#DIV/0!</v>
      </c>
      <c r="U2230">
        <v>1532000</v>
      </c>
      <c r="V2230">
        <v>5000</v>
      </c>
      <c r="W2230" s="22" t="str">
        <f t="shared" si="34"/>
        <v>7209</v>
      </c>
      <c r="X2230" s="22" t="e">
        <f>VLOOKUP(W2230,Ponder2015!$K$1:$K$84,1,FALSE)</f>
        <v>#N/A</v>
      </c>
      <c r="Y2230" s="23">
        <v>1.0322973758424017E-4</v>
      </c>
      <c r="Z2230">
        <v>11</v>
      </c>
      <c r="AA2230">
        <v>1</v>
      </c>
      <c r="AB2230">
        <v>1</v>
      </c>
      <c r="AC2230">
        <v>1</v>
      </c>
      <c r="AD2230">
        <v>0</v>
      </c>
      <c r="AE2230">
        <v>1</v>
      </c>
      <c r="AF2230">
        <v>1</v>
      </c>
      <c r="AG2230">
        <v>1</v>
      </c>
      <c r="AH2230" t="e">
        <v>#DIV/0!</v>
      </c>
      <c r="AI2230">
        <v>0</v>
      </c>
      <c r="AJ2230" t="e">
        <v>#DIV/0!</v>
      </c>
    </row>
    <row r="2231" spans="1:36" x14ac:dyDescent="0.25">
      <c r="A2231" t="s">
        <v>2243</v>
      </c>
      <c r="B2231" t="s">
        <v>308</v>
      </c>
      <c r="J2231" s="17">
        <v>760.16700000000003</v>
      </c>
      <c r="O2231">
        <v>760.16700000000003</v>
      </c>
      <c r="P2231">
        <v>760.16700000000003</v>
      </c>
      <c r="Q2231">
        <v>760.16700000000003</v>
      </c>
      <c r="R2231">
        <v>760.16700000000003</v>
      </c>
      <c r="S2231" t="e">
        <v>#DIV/0!</v>
      </c>
      <c r="T2231" t="e">
        <v>#DIV/0!</v>
      </c>
      <c r="U2231">
        <v>1520334</v>
      </c>
      <c r="V2231">
        <v>2000</v>
      </c>
      <c r="W2231" s="22" t="str">
        <f t="shared" si="34"/>
        <v>5503</v>
      </c>
      <c r="X2231" s="22" t="e">
        <f>VLOOKUP(W2231,Ponder2015!$K$1:$K$84,1,FALSE)</f>
        <v>#N/A</v>
      </c>
      <c r="Y2231" s="23">
        <v>1.0244365526135652E-4</v>
      </c>
      <c r="Z2231">
        <v>11</v>
      </c>
      <c r="AA2231">
        <v>1</v>
      </c>
      <c r="AB2231">
        <v>1</v>
      </c>
      <c r="AC2231">
        <v>1</v>
      </c>
      <c r="AD2231">
        <v>0</v>
      </c>
      <c r="AE2231">
        <v>1</v>
      </c>
      <c r="AF2231">
        <v>1</v>
      </c>
      <c r="AG2231">
        <v>1</v>
      </c>
      <c r="AH2231" t="e">
        <v>#DIV/0!</v>
      </c>
      <c r="AI2231">
        <v>0</v>
      </c>
      <c r="AJ2231" t="e">
        <v>#DIV/0!</v>
      </c>
    </row>
    <row r="2232" spans="1:36" x14ac:dyDescent="0.25">
      <c r="A2232" t="s">
        <v>2650</v>
      </c>
      <c r="B2232" t="s">
        <v>2651</v>
      </c>
      <c r="F2232">
        <v>40553.333333333336</v>
      </c>
      <c r="J2232" s="17">
        <v>7208.7628865979377</v>
      </c>
      <c r="O2232">
        <v>23881.048109965635</v>
      </c>
      <c r="P2232">
        <v>40553.333333333336</v>
      </c>
      <c r="Q2232">
        <v>7208.7628865979377</v>
      </c>
      <c r="R2232">
        <v>23881.048109965639</v>
      </c>
      <c r="S2232">
        <v>23578.171878639154</v>
      </c>
      <c r="T2232">
        <v>98.7317297384444</v>
      </c>
      <c r="U2232">
        <v>1520160</v>
      </c>
      <c r="V2232">
        <v>197</v>
      </c>
      <c r="W2232" s="22" t="str">
        <f t="shared" si="34"/>
        <v>6805</v>
      </c>
      <c r="X2232" s="22" t="e">
        <f>VLOOKUP(W2232,Ponder2015!$K$1:$K$84,1,FALSE)</f>
        <v>#N/A</v>
      </c>
      <c r="Y2232" s="23">
        <v>1.0243193073502515E-4</v>
      </c>
      <c r="Z2232">
        <v>10</v>
      </c>
      <c r="AA2232">
        <v>5.6255607198188544</v>
      </c>
      <c r="AB2232">
        <v>1.698138756163315</v>
      </c>
      <c r="AC2232">
        <v>3.3127803599094272</v>
      </c>
      <c r="AD2232">
        <v>0</v>
      </c>
      <c r="AE2232">
        <v>1</v>
      </c>
      <c r="AF2232">
        <v>1</v>
      </c>
      <c r="AG2232">
        <v>1</v>
      </c>
      <c r="AH2232">
        <v>0</v>
      </c>
      <c r="AI2232">
        <v>0</v>
      </c>
      <c r="AJ2232">
        <v>0</v>
      </c>
    </row>
    <row r="2233" spans="1:36" x14ac:dyDescent="0.25">
      <c r="A2233" t="s">
        <v>4487</v>
      </c>
      <c r="B2233" t="s">
        <v>4462</v>
      </c>
      <c r="I2233">
        <v>83.705295641152802</v>
      </c>
      <c r="O2233">
        <v>83.705295641152802</v>
      </c>
      <c r="P2233">
        <v>83.705295641152802</v>
      </c>
      <c r="Q2233">
        <v>83.705295641152802</v>
      </c>
      <c r="R2233">
        <v>83.705295641152802</v>
      </c>
      <c r="S2233" t="e">
        <v>#DIV/0!</v>
      </c>
      <c r="T2233" t="e">
        <v>#DIV/0!</v>
      </c>
      <c r="U2233">
        <v>1519000</v>
      </c>
      <c r="V2233">
        <v>18147</v>
      </c>
      <c r="W2233" s="22" t="str">
        <f t="shared" si="34"/>
        <v>9014</v>
      </c>
      <c r="X2233" s="22" t="e">
        <f>VLOOKUP(W2233,Ponder2015!$K$1:$K$84,1,FALSE)</f>
        <v>#N/A</v>
      </c>
      <c r="Y2233" s="23">
        <v>1.0235376722614935E-4</v>
      </c>
      <c r="Z2233">
        <v>11</v>
      </c>
      <c r="AA2233">
        <v>1</v>
      </c>
      <c r="AB2233">
        <v>1</v>
      </c>
      <c r="AC2233">
        <v>1</v>
      </c>
      <c r="AD2233">
        <v>0</v>
      </c>
      <c r="AE2233">
        <v>1</v>
      </c>
      <c r="AF2233">
        <v>1</v>
      </c>
      <c r="AG2233">
        <v>1</v>
      </c>
      <c r="AH2233" t="e">
        <v>#DIV/0!</v>
      </c>
      <c r="AI2233">
        <v>0</v>
      </c>
      <c r="AJ2233" t="e">
        <v>#DIV/0!</v>
      </c>
    </row>
    <row r="2234" spans="1:36" x14ac:dyDescent="0.25">
      <c r="A2234" t="s">
        <v>2500</v>
      </c>
      <c r="B2234" t="s">
        <v>1722</v>
      </c>
      <c r="C2234">
        <v>333.33333333333331</v>
      </c>
      <c r="D2234">
        <v>945.03883495145635</v>
      </c>
      <c r="I2234">
        <v>2342.9252873563219</v>
      </c>
      <c r="O2234">
        <v>1207.0991518803705</v>
      </c>
      <c r="P2234">
        <v>2342.9252873563219</v>
      </c>
      <c r="Q2234">
        <v>333.33333333333331</v>
      </c>
      <c r="R2234">
        <v>945.03883495145635</v>
      </c>
      <c r="S2234">
        <v>1030.1075976324732</v>
      </c>
      <c r="T2234">
        <v>85.337446888916546</v>
      </c>
      <c r="U2234">
        <v>1517685</v>
      </c>
      <c r="V2234">
        <v>1028</v>
      </c>
      <c r="W2234" s="22" t="str">
        <f t="shared" si="34"/>
        <v>6217</v>
      </c>
      <c r="X2234" s="22" t="e">
        <f>VLOOKUP(W2234,Ponder2015!$K$1:$K$84,1,FALSE)</f>
        <v>#N/A</v>
      </c>
      <c r="Y2234" s="23">
        <v>1.022651594553117E-4</v>
      </c>
      <c r="Z2234">
        <v>9</v>
      </c>
      <c r="AA2234">
        <v>7.028775862068966</v>
      </c>
      <c r="AB2234">
        <v>2.4791841358314874</v>
      </c>
      <c r="AC2234">
        <v>2.8351165048543692</v>
      </c>
      <c r="AD2234">
        <v>0</v>
      </c>
      <c r="AE2234">
        <v>1</v>
      </c>
      <c r="AF2234">
        <v>1</v>
      </c>
      <c r="AG2234">
        <v>1</v>
      </c>
      <c r="AH2234">
        <v>0</v>
      </c>
      <c r="AI2234">
        <v>0</v>
      </c>
      <c r="AJ2234">
        <v>0</v>
      </c>
    </row>
    <row r="2235" spans="1:36" x14ac:dyDescent="0.25">
      <c r="A2235" s="16" t="s">
        <v>1291</v>
      </c>
      <c r="B2235" s="16" t="s">
        <v>308</v>
      </c>
      <c r="C2235" s="20"/>
      <c r="D2235" s="20"/>
      <c r="E2235" s="20">
        <v>699.90934320074007</v>
      </c>
      <c r="F2235" s="20"/>
      <c r="G2235" s="20"/>
      <c r="H2235" s="20"/>
      <c r="I2235" s="20"/>
      <c r="J2235" s="21"/>
      <c r="K2235" s="20"/>
      <c r="L2235" s="20"/>
      <c r="M2235" s="20"/>
      <c r="N2235" s="20"/>
      <c r="O2235">
        <v>699.90934320074007</v>
      </c>
      <c r="P2235">
        <v>699.90934320074007</v>
      </c>
      <c r="Q2235">
        <v>699.90934320074007</v>
      </c>
      <c r="R2235">
        <v>699.90934320074007</v>
      </c>
      <c r="S2235" t="e">
        <v>#DIV/0!</v>
      </c>
      <c r="T2235" t="e">
        <v>#DIV/0!</v>
      </c>
      <c r="U2235" s="22">
        <v>1513204</v>
      </c>
      <c r="V2235" s="22">
        <v>2162</v>
      </c>
      <c r="W2235" s="22" t="str">
        <f t="shared" si="34"/>
        <v>2922</v>
      </c>
      <c r="X2235" s="22" t="e">
        <f>VLOOKUP(W2235,Ponder2015!$K$1:$K$84,1,FALSE)</f>
        <v>#N/A</v>
      </c>
      <c r="Y2235" s="23">
        <v>1.0196321921111133E-4</v>
      </c>
      <c r="Z2235">
        <v>11</v>
      </c>
      <c r="AA2235">
        <v>1</v>
      </c>
      <c r="AB2235">
        <v>1</v>
      </c>
      <c r="AC2235">
        <v>1</v>
      </c>
      <c r="AD2235">
        <v>0</v>
      </c>
      <c r="AE2235">
        <v>1</v>
      </c>
      <c r="AF2235">
        <v>1</v>
      </c>
      <c r="AG2235">
        <v>1</v>
      </c>
      <c r="AH2235" t="e">
        <v>#DIV/0!</v>
      </c>
      <c r="AI2235">
        <v>0</v>
      </c>
      <c r="AJ2235" t="e">
        <v>#DIV/0!</v>
      </c>
    </row>
    <row r="2236" spans="1:36" x14ac:dyDescent="0.25">
      <c r="A2236" s="16" t="s">
        <v>919</v>
      </c>
      <c r="B2236" s="16" t="s">
        <v>920</v>
      </c>
      <c r="C2236" s="20"/>
      <c r="D2236" s="20"/>
      <c r="E2236" s="20"/>
      <c r="F2236" s="20">
        <v>2260</v>
      </c>
      <c r="G2236" s="20"/>
      <c r="H2236" s="20"/>
      <c r="I2236" s="20"/>
      <c r="J2236" s="21"/>
      <c r="K2236" s="20">
        <v>845.59297685554668</v>
      </c>
      <c r="L2236" s="20">
        <v>438.14929214929214</v>
      </c>
      <c r="M2236" s="20"/>
      <c r="N2236" s="20"/>
      <c r="O2236">
        <v>1181.247423001613</v>
      </c>
      <c r="P2236">
        <v>2260</v>
      </c>
      <c r="Q2236">
        <v>438.14929214929214</v>
      </c>
      <c r="R2236">
        <v>845.59297685554668</v>
      </c>
      <c r="S2236">
        <v>956.18143196636504</v>
      </c>
      <c r="T2236">
        <v>80.946752843418423</v>
      </c>
      <c r="U2236" s="22">
        <v>1512970</v>
      </c>
      <c r="V2236" s="22">
        <v>2080</v>
      </c>
      <c r="W2236" s="22" t="str">
        <f t="shared" si="34"/>
        <v>2103</v>
      </c>
      <c r="X2236" s="22" t="str">
        <f>VLOOKUP(W2236,Ponder2015!$K$1:$K$84,1,FALSE)</f>
        <v>2103</v>
      </c>
      <c r="Y2236" s="23">
        <v>1.0194745174466569E-4</v>
      </c>
      <c r="Z2236">
        <v>9</v>
      </c>
      <c r="AA2236">
        <v>5.1580592288848033</v>
      </c>
      <c r="AB2236">
        <v>2.6726806653528743</v>
      </c>
      <c r="AC2236">
        <v>1.92991976024333</v>
      </c>
      <c r="AD2236">
        <v>0</v>
      </c>
      <c r="AE2236">
        <v>1</v>
      </c>
      <c r="AF2236">
        <v>1</v>
      </c>
      <c r="AG2236">
        <v>1</v>
      </c>
      <c r="AH2236">
        <v>0</v>
      </c>
      <c r="AI2236">
        <v>0</v>
      </c>
      <c r="AJ2236">
        <v>0</v>
      </c>
    </row>
    <row r="2237" spans="1:36" x14ac:dyDescent="0.25">
      <c r="A2237" t="s">
        <v>2923</v>
      </c>
      <c r="B2237" t="s">
        <v>2924</v>
      </c>
      <c r="L2237">
        <v>613.31725265739988</v>
      </c>
      <c r="O2237">
        <v>613.31725265739988</v>
      </c>
      <c r="P2237">
        <v>613.31725265739988</v>
      </c>
      <c r="Q2237">
        <v>613.31725265739988</v>
      </c>
      <c r="R2237">
        <v>613.31725265739988</v>
      </c>
      <c r="S2237" t="e">
        <v>#DIV/0!</v>
      </c>
      <c r="T2237" t="e">
        <v>#DIV/0!</v>
      </c>
      <c r="U2237">
        <v>1500174</v>
      </c>
      <c r="V2237">
        <v>2446</v>
      </c>
      <c r="W2237" s="22" t="str">
        <f t="shared" si="34"/>
        <v>7304</v>
      </c>
      <c r="X2237" s="22" t="e">
        <f>VLOOKUP(W2237,Ponder2015!$K$1:$K$84,1,FALSE)</f>
        <v>#N/A</v>
      </c>
      <c r="Y2237" s="23">
        <v>1.0108522738296338E-4</v>
      </c>
      <c r="Z2237">
        <v>11</v>
      </c>
      <c r="AA2237">
        <v>1</v>
      </c>
      <c r="AB2237">
        <v>1</v>
      </c>
      <c r="AC2237">
        <v>1</v>
      </c>
      <c r="AD2237">
        <v>0</v>
      </c>
      <c r="AE2237">
        <v>1</v>
      </c>
      <c r="AF2237">
        <v>1</v>
      </c>
      <c r="AG2237">
        <v>1</v>
      </c>
      <c r="AH2237" t="e">
        <v>#DIV/0!</v>
      </c>
      <c r="AI2237">
        <v>0</v>
      </c>
      <c r="AJ2237" t="e">
        <v>#DIV/0!</v>
      </c>
    </row>
    <row r="2238" spans="1:36" x14ac:dyDescent="0.25">
      <c r="A2238" s="16" t="s">
        <v>1168</v>
      </c>
      <c r="B2238" s="16" t="s">
        <v>308</v>
      </c>
      <c r="C2238" s="20"/>
      <c r="D2238" s="20"/>
      <c r="E2238" s="20"/>
      <c r="F2238" s="20"/>
      <c r="G2238" s="20">
        <v>3082.495867768595</v>
      </c>
      <c r="H2238" s="20"/>
      <c r="I2238" s="20"/>
      <c r="J2238" s="21"/>
      <c r="K2238" s="20"/>
      <c r="L2238" s="20"/>
      <c r="M2238" s="20"/>
      <c r="N2238" s="20"/>
      <c r="O2238">
        <v>3082.495867768595</v>
      </c>
      <c r="P2238">
        <v>3082.495867768595</v>
      </c>
      <c r="Q2238">
        <v>3082.495867768595</v>
      </c>
      <c r="R2238">
        <v>3082.495867768595</v>
      </c>
      <c r="S2238" t="e">
        <v>#DIV/0!</v>
      </c>
      <c r="T2238" t="e">
        <v>#DIV/0!</v>
      </c>
      <c r="U2238" s="22">
        <v>1491928</v>
      </c>
      <c r="V2238" s="22">
        <v>484</v>
      </c>
      <c r="W2238" s="22" t="str">
        <f t="shared" si="34"/>
        <v>2834</v>
      </c>
      <c r="X2238" s="22" t="e">
        <f>VLOOKUP(W2238,Ponder2015!$K$1:$K$84,1,FALSE)</f>
        <v>#N/A</v>
      </c>
      <c r="Y2238" s="23">
        <v>1.0052959264659286E-4</v>
      </c>
      <c r="Z2238">
        <v>11</v>
      </c>
      <c r="AA2238">
        <v>1</v>
      </c>
      <c r="AB2238">
        <v>1</v>
      </c>
      <c r="AC2238">
        <v>1</v>
      </c>
      <c r="AD2238">
        <v>0</v>
      </c>
      <c r="AE2238">
        <v>1</v>
      </c>
      <c r="AF2238">
        <v>1</v>
      </c>
      <c r="AG2238">
        <v>1</v>
      </c>
      <c r="AH2238" t="e">
        <v>#DIV/0!</v>
      </c>
      <c r="AI2238">
        <v>0</v>
      </c>
      <c r="AJ2238" t="e">
        <v>#DIV/0!</v>
      </c>
    </row>
    <row r="2239" spans="1:36" x14ac:dyDescent="0.25">
      <c r="A2239" t="s">
        <v>4675</v>
      </c>
      <c r="B2239" t="s">
        <v>4676</v>
      </c>
      <c r="D2239">
        <v>3094.9724576271187</v>
      </c>
      <c r="E2239">
        <v>2220.1538461538462</v>
      </c>
      <c r="O2239">
        <v>2657.5631518904825</v>
      </c>
      <c r="P2239">
        <v>3094.9724576271187</v>
      </c>
      <c r="Q2239">
        <v>2220.1538461538462</v>
      </c>
      <c r="R2239">
        <v>2657.5631518904825</v>
      </c>
      <c r="S2239">
        <v>618.59017248095086</v>
      </c>
      <c r="T2239">
        <v>23.276593522938899</v>
      </c>
      <c r="U2239">
        <v>1489689</v>
      </c>
      <c r="V2239">
        <v>485</v>
      </c>
      <c r="W2239" s="22" t="str">
        <f t="shared" si="34"/>
        <v>9403</v>
      </c>
      <c r="X2239" s="22" t="str">
        <f>VLOOKUP(W2239,Ponder2015!$K$1:$K$84,1,FALSE)</f>
        <v>9403</v>
      </c>
      <c r="Y2239" s="23">
        <v>1.0037872359799552E-4</v>
      </c>
      <c r="Z2239">
        <v>10</v>
      </c>
      <c r="AA2239">
        <v>1.3940351309386925</v>
      </c>
      <c r="AB2239">
        <v>1.1645903712299297</v>
      </c>
      <c r="AC2239">
        <v>1.1970175654693462</v>
      </c>
      <c r="AD2239">
        <v>0</v>
      </c>
      <c r="AE2239">
        <v>1</v>
      </c>
      <c r="AF2239">
        <v>1</v>
      </c>
      <c r="AG2239">
        <v>1</v>
      </c>
      <c r="AH2239">
        <v>1</v>
      </c>
      <c r="AI2239">
        <v>0</v>
      </c>
      <c r="AJ2239">
        <v>0</v>
      </c>
    </row>
    <row r="2240" spans="1:36" x14ac:dyDescent="0.25">
      <c r="A2240" t="s">
        <v>2791</v>
      </c>
      <c r="B2240" t="s">
        <v>2792</v>
      </c>
      <c r="M2240">
        <v>22537.803030303032</v>
      </c>
      <c r="O2240">
        <v>22537.803030303032</v>
      </c>
      <c r="P2240">
        <v>22537.803030303032</v>
      </c>
      <c r="Q2240">
        <v>22537.803030303032</v>
      </c>
      <c r="R2240">
        <v>22537.803030303032</v>
      </c>
      <c r="S2240" t="e">
        <v>#DIV/0!</v>
      </c>
      <c r="T2240" t="e">
        <v>#DIV/0!</v>
      </c>
      <c r="U2240">
        <v>1487495</v>
      </c>
      <c r="V2240">
        <v>66</v>
      </c>
      <c r="W2240" s="22" t="str">
        <f t="shared" si="34"/>
        <v>7114</v>
      </c>
      <c r="X2240" s="22" t="e">
        <f>VLOOKUP(W2240,Ponder2015!$K$1:$K$84,1,FALSE)</f>
        <v>#N/A</v>
      </c>
      <c r="Y2240" s="23">
        <v>1.002308867544839E-4</v>
      </c>
      <c r="Z2240">
        <v>11</v>
      </c>
      <c r="AA2240">
        <v>1</v>
      </c>
      <c r="AB2240">
        <v>1</v>
      </c>
      <c r="AC2240">
        <v>1</v>
      </c>
      <c r="AD2240">
        <v>0</v>
      </c>
      <c r="AE2240">
        <v>1</v>
      </c>
      <c r="AF2240">
        <v>1</v>
      </c>
      <c r="AG2240">
        <v>1</v>
      </c>
      <c r="AH2240" t="e">
        <v>#DIV/0!</v>
      </c>
      <c r="AI2240">
        <v>0</v>
      </c>
      <c r="AJ2240" t="e">
        <v>#DIV/0!</v>
      </c>
    </row>
    <row r="2241" spans="1:36" x14ac:dyDescent="0.25">
      <c r="A2241" s="16" t="s">
        <v>1456</v>
      </c>
      <c r="B2241" s="16" t="s">
        <v>1457</v>
      </c>
      <c r="C2241" s="20">
        <v>17285</v>
      </c>
      <c r="D2241" s="20"/>
      <c r="E2241" s="20"/>
      <c r="F2241" s="20"/>
      <c r="G2241" s="20"/>
      <c r="H2241" s="20"/>
      <c r="I2241" s="20"/>
      <c r="J2241" s="21"/>
      <c r="K2241" s="20"/>
      <c r="L2241" s="20"/>
      <c r="M2241" s="20"/>
      <c r="N2241" s="20"/>
      <c r="O2241">
        <v>17285</v>
      </c>
      <c r="P2241">
        <v>17285</v>
      </c>
      <c r="Q2241">
        <v>17285</v>
      </c>
      <c r="R2241">
        <v>17285</v>
      </c>
      <c r="S2241" t="e">
        <v>#DIV/0!</v>
      </c>
      <c r="T2241" t="e">
        <v>#DIV/0!</v>
      </c>
      <c r="U2241" s="22">
        <v>1486510</v>
      </c>
      <c r="V2241" s="22">
        <v>86</v>
      </c>
      <c r="W2241" s="22" t="str">
        <f t="shared" si="34"/>
        <v>3301</v>
      </c>
      <c r="X2241" s="22" t="e">
        <f>VLOOKUP(W2241,Ponder2015!$K$1:$K$84,1,FALSE)</f>
        <v>#N/A</v>
      </c>
      <c r="Y2241" s="23">
        <v>1.0016451515427471E-4</v>
      </c>
      <c r="Z2241">
        <v>11</v>
      </c>
      <c r="AA2241">
        <v>1</v>
      </c>
      <c r="AB2241">
        <v>1</v>
      </c>
      <c r="AC2241">
        <v>1</v>
      </c>
      <c r="AD2241">
        <v>0</v>
      </c>
      <c r="AE2241">
        <v>1</v>
      </c>
      <c r="AF2241">
        <v>1</v>
      </c>
      <c r="AG2241">
        <v>1</v>
      </c>
      <c r="AH2241" t="e">
        <v>#DIV/0!</v>
      </c>
      <c r="AI2241">
        <v>0</v>
      </c>
      <c r="AJ2241" t="e">
        <v>#DIV/0!</v>
      </c>
    </row>
    <row r="2242" spans="1:36" x14ac:dyDescent="0.25">
      <c r="A2242" t="s">
        <v>2769</v>
      </c>
      <c r="B2242" t="s">
        <v>2770</v>
      </c>
      <c r="K2242">
        <v>3995.0928571428572</v>
      </c>
      <c r="N2242">
        <v>817.18189884649507</v>
      </c>
      <c r="O2242">
        <v>2406.1373779946762</v>
      </c>
      <c r="P2242">
        <v>3995.0928571428572</v>
      </c>
      <c r="Q2242">
        <v>817.18189884649507</v>
      </c>
      <c r="R2242">
        <v>2406.1373779946762</v>
      </c>
      <c r="S2242">
        <v>2247.1223886183971</v>
      </c>
      <c r="T2242">
        <v>93.391275542678883</v>
      </c>
      <c r="U2242">
        <v>1480277</v>
      </c>
      <c r="V2242">
        <v>1267</v>
      </c>
      <c r="W2242" s="22" t="str">
        <f t="shared" si="34"/>
        <v>7016</v>
      </c>
      <c r="X2242" s="22" t="e">
        <f>VLOOKUP(W2242,Ponder2015!$K$1:$K$84,1,FALSE)</f>
        <v>#N/A</v>
      </c>
      <c r="Y2242" s="23">
        <v>9.9744521058737782E-5</v>
      </c>
      <c r="Z2242">
        <v>10</v>
      </c>
      <c r="AA2242">
        <v>4.8888660685976868</v>
      </c>
      <c r="AB2242">
        <v>1.660376042398896</v>
      </c>
      <c r="AC2242">
        <v>2.9444330342988434</v>
      </c>
      <c r="AD2242">
        <v>0</v>
      </c>
      <c r="AE2242">
        <v>1</v>
      </c>
      <c r="AF2242">
        <v>1</v>
      </c>
      <c r="AG2242">
        <v>1</v>
      </c>
      <c r="AH2242">
        <v>0</v>
      </c>
      <c r="AI2242">
        <v>0</v>
      </c>
      <c r="AJ2242">
        <v>0</v>
      </c>
    </row>
    <row r="2243" spans="1:36" x14ac:dyDescent="0.25">
      <c r="A2243" t="s">
        <v>2700</v>
      </c>
      <c r="B2243" t="s">
        <v>2701</v>
      </c>
      <c r="L2243">
        <v>3.1980141616612769</v>
      </c>
      <c r="M2243">
        <v>2066</v>
      </c>
      <c r="O2243">
        <v>1034.5990070808307</v>
      </c>
      <c r="P2243">
        <v>2066</v>
      </c>
      <c r="Q2243">
        <v>3.1980141616612769</v>
      </c>
      <c r="R2243">
        <v>1034.5990070808307</v>
      </c>
      <c r="S2243">
        <v>1458.6212724313659</v>
      </c>
      <c r="T2243">
        <v>140.98421344390556</v>
      </c>
      <c r="U2243">
        <v>1478490</v>
      </c>
      <c r="V2243">
        <v>461670</v>
      </c>
      <c r="W2243" s="22" t="str">
        <f t="shared" si="34"/>
        <v>6906</v>
      </c>
      <c r="X2243" s="22" t="e">
        <f>VLOOKUP(W2243,Ponder2015!$K$1:$K$84,1,FALSE)</f>
        <v>#N/A</v>
      </c>
      <c r="Y2243" s="23">
        <v>9.9624108825667912E-5</v>
      </c>
      <c r="Z2243">
        <v>10</v>
      </c>
      <c r="AA2243">
        <v>646.0259071919719</v>
      </c>
      <c r="AB2243">
        <v>1.9969089336643724</v>
      </c>
      <c r="AC2243">
        <v>323.512953595986</v>
      </c>
      <c r="AD2243">
        <v>0</v>
      </c>
      <c r="AE2243">
        <v>0</v>
      </c>
      <c r="AF2243">
        <v>1</v>
      </c>
      <c r="AG2243">
        <v>0</v>
      </c>
      <c r="AH2243">
        <v>0</v>
      </c>
      <c r="AI2243">
        <v>0</v>
      </c>
      <c r="AJ2243">
        <v>0</v>
      </c>
    </row>
    <row r="2244" spans="1:36" x14ac:dyDescent="0.25">
      <c r="A2244" t="s">
        <v>3132</v>
      </c>
      <c r="B2244" t="s">
        <v>3133</v>
      </c>
      <c r="C2244">
        <v>1000</v>
      </c>
      <c r="M2244">
        <v>696.49974734714499</v>
      </c>
      <c r="O2244">
        <v>848.24987367357244</v>
      </c>
      <c r="P2244">
        <v>1000</v>
      </c>
      <c r="Q2244">
        <v>696.49974734714499</v>
      </c>
      <c r="R2244">
        <v>848.24987367357244</v>
      </c>
      <c r="S2244">
        <v>214.60708674266476</v>
      </c>
      <c r="T2244">
        <v>25.299984521453744</v>
      </c>
      <c r="U2244">
        <v>1478373</v>
      </c>
      <c r="V2244">
        <v>2079</v>
      </c>
      <c r="W2244" s="22" t="str">
        <f t="shared" si="34"/>
        <v>7607</v>
      </c>
      <c r="X2244" s="22" t="e">
        <f>VLOOKUP(W2244,Ponder2015!$K$1:$K$84,1,FALSE)</f>
        <v>#N/A</v>
      </c>
      <c r="Y2244" s="23">
        <v>9.9616225092445093E-5</v>
      </c>
      <c r="Z2244">
        <v>10</v>
      </c>
      <c r="AA2244">
        <v>1.4357507002821444</v>
      </c>
      <c r="AB2244">
        <v>1.178897906190346</v>
      </c>
      <c r="AC2244">
        <v>1.2178753501410722</v>
      </c>
      <c r="AD2244">
        <v>0</v>
      </c>
      <c r="AE2244">
        <v>1</v>
      </c>
      <c r="AF2244">
        <v>1</v>
      </c>
      <c r="AG2244">
        <v>1</v>
      </c>
      <c r="AH2244">
        <v>1</v>
      </c>
      <c r="AI2244">
        <v>0</v>
      </c>
      <c r="AJ2244">
        <v>0</v>
      </c>
    </row>
    <row r="2245" spans="1:36" x14ac:dyDescent="0.25">
      <c r="A2245" t="s">
        <v>2756</v>
      </c>
      <c r="B2245" t="s">
        <v>2757</v>
      </c>
      <c r="C2245">
        <v>516.4052044609665</v>
      </c>
      <c r="F2245">
        <v>129.61199999999999</v>
      </c>
      <c r="G2245">
        <v>73.487416481069047</v>
      </c>
      <c r="L2245">
        <v>136.1764705882353</v>
      </c>
      <c r="M2245">
        <v>984.28244274809163</v>
      </c>
      <c r="O2245">
        <v>367.99270685567251</v>
      </c>
      <c r="P2245">
        <v>984.28244274809163</v>
      </c>
      <c r="Q2245">
        <v>73.487416481069047</v>
      </c>
      <c r="R2245">
        <v>136.1764705882353</v>
      </c>
      <c r="S2245">
        <v>387.01963867116257</v>
      </c>
      <c r="T2245">
        <v>105.1704643763368</v>
      </c>
      <c r="U2245">
        <v>1476369</v>
      </c>
      <c r="V2245">
        <v>12778</v>
      </c>
      <c r="W2245" s="22" t="str">
        <f t="shared" ref="W2245:W2308" si="35">LEFT(A2245,4)</f>
        <v>7011</v>
      </c>
      <c r="X2245" s="22" t="e">
        <f>VLOOKUP(W2245,Ponder2015!$K$1:$K$84,1,FALSE)</f>
        <v>#N/A</v>
      </c>
      <c r="Y2245" s="23">
        <v>9.9481190892628627E-5</v>
      </c>
      <c r="Z2245">
        <v>7</v>
      </c>
      <c r="AA2245">
        <v>13.393890952768094</v>
      </c>
      <c r="AB2245">
        <v>7.2279920201803698</v>
      </c>
      <c r="AC2245">
        <v>1.8530583480685494</v>
      </c>
      <c r="AD2245">
        <v>0</v>
      </c>
      <c r="AE2245">
        <v>0</v>
      </c>
      <c r="AF2245">
        <v>0</v>
      </c>
      <c r="AG2245">
        <v>1</v>
      </c>
      <c r="AH2245">
        <v>0</v>
      </c>
      <c r="AI2245">
        <v>0</v>
      </c>
      <c r="AJ2245">
        <v>0</v>
      </c>
    </row>
    <row r="2246" spans="1:36" x14ac:dyDescent="0.25">
      <c r="A2246" t="s">
        <v>4463</v>
      </c>
      <c r="B2246" t="s">
        <v>4464</v>
      </c>
      <c r="E2246">
        <v>5000</v>
      </c>
      <c r="J2246" s="17">
        <v>1921.0084889643463</v>
      </c>
      <c r="N2246">
        <v>500</v>
      </c>
      <c r="O2246">
        <v>2473.6694963214486</v>
      </c>
      <c r="P2246">
        <v>5000</v>
      </c>
      <c r="Q2246">
        <v>500</v>
      </c>
      <c r="R2246">
        <v>1921.0084889643463</v>
      </c>
      <c r="S2246">
        <v>2300.3425053217024</v>
      </c>
      <c r="T2246">
        <v>92.993122514648874</v>
      </c>
      <c r="U2246">
        <v>1471474</v>
      </c>
      <c r="V2246">
        <v>837</v>
      </c>
      <c r="W2246" s="22" t="str">
        <f t="shared" si="35"/>
        <v>9010</v>
      </c>
      <c r="X2246" s="22" t="e">
        <f>VLOOKUP(W2246,Ponder2015!$K$1:$K$84,1,FALSE)</f>
        <v>#N/A</v>
      </c>
      <c r="Y2246" s="23">
        <v>9.9151354361639831E-5</v>
      </c>
      <c r="Z2246">
        <v>9</v>
      </c>
      <c r="AA2246">
        <v>10</v>
      </c>
      <c r="AB2246">
        <v>2.6027995340591126</v>
      </c>
      <c r="AC2246">
        <v>3.8420169779286923</v>
      </c>
      <c r="AD2246">
        <v>0</v>
      </c>
      <c r="AE2246">
        <v>1</v>
      </c>
      <c r="AF2246">
        <v>1</v>
      </c>
      <c r="AG2246">
        <v>1</v>
      </c>
      <c r="AH2246">
        <v>0</v>
      </c>
      <c r="AI2246">
        <v>0</v>
      </c>
      <c r="AJ2246">
        <v>0</v>
      </c>
    </row>
    <row r="2247" spans="1:36" x14ac:dyDescent="0.25">
      <c r="A2247" t="s">
        <v>2542</v>
      </c>
      <c r="B2247" t="s">
        <v>2314</v>
      </c>
      <c r="I2247">
        <v>431.79427549194992</v>
      </c>
      <c r="L2247">
        <v>1700</v>
      </c>
      <c r="N2247">
        <v>400.94316511513966</v>
      </c>
      <c r="O2247">
        <v>844.24581353569647</v>
      </c>
      <c r="P2247">
        <v>1700</v>
      </c>
      <c r="Q2247">
        <v>400.94316511513966</v>
      </c>
      <c r="R2247">
        <v>431.79427549194992</v>
      </c>
      <c r="S2247">
        <v>741.26538330833807</v>
      </c>
      <c r="T2247">
        <v>87.802079847328244</v>
      </c>
      <c r="U2247">
        <v>1471071</v>
      </c>
      <c r="V2247">
        <v>3259</v>
      </c>
      <c r="W2247" s="22" t="str">
        <f t="shared" si="35"/>
        <v>6306</v>
      </c>
      <c r="X2247" s="22" t="e">
        <f>VLOOKUP(W2247,Ponder2015!$K$1:$K$84,1,FALSE)</f>
        <v>#N/A</v>
      </c>
      <c r="Y2247" s="23">
        <v>9.9124199280539006E-5</v>
      </c>
      <c r="Z2247">
        <v>9</v>
      </c>
      <c r="AA2247">
        <v>4.2400024440167412</v>
      </c>
      <c r="AB2247">
        <v>3.9370600688560859</v>
      </c>
      <c r="AC2247">
        <v>1.076946343175474</v>
      </c>
      <c r="AD2247">
        <v>0</v>
      </c>
      <c r="AE2247">
        <v>1</v>
      </c>
      <c r="AF2247">
        <v>1</v>
      </c>
      <c r="AG2247">
        <v>1</v>
      </c>
      <c r="AH2247">
        <v>0</v>
      </c>
      <c r="AI2247">
        <v>0</v>
      </c>
      <c r="AJ2247">
        <v>0</v>
      </c>
    </row>
    <row r="2248" spans="1:36" x14ac:dyDescent="0.25">
      <c r="A2248" t="s">
        <v>1860</v>
      </c>
      <c r="B2248" t="s">
        <v>1861</v>
      </c>
      <c r="E2248">
        <v>1965.15625</v>
      </c>
      <c r="F2248">
        <v>14900.51724137931</v>
      </c>
      <c r="K2248">
        <v>44974.583333333336</v>
      </c>
      <c r="O2248">
        <v>20613.418941570882</v>
      </c>
      <c r="P2248">
        <v>44974.583333333336</v>
      </c>
      <c r="Q2248">
        <v>1965.15625</v>
      </c>
      <c r="R2248">
        <v>14900.51724137931</v>
      </c>
      <c r="S2248">
        <v>22066.504908711318</v>
      </c>
      <c r="T2248">
        <v>107.04922347553909</v>
      </c>
      <c r="U2248">
        <v>1466810</v>
      </c>
      <c r="V2248">
        <v>102</v>
      </c>
      <c r="W2248" s="22" t="str">
        <f t="shared" si="35"/>
        <v>4016</v>
      </c>
      <c r="X2248" s="22" t="e">
        <f>VLOOKUP(W2248,Ponder2015!$K$1:$K$84,1,FALSE)</f>
        <v>#N/A</v>
      </c>
      <c r="Y2248" s="23">
        <v>9.8837083150090941E-5</v>
      </c>
      <c r="Z2248">
        <v>9</v>
      </c>
      <c r="AA2248">
        <v>22.8860088521375</v>
      </c>
      <c r="AB2248">
        <v>3.0183236329835039</v>
      </c>
      <c r="AC2248">
        <v>7.5823575053532304</v>
      </c>
      <c r="AD2248">
        <v>0</v>
      </c>
      <c r="AE2248">
        <v>0</v>
      </c>
      <c r="AF2248">
        <v>1</v>
      </c>
      <c r="AG2248">
        <v>0</v>
      </c>
      <c r="AH2248">
        <v>0</v>
      </c>
      <c r="AI2248">
        <v>0</v>
      </c>
      <c r="AJ2248">
        <v>0</v>
      </c>
    </row>
    <row r="2249" spans="1:36" x14ac:dyDescent="0.25">
      <c r="A2249" t="s">
        <v>4461</v>
      </c>
      <c r="B2249" t="s">
        <v>4462</v>
      </c>
      <c r="D2249">
        <v>19160</v>
      </c>
      <c r="J2249" s="17">
        <v>500</v>
      </c>
      <c r="N2249">
        <v>27967.727272727272</v>
      </c>
      <c r="O2249">
        <v>15875.90909090909</v>
      </c>
      <c r="P2249">
        <v>27967.727272727272</v>
      </c>
      <c r="Q2249">
        <v>500</v>
      </c>
      <c r="R2249">
        <v>19160</v>
      </c>
      <c r="S2249">
        <v>14025.261145754526</v>
      </c>
      <c r="T2249">
        <v>88.34304269092668</v>
      </c>
      <c r="U2249">
        <v>1465645</v>
      </c>
      <c r="V2249">
        <v>461</v>
      </c>
      <c r="W2249" s="22" t="str">
        <f t="shared" si="35"/>
        <v>9008</v>
      </c>
      <c r="X2249" s="22" t="e">
        <f>VLOOKUP(W2249,Ponder2015!$K$1:$K$84,1,FALSE)</f>
        <v>#N/A</v>
      </c>
      <c r="Y2249" s="23">
        <v>9.8758582729538958E-5</v>
      </c>
      <c r="Z2249">
        <v>9</v>
      </c>
      <c r="AA2249">
        <v>55.935454545454547</v>
      </c>
      <c r="AB2249">
        <v>1.4596934902258494</v>
      </c>
      <c r="AC2249">
        <v>38.32</v>
      </c>
      <c r="AD2249">
        <v>0</v>
      </c>
      <c r="AE2249">
        <v>0</v>
      </c>
      <c r="AF2249">
        <v>1</v>
      </c>
      <c r="AG2249">
        <v>0</v>
      </c>
      <c r="AH2249">
        <v>0</v>
      </c>
      <c r="AI2249">
        <v>0</v>
      </c>
      <c r="AJ2249">
        <v>0</v>
      </c>
    </row>
    <row r="2250" spans="1:36" x14ac:dyDescent="0.25">
      <c r="A2250" t="s">
        <v>1902</v>
      </c>
      <c r="B2250" t="s">
        <v>1903</v>
      </c>
      <c r="F2250">
        <v>4364.989130434783</v>
      </c>
      <c r="H2250">
        <v>12010.116279069767</v>
      </c>
      <c r="N2250">
        <v>10267.666666666666</v>
      </c>
      <c r="O2250">
        <v>8880.9240253904063</v>
      </c>
      <c r="P2250">
        <v>12010.116279069767</v>
      </c>
      <c r="Q2250">
        <v>4364.989130434783</v>
      </c>
      <c r="R2250">
        <v>10267.666666666666</v>
      </c>
      <c r="S2250">
        <v>4006.7797100101861</v>
      </c>
      <c r="T2250">
        <v>45.116698426367272</v>
      </c>
      <c r="U2250">
        <v>1465252</v>
      </c>
      <c r="V2250">
        <v>181</v>
      </c>
      <c r="W2250" s="22" t="str">
        <f t="shared" si="35"/>
        <v>4203</v>
      </c>
      <c r="X2250" s="22" t="e">
        <f>VLOOKUP(W2250,Ponder2015!$K$1:$K$84,1,FALSE)</f>
        <v>#N/A</v>
      </c>
      <c r="Y2250" s="23">
        <v>9.8732101471790513E-5</v>
      </c>
      <c r="Z2250">
        <v>9</v>
      </c>
      <c r="AA2250">
        <v>2.7514653347770142</v>
      </c>
      <c r="AB2250">
        <v>1.1697025886182937</v>
      </c>
      <c r="AC2250">
        <v>2.3522777170452969</v>
      </c>
      <c r="AD2250">
        <v>0</v>
      </c>
      <c r="AE2250">
        <v>1</v>
      </c>
      <c r="AF2250">
        <v>1</v>
      </c>
      <c r="AG2250">
        <v>1</v>
      </c>
      <c r="AH2250">
        <v>0</v>
      </c>
      <c r="AI2250">
        <v>0</v>
      </c>
      <c r="AJ2250">
        <v>0</v>
      </c>
    </row>
    <row r="2251" spans="1:36" x14ac:dyDescent="0.25">
      <c r="A2251" t="s">
        <v>3292</v>
      </c>
      <c r="B2251" t="s">
        <v>3293</v>
      </c>
      <c r="E2251">
        <v>227165.07936507935</v>
      </c>
      <c r="F2251">
        <v>436.91933333333333</v>
      </c>
      <c r="L2251">
        <v>55294.833333333336</v>
      </c>
      <c r="O2251">
        <v>94298.944010581996</v>
      </c>
      <c r="P2251">
        <v>227165.07936507935</v>
      </c>
      <c r="Q2251">
        <v>436.91933333333333</v>
      </c>
      <c r="R2251">
        <v>55294.833333333336</v>
      </c>
      <c r="S2251">
        <v>118289.49710408595</v>
      </c>
      <c r="T2251">
        <v>125.440956253775</v>
      </c>
      <c r="U2251">
        <v>1462031</v>
      </c>
      <c r="V2251">
        <v>1512.63</v>
      </c>
      <c r="W2251" s="22" t="str">
        <f t="shared" si="35"/>
        <v>8302</v>
      </c>
      <c r="X2251" s="22" t="e">
        <f>VLOOKUP(W2251,Ponder2015!$K$1:$K$84,1,FALSE)</f>
        <v>#N/A</v>
      </c>
      <c r="Y2251" s="23">
        <v>9.8515062969989711E-5</v>
      </c>
      <c r="Z2251">
        <v>9</v>
      </c>
      <c r="AA2251">
        <v>519.92453076406025</v>
      </c>
      <c r="AB2251">
        <v>4.1082514526386618</v>
      </c>
      <c r="AC2251">
        <v>126.5561606337707</v>
      </c>
      <c r="AD2251">
        <v>0</v>
      </c>
      <c r="AE2251">
        <v>0</v>
      </c>
      <c r="AF2251">
        <v>1</v>
      </c>
      <c r="AG2251">
        <v>0</v>
      </c>
      <c r="AH2251">
        <v>0</v>
      </c>
      <c r="AI2251">
        <v>0</v>
      </c>
      <c r="AJ2251">
        <v>0</v>
      </c>
    </row>
    <row r="2252" spans="1:36" x14ac:dyDescent="0.25">
      <c r="A2252" t="s">
        <v>4452</v>
      </c>
      <c r="B2252" t="s">
        <v>308</v>
      </c>
      <c r="C2252">
        <v>2815.8</v>
      </c>
      <c r="E2252">
        <v>500</v>
      </c>
      <c r="F2252">
        <v>145946.33333333334</v>
      </c>
      <c r="J2252" s="17">
        <v>1677.4642857142858</v>
      </c>
      <c r="L2252">
        <v>202.22222222222223</v>
      </c>
      <c r="O2252">
        <v>30228.363968253969</v>
      </c>
      <c r="P2252">
        <v>145946.33333333334</v>
      </c>
      <c r="Q2252">
        <v>202.22222222222223</v>
      </c>
      <c r="R2252">
        <v>1677.4642857142858</v>
      </c>
      <c r="S2252">
        <v>64696.591452632339</v>
      </c>
      <c r="T2252">
        <v>214.02610978409925</v>
      </c>
      <c r="U2252">
        <v>1455921</v>
      </c>
      <c r="V2252">
        <v>1908</v>
      </c>
      <c r="W2252" s="22" t="str">
        <f t="shared" si="35"/>
        <v>9006</v>
      </c>
      <c r="X2252" s="22" t="e">
        <f>VLOOKUP(W2252,Ponder2015!$K$1:$K$84,1,FALSE)</f>
        <v>#N/A</v>
      </c>
      <c r="Y2252" s="23">
        <v>9.8103356901687029E-5</v>
      </c>
      <c r="Z2252">
        <v>7</v>
      </c>
      <c r="AA2252">
        <v>721.71263736263734</v>
      </c>
      <c r="AB2252">
        <v>87.004137480749719</v>
      </c>
      <c r="AC2252">
        <v>8.2951530612244895</v>
      </c>
      <c r="AD2252">
        <v>0</v>
      </c>
      <c r="AE2252">
        <v>0</v>
      </c>
      <c r="AF2252">
        <v>0</v>
      </c>
      <c r="AG2252">
        <v>0</v>
      </c>
      <c r="AH2252">
        <v>0</v>
      </c>
      <c r="AI2252">
        <v>0</v>
      </c>
      <c r="AJ2252">
        <v>0</v>
      </c>
    </row>
    <row r="2253" spans="1:36" x14ac:dyDescent="0.25">
      <c r="A2253" t="s">
        <v>3768</v>
      </c>
      <c r="B2253" t="s">
        <v>3769</v>
      </c>
      <c r="K2253">
        <v>34632.928571428572</v>
      </c>
      <c r="O2253">
        <v>34632.928571428572</v>
      </c>
      <c r="P2253">
        <v>34632.928571428572</v>
      </c>
      <c r="Q2253">
        <v>34632.928571428572</v>
      </c>
      <c r="R2253">
        <v>34632.928571428572</v>
      </c>
      <c r="S2253" t="e">
        <v>#DIV/0!</v>
      </c>
      <c r="T2253" t="e">
        <v>#DIV/0!</v>
      </c>
      <c r="U2253">
        <v>1454583</v>
      </c>
      <c r="V2253">
        <v>42</v>
      </c>
      <c r="W2253" s="22" t="str">
        <f t="shared" si="35"/>
        <v>8467</v>
      </c>
      <c r="X2253" s="22" t="e">
        <f>VLOOKUP(W2253,Ponder2015!$K$1:$K$84,1,FALSE)</f>
        <v>#N/A</v>
      </c>
      <c r="Y2253" s="23">
        <v>9.8013199337138916E-5</v>
      </c>
      <c r="Z2253">
        <v>11</v>
      </c>
      <c r="AA2253">
        <v>1</v>
      </c>
      <c r="AB2253">
        <v>1</v>
      </c>
      <c r="AC2253">
        <v>1</v>
      </c>
      <c r="AD2253">
        <v>0</v>
      </c>
      <c r="AE2253">
        <v>1</v>
      </c>
      <c r="AF2253">
        <v>1</v>
      </c>
      <c r="AG2253">
        <v>1</v>
      </c>
      <c r="AH2253" t="e">
        <v>#DIV/0!</v>
      </c>
      <c r="AI2253">
        <v>0</v>
      </c>
      <c r="AJ2253" t="e">
        <v>#DIV/0!</v>
      </c>
    </row>
    <row r="2254" spans="1:36" x14ac:dyDescent="0.25">
      <c r="A2254" t="s">
        <v>3151</v>
      </c>
      <c r="B2254" t="s">
        <v>3152</v>
      </c>
      <c r="D2254">
        <v>3077</v>
      </c>
      <c r="G2254">
        <v>133.33333333333334</v>
      </c>
      <c r="H2254">
        <v>5806.6428571428569</v>
      </c>
      <c r="K2254">
        <v>32573.8</v>
      </c>
      <c r="O2254">
        <v>10397.694047619047</v>
      </c>
      <c r="P2254">
        <v>32573.8</v>
      </c>
      <c r="Q2254">
        <v>133.33333333333334</v>
      </c>
      <c r="R2254">
        <v>4441.8214285714284</v>
      </c>
      <c r="S2254">
        <v>14964.481152121687</v>
      </c>
      <c r="T2254">
        <v>143.92115293629345</v>
      </c>
      <c r="U2254">
        <v>1449488</v>
      </c>
      <c r="V2254">
        <v>3089</v>
      </c>
      <c r="W2254" s="22" t="str">
        <f t="shared" si="35"/>
        <v>7616</v>
      </c>
      <c r="X2254" s="22" t="e">
        <f>VLOOKUP(W2254,Ponder2015!$K$1:$K$84,1,FALSE)</f>
        <v>#N/A</v>
      </c>
      <c r="Y2254" s="23">
        <v>9.7669886339102552E-5</v>
      </c>
      <c r="Z2254">
        <v>8</v>
      </c>
      <c r="AA2254">
        <v>244.30349999999999</v>
      </c>
      <c r="AB2254">
        <v>7.3334330350322823</v>
      </c>
      <c r="AC2254">
        <v>33.31366071428571</v>
      </c>
      <c r="AD2254">
        <v>0</v>
      </c>
      <c r="AE2254">
        <v>0</v>
      </c>
      <c r="AF2254">
        <v>0</v>
      </c>
      <c r="AG2254">
        <v>0</v>
      </c>
      <c r="AH2254">
        <v>0</v>
      </c>
      <c r="AI2254">
        <v>0</v>
      </c>
      <c r="AJ2254">
        <v>0</v>
      </c>
    </row>
    <row r="2255" spans="1:36" x14ac:dyDescent="0.25">
      <c r="A2255" t="s">
        <v>4380</v>
      </c>
      <c r="B2255" t="s">
        <v>4381</v>
      </c>
      <c r="C2255">
        <v>15000</v>
      </c>
      <c r="I2255">
        <v>483.20800000000003</v>
      </c>
      <c r="O2255">
        <v>7741.6040000000003</v>
      </c>
      <c r="P2255">
        <v>15000</v>
      </c>
      <c r="Q2255">
        <v>483.20800000000003</v>
      </c>
      <c r="R2255">
        <v>7741.6039999999994</v>
      </c>
      <c r="S2255">
        <v>10264.922064274624</v>
      </c>
      <c r="T2255">
        <v>132.59425390751869</v>
      </c>
      <c r="U2255">
        <v>1441604</v>
      </c>
      <c r="V2255">
        <v>580</v>
      </c>
      <c r="W2255" s="22" t="str">
        <f t="shared" si="35"/>
        <v>8711</v>
      </c>
      <c r="X2255" s="22" t="str">
        <f>VLOOKUP(W2255,Ponder2015!$K$1:$K$84,1,FALSE)</f>
        <v>8711</v>
      </c>
      <c r="Y2255" s="23">
        <v>9.7138644008088086E-5</v>
      </c>
      <c r="Z2255">
        <v>10</v>
      </c>
      <c r="AA2255">
        <v>31.042532408403833</v>
      </c>
      <c r="AB2255">
        <v>1.9375829608437736</v>
      </c>
      <c r="AC2255">
        <v>16.021266204201915</v>
      </c>
      <c r="AD2255">
        <v>0</v>
      </c>
      <c r="AE2255">
        <v>0</v>
      </c>
      <c r="AF2255">
        <v>1</v>
      </c>
      <c r="AG2255">
        <v>0</v>
      </c>
      <c r="AH2255">
        <v>0</v>
      </c>
      <c r="AI2255">
        <v>0</v>
      </c>
      <c r="AJ2255">
        <v>0</v>
      </c>
    </row>
    <row r="2256" spans="1:36" x14ac:dyDescent="0.25">
      <c r="A2256" t="s">
        <v>2897</v>
      </c>
      <c r="B2256" t="s">
        <v>308</v>
      </c>
      <c r="D2256">
        <v>716.22349999999994</v>
      </c>
      <c r="O2256">
        <v>716.22349999999994</v>
      </c>
      <c r="P2256">
        <v>716.22349999999994</v>
      </c>
      <c r="Q2256">
        <v>716.22349999999994</v>
      </c>
      <c r="R2256">
        <v>716.22349999999994</v>
      </c>
      <c r="S2256" t="e">
        <v>#DIV/0!</v>
      </c>
      <c r="T2256" t="e">
        <v>#DIV/0!</v>
      </c>
      <c r="U2256">
        <v>1432447</v>
      </c>
      <c r="V2256">
        <v>2000</v>
      </c>
      <c r="W2256" s="22" t="str">
        <f t="shared" si="35"/>
        <v>7227</v>
      </c>
      <c r="X2256" s="22" t="e">
        <f>VLOOKUP(W2256,Ponder2015!$K$1:$K$84,1,FALSE)</f>
        <v>#N/A</v>
      </c>
      <c r="Y2256" s="23">
        <v>9.6521623964315972E-5</v>
      </c>
      <c r="Z2256">
        <v>11</v>
      </c>
      <c r="AA2256">
        <v>1</v>
      </c>
      <c r="AB2256">
        <v>1</v>
      </c>
      <c r="AC2256">
        <v>1</v>
      </c>
      <c r="AD2256">
        <v>0</v>
      </c>
      <c r="AE2256">
        <v>1</v>
      </c>
      <c r="AF2256">
        <v>1</v>
      </c>
      <c r="AG2256">
        <v>1</v>
      </c>
      <c r="AH2256" t="e">
        <v>#DIV/0!</v>
      </c>
      <c r="AI2256">
        <v>0</v>
      </c>
      <c r="AJ2256" t="e">
        <v>#DIV/0!</v>
      </c>
    </row>
    <row r="2257" spans="1:36" x14ac:dyDescent="0.25">
      <c r="A2257" s="16" t="s">
        <v>814</v>
      </c>
      <c r="B2257" s="16" t="s">
        <v>815</v>
      </c>
      <c r="C2257" s="20"/>
      <c r="D2257" s="20"/>
      <c r="E2257" s="20"/>
      <c r="F2257" s="20">
        <v>299.74517617449663</v>
      </c>
      <c r="G2257" s="20"/>
      <c r="H2257" s="20"/>
      <c r="I2257" s="20"/>
      <c r="J2257" s="21"/>
      <c r="K2257" s="20"/>
      <c r="L2257" s="20"/>
      <c r="M2257" s="20"/>
      <c r="N2257" s="20"/>
      <c r="O2257">
        <v>299.74517617449663</v>
      </c>
      <c r="P2257">
        <v>299.74517617449663</v>
      </c>
      <c r="Q2257">
        <v>299.74517617449663</v>
      </c>
      <c r="R2257">
        <v>299.74517617449663</v>
      </c>
      <c r="S2257" t="e">
        <v>#DIV/0!</v>
      </c>
      <c r="T2257" t="e">
        <v>#DIV/0!</v>
      </c>
      <c r="U2257" s="22">
        <v>1429185</v>
      </c>
      <c r="V2257" s="22">
        <v>4768</v>
      </c>
      <c r="W2257" s="22" t="str">
        <f t="shared" si="35"/>
        <v>1801</v>
      </c>
      <c r="X2257" s="22" t="e">
        <f>VLOOKUP(W2257,Ponder2015!$K$1:$K$84,1,FALSE)</f>
        <v>#N/A</v>
      </c>
      <c r="Y2257" s="23">
        <v>9.6301822786770423E-5</v>
      </c>
      <c r="Z2257">
        <v>11</v>
      </c>
      <c r="AA2257">
        <v>1</v>
      </c>
      <c r="AB2257">
        <v>1</v>
      </c>
      <c r="AC2257">
        <v>1</v>
      </c>
      <c r="AD2257">
        <v>0</v>
      </c>
      <c r="AE2257">
        <v>1</v>
      </c>
      <c r="AF2257">
        <v>1</v>
      </c>
      <c r="AG2257">
        <v>1</v>
      </c>
      <c r="AH2257" t="e">
        <v>#DIV/0!</v>
      </c>
      <c r="AI2257">
        <v>0</v>
      </c>
      <c r="AJ2257" t="e">
        <v>#DIV/0!</v>
      </c>
    </row>
    <row r="2258" spans="1:36" x14ac:dyDescent="0.25">
      <c r="A2258" s="16" t="s">
        <v>1012</v>
      </c>
      <c r="B2258" s="16" t="s">
        <v>1013</v>
      </c>
      <c r="C2258" s="20"/>
      <c r="D2258" s="20"/>
      <c r="E2258" s="20"/>
      <c r="F2258" s="20"/>
      <c r="G2258" s="20"/>
      <c r="H2258" s="20"/>
      <c r="I2258" s="20">
        <v>2051.7514367816093</v>
      </c>
      <c r="J2258" s="21"/>
      <c r="K2258" s="20"/>
      <c r="L2258" s="20"/>
      <c r="M2258" s="20"/>
      <c r="N2258" s="20"/>
      <c r="O2258">
        <v>2051.7514367816093</v>
      </c>
      <c r="P2258">
        <v>2051.7514367816093</v>
      </c>
      <c r="Q2258">
        <v>2051.7514367816093</v>
      </c>
      <c r="R2258">
        <v>2051.7514367816093</v>
      </c>
      <c r="S2258" t="e">
        <v>#DIV/0!</v>
      </c>
      <c r="T2258" t="e">
        <v>#DIV/0!</v>
      </c>
      <c r="U2258" s="22">
        <v>1428019</v>
      </c>
      <c r="V2258" s="22">
        <v>696</v>
      </c>
      <c r="W2258" s="22" t="str">
        <f t="shared" si="35"/>
        <v>2511</v>
      </c>
      <c r="X2258" s="22" t="e">
        <f>VLOOKUP(W2258,Ponder2015!$K$1:$K$84,1,FALSE)</f>
        <v>#N/A</v>
      </c>
      <c r="Y2258" s="23">
        <v>9.62232549838832E-5</v>
      </c>
      <c r="Z2258">
        <v>11</v>
      </c>
      <c r="AA2258">
        <v>1</v>
      </c>
      <c r="AB2258">
        <v>1</v>
      </c>
      <c r="AC2258">
        <v>1</v>
      </c>
      <c r="AD2258">
        <v>0</v>
      </c>
      <c r="AE2258">
        <v>1</v>
      </c>
      <c r="AF2258">
        <v>1</v>
      </c>
      <c r="AG2258">
        <v>1</v>
      </c>
      <c r="AH2258" t="e">
        <v>#DIV/0!</v>
      </c>
      <c r="AI2258">
        <v>0</v>
      </c>
      <c r="AJ2258" t="e">
        <v>#DIV/0!</v>
      </c>
    </row>
    <row r="2259" spans="1:36" x14ac:dyDescent="0.25">
      <c r="A2259" t="s">
        <v>4039</v>
      </c>
      <c r="B2259" t="s">
        <v>4040</v>
      </c>
      <c r="D2259">
        <v>1333.3333333333333</v>
      </c>
      <c r="F2259">
        <v>5224.458333333333</v>
      </c>
      <c r="H2259">
        <v>522.58000000000004</v>
      </c>
      <c r="I2259">
        <v>404226</v>
      </c>
      <c r="L2259">
        <v>40484.944444444445</v>
      </c>
      <c r="O2259">
        <v>90358.263222222216</v>
      </c>
      <c r="P2259">
        <v>404226</v>
      </c>
      <c r="Q2259">
        <v>522.58000000000004</v>
      </c>
      <c r="R2259">
        <v>5224.458333333333</v>
      </c>
      <c r="S2259">
        <v>176241.28132513299</v>
      </c>
      <c r="T2259">
        <v>195.04722096273005</v>
      </c>
      <c r="U2259">
        <v>1413132</v>
      </c>
      <c r="V2259">
        <v>200.5</v>
      </c>
      <c r="W2259" s="22" t="str">
        <f t="shared" si="35"/>
        <v>8514</v>
      </c>
      <c r="X2259" s="22" t="e">
        <f>VLOOKUP(W2259,Ponder2015!$K$1:$K$84,1,FALSE)</f>
        <v>#N/A</v>
      </c>
      <c r="Y2259" s="23">
        <v>9.5220134159198738E-5</v>
      </c>
      <c r="Z2259">
        <v>7</v>
      </c>
      <c r="AA2259">
        <v>773.51984385165906</v>
      </c>
      <c r="AB2259">
        <v>77.371848756250657</v>
      </c>
      <c r="AC2259">
        <v>9.9974326099991053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</row>
    <row r="2260" spans="1:36" x14ac:dyDescent="0.25">
      <c r="A2260" t="s">
        <v>4593</v>
      </c>
      <c r="B2260" t="s">
        <v>4594</v>
      </c>
      <c r="E2260">
        <v>1483.5282051282052</v>
      </c>
      <c r="G2260">
        <v>218647</v>
      </c>
      <c r="M2260">
        <v>326281</v>
      </c>
      <c r="O2260">
        <v>182137.17606837605</v>
      </c>
      <c r="P2260">
        <v>326281</v>
      </c>
      <c r="Q2260">
        <v>1483.5282051282052</v>
      </c>
      <c r="R2260">
        <v>218647</v>
      </c>
      <c r="S2260">
        <v>165448.10320376535</v>
      </c>
      <c r="T2260">
        <v>90.837085967367003</v>
      </c>
      <c r="U2260">
        <v>1412792</v>
      </c>
      <c r="V2260">
        <v>587</v>
      </c>
      <c r="W2260" s="22" t="str">
        <f t="shared" si="35"/>
        <v>9031</v>
      </c>
      <c r="X2260" s="22" t="e">
        <f>VLOOKUP(W2260,Ponder2015!$K$1:$K$84,1,FALSE)</f>
        <v>#N/A</v>
      </c>
      <c r="Y2260" s="23">
        <v>9.5197224165217899E-5</v>
      </c>
      <c r="Z2260">
        <v>9</v>
      </c>
      <c r="AA2260">
        <v>219.93582519841817</v>
      </c>
      <c r="AB2260">
        <v>1.4922729330839206</v>
      </c>
      <c r="AC2260">
        <v>147.38310956555404</v>
      </c>
      <c r="AD2260">
        <v>0</v>
      </c>
      <c r="AE2260">
        <v>0</v>
      </c>
      <c r="AF2260">
        <v>1</v>
      </c>
      <c r="AG2260">
        <v>0</v>
      </c>
      <c r="AH2260">
        <v>0</v>
      </c>
      <c r="AI2260">
        <v>0</v>
      </c>
      <c r="AJ2260">
        <v>0</v>
      </c>
    </row>
    <row r="2261" spans="1:36" x14ac:dyDescent="0.25">
      <c r="A2261" t="s">
        <v>1596</v>
      </c>
      <c r="B2261" t="s">
        <v>308</v>
      </c>
      <c r="E2261">
        <v>13197.138613861385</v>
      </c>
      <c r="I2261">
        <v>800</v>
      </c>
      <c r="O2261">
        <v>6998.5693069306926</v>
      </c>
      <c r="P2261">
        <v>13197.138613861385</v>
      </c>
      <c r="Q2261">
        <v>800</v>
      </c>
      <c r="R2261">
        <v>6998.5693069306926</v>
      </c>
      <c r="S2261">
        <v>8766.1007811709806</v>
      </c>
      <c r="T2261">
        <v>125.25561149319331</v>
      </c>
      <c r="U2261">
        <v>1404911</v>
      </c>
      <c r="V2261">
        <v>191</v>
      </c>
      <c r="W2261" s="22" t="str">
        <f t="shared" si="35"/>
        <v>3811</v>
      </c>
      <c r="X2261" s="22" t="e">
        <f>VLOOKUP(W2261,Ponder2015!$K$1:$K$84,1,FALSE)</f>
        <v>#N/A</v>
      </c>
      <c r="Y2261" s="23">
        <v>9.4666183981209165E-5</v>
      </c>
      <c r="Z2261">
        <v>10</v>
      </c>
      <c r="AA2261">
        <v>16.496423267326733</v>
      </c>
      <c r="AB2261">
        <v>1.8856909226850467</v>
      </c>
      <c r="AC2261">
        <v>8.7482116336633666</v>
      </c>
      <c r="AD2261">
        <v>0</v>
      </c>
      <c r="AE2261">
        <v>0</v>
      </c>
      <c r="AF2261">
        <v>1</v>
      </c>
      <c r="AG2261">
        <v>0</v>
      </c>
      <c r="AH2261">
        <v>0</v>
      </c>
      <c r="AI2261">
        <v>0</v>
      </c>
      <c r="AJ2261">
        <v>0</v>
      </c>
    </row>
    <row r="2262" spans="1:36" x14ac:dyDescent="0.25">
      <c r="A2262" t="s">
        <v>2652</v>
      </c>
      <c r="B2262" t="s">
        <v>2653</v>
      </c>
      <c r="C2262">
        <v>130.16428571428571</v>
      </c>
      <c r="F2262">
        <v>5012.4351145038172</v>
      </c>
      <c r="O2262">
        <v>2571.2997001090516</v>
      </c>
      <c r="P2262">
        <v>5012.4351145038172</v>
      </c>
      <c r="Q2262">
        <v>130.16428571428571</v>
      </c>
      <c r="R2262">
        <v>2571.2997001090512</v>
      </c>
      <c r="S2262">
        <v>3452.2868106263431</v>
      </c>
      <c r="T2262">
        <v>134.26232696561695</v>
      </c>
      <c r="U2262">
        <v>1404373</v>
      </c>
      <c r="V2262">
        <v>962</v>
      </c>
      <c r="W2262" s="22" t="str">
        <f t="shared" si="35"/>
        <v>6806</v>
      </c>
      <c r="X2262" s="22" t="e">
        <f>VLOOKUP(W2262,Ponder2015!$K$1:$K$84,1,FALSE)</f>
        <v>#N/A</v>
      </c>
      <c r="Y2262" s="23">
        <v>9.4629932284851252E-5</v>
      </c>
      <c r="Z2262">
        <v>10</v>
      </c>
      <c r="AA2262">
        <v>38.508528564480841</v>
      </c>
      <c r="AB2262">
        <v>1.9493780185527323</v>
      </c>
      <c r="AC2262">
        <v>19.75426428224042</v>
      </c>
      <c r="AD2262">
        <v>0</v>
      </c>
      <c r="AE2262">
        <v>0</v>
      </c>
      <c r="AF2262">
        <v>1</v>
      </c>
      <c r="AG2262">
        <v>0</v>
      </c>
      <c r="AH2262">
        <v>0</v>
      </c>
      <c r="AI2262">
        <v>0</v>
      </c>
      <c r="AJ2262">
        <v>0</v>
      </c>
    </row>
    <row r="2263" spans="1:36" x14ac:dyDescent="0.25">
      <c r="A2263" t="s">
        <v>4638</v>
      </c>
      <c r="B2263" t="s">
        <v>308</v>
      </c>
      <c r="J2263" s="17">
        <v>93495.733333333337</v>
      </c>
      <c r="O2263">
        <v>93495.733333333337</v>
      </c>
      <c r="P2263">
        <v>93495.733333333337</v>
      </c>
      <c r="Q2263">
        <v>93495.733333333337</v>
      </c>
      <c r="R2263">
        <v>93495.733333333337</v>
      </c>
      <c r="S2263" t="e">
        <v>#DIV/0!</v>
      </c>
      <c r="T2263" t="e">
        <v>#DIV/0!</v>
      </c>
      <c r="U2263">
        <v>1402436</v>
      </c>
      <c r="V2263">
        <v>15</v>
      </c>
      <c r="W2263" s="22" t="str">
        <f t="shared" si="35"/>
        <v>9209</v>
      </c>
      <c r="X2263" s="22" t="e">
        <f>VLOOKUP(W2263,Ponder2015!$K$1:$K$84,1,FALSE)</f>
        <v>#N/A</v>
      </c>
      <c r="Y2263" s="23">
        <v>9.4499412701495717E-5</v>
      </c>
      <c r="Z2263">
        <v>11</v>
      </c>
      <c r="AA2263">
        <v>1</v>
      </c>
      <c r="AB2263">
        <v>1</v>
      </c>
      <c r="AC2263">
        <v>1</v>
      </c>
      <c r="AD2263">
        <v>0</v>
      </c>
      <c r="AE2263">
        <v>1</v>
      </c>
      <c r="AF2263">
        <v>1</v>
      </c>
      <c r="AG2263">
        <v>1</v>
      </c>
      <c r="AH2263" t="e">
        <v>#DIV/0!</v>
      </c>
      <c r="AI2263">
        <v>0</v>
      </c>
      <c r="AJ2263" t="e">
        <v>#DIV/0!</v>
      </c>
    </row>
    <row r="2264" spans="1:36" x14ac:dyDescent="0.25">
      <c r="A2264" t="s">
        <v>1560</v>
      </c>
      <c r="B2264" t="s">
        <v>308</v>
      </c>
      <c r="D2264">
        <v>200.35532994923858</v>
      </c>
      <c r="E2264">
        <v>501.76271186440675</v>
      </c>
      <c r="G2264">
        <v>64508.2</v>
      </c>
      <c r="H2264">
        <v>535.23125000000005</v>
      </c>
      <c r="I2264">
        <v>2186.52</v>
      </c>
      <c r="K2264">
        <v>6349.6451612903229</v>
      </c>
      <c r="L2264">
        <v>955.505</v>
      </c>
      <c r="O2264">
        <v>10748.174207586282</v>
      </c>
      <c r="P2264">
        <v>64508.2</v>
      </c>
      <c r="Q2264">
        <v>200.35532994923858</v>
      </c>
      <c r="R2264">
        <v>955.505</v>
      </c>
      <c r="S2264">
        <v>23802.084500527802</v>
      </c>
      <c r="T2264">
        <v>221.45235126285732</v>
      </c>
      <c r="U2264">
        <v>1397800</v>
      </c>
      <c r="V2264">
        <v>823</v>
      </c>
      <c r="W2264" s="22" t="str">
        <f t="shared" si="35"/>
        <v>3703</v>
      </c>
      <c r="X2264" s="22" t="e">
        <f>VLOOKUP(W2264,Ponder2015!$K$1:$K$84,1,FALSE)</f>
        <v>#N/A</v>
      </c>
      <c r="Y2264" s="23">
        <v>9.418702819533349E-5</v>
      </c>
      <c r="Z2264">
        <v>5</v>
      </c>
      <c r="AA2264">
        <v>321.96897390423106</v>
      </c>
      <c r="AB2264">
        <v>67.512153259271273</v>
      </c>
      <c r="AC2264">
        <v>4.7690520648593866</v>
      </c>
      <c r="AD2264">
        <v>1</v>
      </c>
      <c r="AE2264">
        <v>0</v>
      </c>
      <c r="AF2264">
        <v>0</v>
      </c>
      <c r="AG2264">
        <v>1</v>
      </c>
      <c r="AH2264">
        <v>0</v>
      </c>
      <c r="AI2264">
        <v>0</v>
      </c>
      <c r="AJ2264">
        <v>0</v>
      </c>
    </row>
    <row r="2265" spans="1:36" x14ac:dyDescent="0.25">
      <c r="A2265" t="s">
        <v>4056</v>
      </c>
      <c r="B2265" t="s">
        <v>4057</v>
      </c>
      <c r="J2265" s="17">
        <v>1989.1296296296296</v>
      </c>
      <c r="O2265">
        <v>1989.1296296296296</v>
      </c>
      <c r="P2265">
        <v>1989.1296296296296</v>
      </c>
      <c r="Q2265">
        <v>1989.1296296296296</v>
      </c>
      <c r="R2265">
        <v>1989.1296296296296</v>
      </c>
      <c r="S2265" t="e">
        <v>#DIV/0!</v>
      </c>
      <c r="T2265" t="e">
        <v>#DIV/0!</v>
      </c>
      <c r="U2265">
        <v>1396369</v>
      </c>
      <c r="V2265">
        <v>702</v>
      </c>
      <c r="W2265" s="22" t="str">
        <f t="shared" si="35"/>
        <v>8516</v>
      </c>
      <c r="X2265" s="22" t="e">
        <f>VLOOKUP(W2265,Ponder2015!$K$1:$K$84,1,FALSE)</f>
        <v>#N/A</v>
      </c>
      <c r="Y2265" s="23">
        <v>9.4090604073608262E-5</v>
      </c>
      <c r="Z2265">
        <v>11</v>
      </c>
      <c r="AA2265">
        <v>1</v>
      </c>
      <c r="AB2265">
        <v>1</v>
      </c>
      <c r="AC2265">
        <v>1</v>
      </c>
      <c r="AD2265">
        <v>0</v>
      </c>
      <c r="AE2265">
        <v>1</v>
      </c>
      <c r="AF2265">
        <v>1</v>
      </c>
      <c r="AG2265">
        <v>1</v>
      </c>
      <c r="AH2265" t="e">
        <v>#DIV/0!</v>
      </c>
      <c r="AI2265">
        <v>0</v>
      </c>
      <c r="AJ2265" t="e">
        <v>#DIV/0!</v>
      </c>
    </row>
    <row r="2266" spans="1:36" x14ac:dyDescent="0.25">
      <c r="A2266" t="s">
        <v>2032</v>
      </c>
      <c r="B2266" t="s">
        <v>2033</v>
      </c>
      <c r="F2266">
        <v>934.08266666666668</v>
      </c>
      <c r="M2266">
        <v>11834.01724137931</v>
      </c>
      <c r="O2266">
        <v>6384.0499540229885</v>
      </c>
      <c r="P2266">
        <v>11834.01724137931</v>
      </c>
      <c r="Q2266">
        <v>934.08266666666668</v>
      </c>
      <c r="R2266">
        <v>6384.0499540229885</v>
      </c>
      <c r="S2266">
        <v>7707.4176522690168</v>
      </c>
      <c r="T2266">
        <v>120.72928169072506</v>
      </c>
      <c r="U2266">
        <v>1386935</v>
      </c>
      <c r="V2266">
        <v>808</v>
      </c>
      <c r="W2266" s="22" t="str">
        <f t="shared" si="35"/>
        <v>4806</v>
      </c>
      <c r="X2266" s="22" t="e">
        <f>VLOOKUP(W2266,Ponder2015!$K$1:$K$84,1,FALSE)</f>
        <v>#N/A</v>
      </c>
      <c r="Y2266" s="23">
        <v>9.3454919122975283E-5</v>
      </c>
      <c r="Z2266">
        <v>10</v>
      </c>
      <c r="AA2266">
        <v>12.669132683523346</v>
      </c>
      <c r="AB2266">
        <v>1.8536849377129256</v>
      </c>
      <c r="AC2266">
        <v>6.8345663417616729</v>
      </c>
      <c r="AD2266">
        <v>0</v>
      </c>
      <c r="AE2266">
        <v>0</v>
      </c>
      <c r="AF2266">
        <v>1</v>
      </c>
      <c r="AG2266">
        <v>0</v>
      </c>
      <c r="AH2266">
        <v>0</v>
      </c>
      <c r="AI2266">
        <v>0</v>
      </c>
      <c r="AJ2266">
        <v>0</v>
      </c>
    </row>
    <row r="2267" spans="1:36" x14ac:dyDescent="0.25">
      <c r="A2267" t="s">
        <v>2050</v>
      </c>
      <c r="B2267" t="s">
        <v>2051</v>
      </c>
      <c r="C2267">
        <v>8456.2207792207791</v>
      </c>
      <c r="D2267">
        <v>23528.78787878788</v>
      </c>
      <c r="O2267">
        <v>15992.504329004329</v>
      </c>
      <c r="P2267">
        <v>23528.78787878788</v>
      </c>
      <c r="Q2267">
        <v>8456.2207792207791</v>
      </c>
      <c r="R2267">
        <v>15992.504329004329</v>
      </c>
      <c r="S2267">
        <v>10657.914405993148</v>
      </c>
      <c r="T2267">
        <v>66.643185999729511</v>
      </c>
      <c r="U2267">
        <v>1379903</v>
      </c>
      <c r="V2267">
        <v>157.30000000000001</v>
      </c>
      <c r="W2267" s="22" t="str">
        <f t="shared" si="35"/>
        <v>4810</v>
      </c>
      <c r="X2267" s="22" t="e">
        <f>VLOOKUP(W2267,Ponder2015!$K$1:$K$84,1,FALSE)</f>
        <v>#N/A</v>
      </c>
      <c r="Y2267" s="23">
        <v>9.2981086541583385E-5</v>
      </c>
      <c r="Z2267">
        <v>10</v>
      </c>
      <c r="AA2267">
        <v>2.7824235545746951</v>
      </c>
      <c r="AB2267">
        <v>1.4712384874028512</v>
      </c>
      <c r="AC2267">
        <v>1.8912117772873476</v>
      </c>
      <c r="AD2267">
        <v>0</v>
      </c>
      <c r="AE2267">
        <v>1</v>
      </c>
      <c r="AF2267">
        <v>1</v>
      </c>
      <c r="AG2267">
        <v>1</v>
      </c>
      <c r="AH2267">
        <v>0</v>
      </c>
      <c r="AI2267">
        <v>0</v>
      </c>
      <c r="AJ2267">
        <v>0</v>
      </c>
    </row>
    <row r="2268" spans="1:36" x14ac:dyDescent="0.25">
      <c r="A2268" s="16" t="s">
        <v>1244</v>
      </c>
      <c r="B2268" s="16" t="s">
        <v>1245</v>
      </c>
      <c r="C2268" s="20"/>
      <c r="D2268" s="20">
        <v>5502.3411764705879</v>
      </c>
      <c r="E2268" s="20"/>
      <c r="F2268" s="20"/>
      <c r="G2268" s="20">
        <v>5209.5232558139533</v>
      </c>
      <c r="H2268" s="20"/>
      <c r="I2268" s="20"/>
      <c r="J2268" s="21"/>
      <c r="K2268" s="20"/>
      <c r="L2268" s="20">
        <v>4988.3255813953492</v>
      </c>
      <c r="M2268" s="20"/>
      <c r="N2268" s="20"/>
      <c r="O2268">
        <v>5233.3966712266301</v>
      </c>
      <c r="P2268">
        <v>5502.3411764705879</v>
      </c>
      <c r="Q2268">
        <v>4988.3255813953492</v>
      </c>
      <c r="R2268">
        <v>5209.5232558139533</v>
      </c>
      <c r="S2268">
        <v>257.8380557011273</v>
      </c>
      <c r="T2268">
        <v>4.9267822009122408</v>
      </c>
      <c r="U2268" s="22">
        <v>1344714</v>
      </c>
      <c r="V2268" s="22">
        <v>257</v>
      </c>
      <c r="W2268" s="22" t="str">
        <f t="shared" si="35"/>
        <v>2911</v>
      </c>
      <c r="X2268" s="22" t="e">
        <f>VLOOKUP(W2268,Ponder2015!$K$1:$K$84,1,FALSE)</f>
        <v>#N/A</v>
      </c>
      <c r="Y2268" s="23">
        <v>9.0609969546902045E-5</v>
      </c>
      <c r="Z2268">
        <v>9</v>
      </c>
      <c r="AA2268">
        <v>1.1030437141056573</v>
      </c>
      <c r="AB2268">
        <v>1.0562081991533185</v>
      </c>
      <c r="AC2268">
        <v>1.0443430707978627</v>
      </c>
      <c r="AD2268">
        <v>0</v>
      </c>
      <c r="AE2268">
        <v>1</v>
      </c>
      <c r="AF2268">
        <v>1</v>
      </c>
      <c r="AG2268">
        <v>1</v>
      </c>
      <c r="AH2268">
        <v>1</v>
      </c>
      <c r="AI2268">
        <v>0</v>
      </c>
      <c r="AJ2268">
        <v>0</v>
      </c>
    </row>
    <row r="2269" spans="1:36" x14ac:dyDescent="0.25">
      <c r="A2269" t="s">
        <v>2454</v>
      </c>
      <c r="B2269" t="s">
        <v>2283</v>
      </c>
      <c r="L2269">
        <v>167774.375</v>
      </c>
      <c r="O2269">
        <v>167774.375</v>
      </c>
      <c r="P2269">
        <v>167774.375</v>
      </c>
      <c r="Q2269">
        <v>167774.375</v>
      </c>
      <c r="R2269">
        <v>167774.375</v>
      </c>
      <c r="S2269" t="e">
        <v>#DIV/0!</v>
      </c>
      <c r="T2269" t="e">
        <v>#DIV/0!</v>
      </c>
      <c r="U2269">
        <v>1342195</v>
      </c>
      <c r="V2269">
        <v>8</v>
      </c>
      <c r="W2269" s="22" t="str">
        <f t="shared" si="35"/>
        <v>6204</v>
      </c>
      <c r="X2269" s="22" t="e">
        <f>VLOOKUP(W2269,Ponder2015!$K$1:$K$84,1,FALSE)</f>
        <v>#N/A</v>
      </c>
      <c r="Y2269" s="23">
        <v>9.0440233444438132E-5</v>
      </c>
      <c r="Z2269">
        <v>11</v>
      </c>
      <c r="AA2269">
        <v>1</v>
      </c>
      <c r="AB2269">
        <v>1</v>
      </c>
      <c r="AC2269">
        <v>1</v>
      </c>
      <c r="AD2269">
        <v>0</v>
      </c>
      <c r="AE2269">
        <v>1</v>
      </c>
      <c r="AF2269">
        <v>1</v>
      </c>
      <c r="AG2269">
        <v>1</v>
      </c>
      <c r="AH2269" t="e">
        <v>#DIV/0!</v>
      </c>
      <c r="AI2269">
        <v>0</v>
      </c>
      <c r="AJ2269" t="e">
        <v>#DIV/0!</v>
      </c>
    </row>
    <row r="2270" spans="1:36" x14ac:dyDescent="0.25">
      <c r="A2270" t="s">
        <v>2603</v>
      </c>
      <c r="B2270" t="s">
        <v>2604</v>
      </c>
      <c r="G2270">
        <v>21957.205882352941</v>
      </c>
      <c r="K2270">
        <v>1703.2190201729106</v>
      </c>
      <c r="O2270">
        <v>11830.212451262925</v>
      </c>
      <c r="P2270">
        <v>21957.205882352941</v>
      </c>
      <c r="Q2270">
        <v>1703.2190201729106</v>
      </c>
      <c r="R2270">
        <v>11830.212451262925</v>
      </c>
      <c r="S2270">
        <v>14321.731456310743</v>
      </c>
      <c r="T2270">
        <v>121.06064464448258</v>
      </c>
      <c r="U2270">
        <v>1337562</v>
      </c>
      <c r="V2270">
        <v>381</v>
      </c>
      <c r="W2270" s="22" t="str">
        <f t="shared" si="35"/>
        <v>6507</v>
      </c>
      <c r="X2270" s="22" t="e">
        <f>VLOOKUP(W2270,Ponder2015!$K$1:$K$84,1,FALSE)</f>
        <v>#N/A</v>
      </c>
      <c r="Y2270" s="23">
        <v>9.0128051085281623E-5</v>
      </c>
      <c r="Z2270">
        <v>10</v>
      </c>
      <c r="AA2270">
        <v>12.891592697293767</v>
      </c>
      <c r="AB2270">
        <v>1.8560280276292853</v>
      </c>
      <c r="AC2270">
        <v>6.9457963486468834</v>
      </c>
      <c r="AD2270">
        <v>0</v>
      </c>
      <c r="AE2270">
        <v>0</v>
      </c>
      <c r="AF2270">
        <v>1</v>
      </c>
      <c r="AG2270">
        <v>0</v>
      </c>
      <c r="AH2270">
        <v>0</v>
      </c>
      <c r="AI2270">
        <v>0</v>
      </c>
      <c r="AJ2270">
        <v>0</v>
      </c>
    </row>
    <row r="2271" spans="1:36" x14ac:dyDescent="0.25">
      <c r="A2271" s="16" t="s">
        <v>597</v>
      </c>
      <c r="B2271" s="16" t="s">
        <v>598</v>
      </c>
      <c r="C2271" s="20">
        <v>407.56285714285713</v>
      </c>
      <c r="D2271" s="20"/>
      <c r="E2271" s="20"/>
      <c r="F2271" s="20">
        <v>2184.9058823529413</v>
      </c>
      <c r="G2271" s="20">
        <v>207.52799999999999</v>
      </c>
      <c r="H2271" s="20"/>
      <c r="I2271" s="20"/>
      <c r="J2271" s="21">
        <v>308.04624999999999</v>
      </c>
      <c r="K2271" s="20"/>
      <c r="L2271" s="20"/>
      <c r="M2271" s="20"/>
      <c r="N2271" s="20">
        <v>429.65166666666664</v>
      </c>
      <c r="O2271">
        <v>707.53893123249293</v>
      </c>
      <c r="P2271">
        <v>2184.9058823529413</v>
      </c>
      <c r="Q2271">
        <v>207.52799999999999</v>
      </c>
      <c r="R2271">
        <v>407.56285714285713</v>
      </c>
      <c r="S2271">
        <v>830.57591748246421</v>
      </c>
      <c r="T2271">
        <v>117.38942987004938</v>
      </c>
      <c r="U2271" s="22">
        <v>1336794</v>
      </c>
      <c r="V2271" s="22">
        <v>3285</v>
      </c>
      <c r="W2271" s="22" t="str">
        <f t="shared" si="35"/>
        <v>0806</v>
      </c>
      <c r="X2271" s="22" t="e">
        <f>VLOOKUP(W2271,Ponder2015!$K$1:$K$84,1,FALSE)</f>
        <v>#N/A</v>
      </c>
      <c r="Y2271" s="23">
        <v>9.0076301451819029E-5</v>
      </c>
      <c r="Z2271">
        <v>7</v>
      </c>
      <c r="AA2271">
        <v>10.528246223897215</v>
      </c>
      <c r="AB2271">
        <v>5.3609053034661054</v>
      </c>
      <c r="AC2271">
        <v>1.963893340382296</v>
      </c>
      <c r="AD2271">
        <v>0</v>
      </c>
      <c r="AE2271">
        <v>0</v>
      </c>
      <c r="AF2271">
        <v>0</v>
      </c>
      <c r="AG2271">
        <v>1</v>
      </c>
      <c r="AH2271">
        <v>0</v>
      </c>
      <c r="AI2271">
        <v>0</v>
      </c>
      <c r="AJ2271">
        <v>0</v>
      </c>
    </row>
    <row r="2272" spans="1:36" x14ac:dyDescent="0.25">
      <c r="A2272" s="16" t="s">
        <v>759</v>
      </c>
      <c r="B2272" s="16" t="s">
        <v>760</v>
      </c>
      <c r="C2272" s="20"/>
      <c r="D2272" s="20"/>
      <c r="E2272" s="20"/>
      <c r="F2272" s="20"/>
      <c r="G2272" s="20"/>
      <c r="H2272" s="20"/>
      <c r="I2272" s="20"/>
      <c r="J2272" s="21">
        <v>278.39999999999998</v>
      </c>
      <c r="K2272" s="20">
        <v>180.37518037518038</v>
      </c>
      <c r="L2272" s="20"/>
      <c r="M2272" s="20"/>
      <c r="N2272" s="20"/>
      <c r="O2272">
        <v>229.38759018759018</v>
      </c>
      <c r="P2272">
        <v>278.39999999999998</v>
      </c>
      <c r="Q2272">
        <v>180.37518037518038</v>
      </c>
      <c r="R2272">
        <v>229.38759018759018</v>
      </c>
      <c r="S2272">
        <v>69.31401468129809</v>
      </c>
      <c r="T2272">
        <v>30.216985419574787</v>
      </c>
      <c r="U2272" s="22">
        <v>1335200</v>
      </c>
      <c r="V2272" s="22">
        <v>5772</v>
      </c>
      <c r="W2272" s="22" t="str">
        <f t="shared" si="35"/>
        <v>1520</v>
      </c>
      <c r="X2272" s="22" t="e">
        <f>VLOOKUP(W2272,Ponder2015!$K$1:$K$84,1,FALSE)</f>
        <v>#N/A</v>
      </c>
      <c r="Y2272" s="23">
        <v>8.9968894009450037E-5</v>
      </c>
      <c r="Z2272">
        <v>10</v>
      </c>
      <c r="AA2272">
        <v>1.5434495999999998</v>
      </c>
      <c r="AB2272">
        <v>1.2136663529719638</v>
      </c>
      <c r="AC2272">
        <v>1.2717247999999999</v>
      </c>
      <c r="AD2272">
        <v>0</v>
      </c>
      <c r="AE2272">
        <v>1</v>
      </c>
      <c r="AF2272">
        <v>1</v>
      </c>
      <c r="AG2272">
        <v>1</v>
      </c>
      <c r="AH2272">
        <v>0</v>
      </c>
      <c r="AI2272">
        <v>0</v>
      </c>
      <c r="AJ2272">
        <v>0</v>
      </c>
    </row>
    <row r="2273" spans="1:36" x14ac:dyDescent="0.25">
      <c r="A2273" t="s">
        <v>1805</v>
      </c>
      <c r="B2273" t="s">
        <v>1806</v>
      </c>
      <c r="H2273">
        <v>1771.0840000000001</v>
      </c>
      <c r="O2273">
        <v>1771.0840000000001</v>
      </c>
      <c r="P2273">
        <v>1771.0840000000001</v>
      </c>
      <c r="Q2273">
        <v>1771.0840000000001</v>
      </c>
      <c r="R2273">
        <v>1771.0840000000001</v>
      </c>
      <c r="S2273" t="e">
        <v>#DIV/0!</v>
      </c>
      <c r="T2273" t="e">
        <v>#DIV/0!</v>
      </c>
      <c r="U2273">
        <v>1328313</v>
      </c>
      <c r="V2273">
        <v>750</v>
      </c>
      <c r="W2273" s="22" t="str">
        <f t="shared" si="35"/>
        <v>4010</v>
      </c>
      <c r="X2273" s="22" t="e">
        <f>VLOOKUP(W2273,Ponder2015!$K$1:$K$84,1,FALSE)</f>
        <v>#N/A</v>
      </c>
      <c r="Y2273" s="23">
        <v>8.950483186666762E-5</v>
      </c>
      <c r="Z2273">
        <v>11</v>
      </c>
      <c r="AA2273">
        <v>1</v>
      </c>
      <c r="AB2273">
        <v>1</v>
      </c>
      <c r="AC2273">
        <v>1</v>
      </c>
      <c r="AD2273">
        <v>0</v>
      </c>
      <c r="AE2273">
        <v>1</v>
      </c>
      <c r="AF2273">
        <v>1</v>
      </c>
      <c r="AG2273">
        <v>1</v>
      </c>
      <c r="AH2273" t="e">
        <v>#DIV/0!</v>
      </c>
      <c r="AI2273">
        <v>0</v>
      </c>
      <c r="AJ2273" t="e">
        <v>#DIV/0!</v>
      </c>
    </row>
    <row r="2274" spans="1:36" x14ac:dyDescent="0.25">
      <c r="A2274" s="16" t="s">
        <v>1175</v>
      </c>
      <c r="B2274" s="16" t="s">
        <v>1176</v>
      </c>
      <c r="C2274" s="20"/>
      <c r="D2274" s="20"/>
      <c r="E2274" s="20"/>
      <c r="F2274" s="20"/>
      <c r="G2274" s="20"/>
      <c r="H2274" s="20"/>
      <c r="I2274" s="20"/>
      <c r="J2274" s="21">
        <v>8.1021170081880278</v>
      </c>
      <c r="K2274" s="20"/>
      <c r="L2274" s="20">
        <v>44314.75</v>
      </c>
      <c r="M2274" s="20"/>
      <c r="N2274" s="20"/>
      <c r="O2274">
        <v>22161.426058504094</v>
      </c>
      <c r="P2274">
        <v>44314.75</v>
      </c>
      <c r="Q2274">
        <v>8.1021170081880278</v>
      </c>
      <c r="R2274">
        <v>22161.426058504094</v>
      </c>
      <c r="S2274">
        <v>31329.531169708102</v>
      </c>
      <c r="T2274">
        <v>141.36965322990076</v>
      </c>
      <c r="U2274" s="22">
        <v>1323109</v>
      </c>
      <c r="V2274" s="22">
        <v>141430</v>
      </c>
      <c r="W2274" s="22" t="str">
        <f t="shared" si="35"/>
        <v>2836</v>
      </c>
      <c r="X2274" s="22" t="e">
        <f>VLOOKUP(W2274,Ponder2015!$K$1:$K$84,1,FALSE)</f>
        <v>#N/A</v>
      </c>
      <c r="Y2274" s="23">
        <v>8.9154174194090353E-5</v>
      </c>
      <c r="Z2274">
        <v>10</v>
      </c>
      <c r="AA2274">
        <v>5469.5272797486577</v>
      </c>
      <c r="AB2274">
        <v>1.9996344045285352</v>
      </c>
      <c r="AC2274">
        <v>2735.2636398743289</v>
      </c>
      <c r="AD2274">
        <v>0</v>
      </c>
      <c r="AE2274">
        <v>0</v>
      </c>
      <c r="AF2274">
        <v>1</v>
      </c>
      <c r="AG2274">
        <v>0</v>
      </c>
      <c r="AH2274">
        <v>0</v>
      </c>
      <c r="AI2274">
        <v>0</v>
      </c>
      <c r="AJ2274">
        <v>0</v>
      </c>
    </row>
    <row r="2275" spans="1:36" x14ac:dyDescent="0.25">
      <c r="A2275" s="16" t="s">
        <v>528</v>
      </c>
      <c r="B2275" s="16" t="s">
        <v>529</v>
      </c>
      <c r="C2275" s="20"/>
      <c r="D2275" s="20"/>
      <c r="E2275" s="20"/>
      <c r="F2275" s="20"/>
      <c r="G2275" s="20"/>
      <c r="H2275" s="20"/>
      <c r="I2275" s="20">
        <v>1416.5192307692307</v>
      </c>
      <c r="J2275" s="21">
        <v>1283.1818181818182</v>
      </c>
      <c r="K2275" s="20">
        <v>1291.1836734693877</v>
      </c>
      <c r="L2275" s="20">
        <v>1374.7297297297298</v>
      </c>
      <c r="M2275" s="20"/>
      <c r="N2275" s="20">
        <v>1351.1437908496732</v>
      </c>
      <c r="O2275">
        <v>1343.351648599968</v>
      </c>
      <c r="P2275">
        <v>1416.5192307692307</v>
      </c>
      <c r="Q2275">
        <v>1283.1818181818182</v>
      </c>
      <c r="R2275">
        <v>1351.1437908496732</v>
      </c>
      <c r="S2275">
        <v>56.43736053913026</v>
      </c>
      <c r="T2275">
        <v>4.2012350673741237</v>
      </c>
      <c r="U2275" s="22">
        <v>1315365</v>
      </c>
      <c r="V2275" s="22">
        <v>985</v>
      </c>
      <c r="W2275" s="22" t="str">
        <f t="shared" si="35"/>
        <v>0702</v>
      </c>
      <c r="X2275" s="22" t="e">
        <f>VLOOKUP(W2275,Ponder2015!$K$1:$K$84,1,FALSE)</f>
        <v>#N/A</v>
      </c>
      <c r="Y2275" s="23">
        <v>8.8632365390009185E-5</v>
      </c>
      <c r="Z2275">
        <v>7</v>
      </c>
      <c r="AA2275">
        <v>1.1039115507234529</v>
      </c>
      <c r="AB2275">
        <v>1.0483852572629933</v>
      </c>
      <c r="AC2275">
        <v>1.0529636343851509</v>
      </c>
      <c r="AD2275">
        <v>0</v>
      </c>
      <c r="AE2275">
        <v>1</v>
      </c>
      <c r="AF2275">
        <v>1</v>
      </c>
      <c r="AG2275">
        <v>1</v>
      </c>
      <c r="AH2275">
        <v>1</v>
      </c>
      <c r="AI2275">
        <v>0</v>
      </c>
      <c r="AJ2275">
        <v>0</v>
      </c>
    </row>
    <row r="2276" spans="1:36" x14ac:dyDescent="0.25">
      <c r="A2276" t="s">
        <v>1702</v>
      </c>
      <c r="B2276" t="s">
        <v>1703</v>
      </c>
      <c r="L2276">
        <v>7181.4558252427178</v>
      </c>
      <c r="M2276">
        <v>23406.666666666668</v>
      </c>
      <c r="O2276">
        <v>15294.061245954694</v>
      </c>
      <c r="P2276">
        <v>23406.666666666668</v>
      </c>
      <c r="Q2276">
        <v>7181.4558252427178</v>
      </c>
      <c r="R2276">
        <v>15294.061245954694</v>
      </c>
      <c r="S2276">
        <v>11472.956612152364</v>
      </c>
      <c r="T2276">
        <v>75.015762181461</v>
      </c>
      <c r="U2276">
        <v>1301449.95</v>
      </c>
      <c r="V2276">
        <v>127</v>
      </c>
      <c r="W2276" s="22" t="str">
        <f t="shared" si="35"/>
        <v>3916</v>
      </c>
      <c r="X2276" s="22" t="e">
        <f>VLOOKUP(W2276,Ponder2015!$K$1:$K$84,1,FALSE)</f>
        <v>#N/A</v>
      </c>
      <c r="Y2276" s="23">
        <v>8.7694736826059061E-5</v>
      </c>
      <c r="Z2276">
        <v>10</v>
      </c>
      <c r="AA2276">
        <v>3.2593205662273323</v>
      </c>
      <c r="AB2276">
        <v>1.5304415413438843</v>
      </c>
      <c r="AC2276">
        <v>2.1296602831136662</v>
      </c>
      <c r="AD2276">
        <v>0</v>
      </c>
      <c r="AE2276">
        <v>1</v>
      </c>
      <c r="AF2276">
        <v>1</v>
      </c>
      <c r="AG2276">
        <v>1</v>
      </c>
      <c r="AH2276">
        <v>0</v>
      </c>
      <c r="AI2276">
        <v>0</v>
      </c>
      <c r="AJ2276">
        <v>0</v>
      </c>
    </row>
    <row r="2277" spans="1:36" x14ac:dyDescent="0.25">
      <c r="A2277" t="s">
        <v>2446</v>
      </c>
      <c r="B2277" t="s">
        <v>2283</v>
      </c>
      <c r="C2277">
        <v>853.71900826446279</v>
      </c>
      <c r="D2277">
        <v>2500</v>
      </c>
      <c r="K2277">
        <v>1170.2804532577904</v>
      </c>
      <c r="O2277">
        <v>1507.9998205074178</v>
      </c>
      <c r="P2277">
        <v>2500</v>
      </c>
      <c r="Q2277">
        <v>853.71900826446279</v>
      </c>
      <c r="R2277">
        <v>1170.2804532577904</v>
      </c>
      <c r="S2277">
        <v>873.55655466549672</v>
      </c>
      <c r="T2277">
        <v>57.928160387416952</v>
      </c>
      <c r="U2277">
        <v>1296309</v>
      </c>
      <c r="V2277">
        <v>1025</v>
      </c>
      <c r="W2277" s="22" t="str">
        <f t="shared" si="35"/>
        <v>6204</v>
      </c>
      <c r="X2277" s="22" t="e">
        <f>VLOOKUP(W2277,Ponder2015!$K$1:$K$84,1,FALSE)</f>
        <v>#N/A</v>
      </c>
      <c r="Y2277" s="23">
        <v>8.7348327609718533E-5</v>
      </c>
      <c r="Z2277">
        <v>9</v>
      </c>
      <c r="AA2277">
        <v>2.9283639883833494</v>
      </c>
      <c r="AB2277">
        <v>2.1362400722327521</v>
      </c>
      <c r="AC2277">
        <v>1.3708028542516228</v>
      </c>
      <c r="AD2277">
        <v>0</v>
      </c>
      <c r="AE2277">
        <v>1</v>
      </c>
      <c r="AF2277">
        <v>1</v>
      </c>
      <c r="AG2277">
        <v>1</v>
      </c>
      <c r="AH2277">
        <v>0</v>
      </c>
      <c r="AI2277">
        <v>0</v>
      </c>
      <c r="AJ2277">
        <v>0</v>
      </c>
    </row>
    <row r="2278" spans="1:36" x14ac:dyDescent="0.25">
      <c r="A2278" t="s">
        <v>1871</v>
      </c>
      <c r="B2278" t="s">
        <v>308</v>
      </c>
      <c r="E2278">
        <v>2650</v>
      </c>
      <c r="H2278">
        <v>6.8971193415637861</v>
      </c>
      <c r="I2278">
        <v>188</v>
      </c>
      <c r="L2278">
        <v>1888.8888888888889</v>
      </c>
      <c r="M2278">
        <v>230</v>
      </c>
      <c r="N2278">
        <v>20000</v>
      </c>
      <c r="O2278">
        <v>4160.6310013717421</v>
      </c>
      <c r="P2278">
        <v>20000</v>
      </c>
      <c r="Q2278">
        <v>6.8971193415637861</v>
      </c>
      <c r="R2278">
        <v>1059.4444444444443</v>
      </c>
      <c r="S2278">
        <v>7833.4359105997582</v>
      </c>
      <c r="T2278">
        <v>188.27518970120417</v>
      </c>
      <c r="U2278">
        <v>1279600</v>
      </c>
      <c r="V2278">
        <v>27355</v>
      </c>
      <c r="W2278" s="22" t="str">
        <f t="shared" si="35"/>
        <v>4102</v>
      </c>
      <c r="X2278" s="22" t="e">
        <f>VLOOKUP(W2278,Ponder2015!$K$1:$K$84,1,FALSE)</f>
        <v>#N/A</v>
      </c>
      <c r="Y2278" s="23">
        <v>8.622243617023089E-5</v>
      </c>
      <c r="Z2278">
        <v>6</v>
      </c>
      <c r="AA2278">
        <v>2899.761336515513</v>
      </c>
      <c r="AB2278">
        <v>18.877818563188256</v>
      </c>
      <c r="AC2278">
        <v>153.60680190930785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</row>
    <row r="2279" spans="1:36" x14ac:dyDescent="0.25">
      <c r="A2279" t="s">
        <v>4063</v>
      </c>
      <c r="B2279" t="s">
        <v>4064</v>
      </c>
      <c r="H2279">
        <v>11279.097345132743</v>
      </c>
      <c r="O2279">
        <v>11279.097345132743</v>
      </c>
      <c r="P2279">
        <v>11279.097345132743</v>
      </c>
      <c r="Q2279">
        <v>11279.097345132743</v>
      </c>
      <c r="R2279">
        <v>11279.097345132743</v>
      </c>
      <c r="S2279" t="e">
        <v>#DIV/0!</v>
      </c>
      <c r="T2279" t="e">
        <v>#DIV/0!</v>
      </c>
      <c r="U2279">
        <v>1274538</v>
      </c>
      <c r="V2279">
        <v>113</v>
      </c>
      <c r="W2279" s="22" t="str">
        <f t="shared" si="35"/>
        <v>8516</v>
      </c>
      <c r="X2279" s="22" t="e">
        <f>VLOOKUP(W2279,Ponder2015!$K$1:$K$84,1,FALSE)</f>
        <v>#N/A</v>
      </c>
      <c r="Y2279" s="23">
        <v>8.5881346789257372E-5</v>
      </c>
      <c r="Z2279">
        <v>11</v>
      </c>
      <c r="AA2279">
        <v>1</v>
      </c>
      <c r="AB2279">
        <v>1</v>
      </c>
      <c r="AC2279">
        <v>1</v>
      </c>
      <c r="AD2279">
        <v>0</v>
      </c>
      <c r="AE2279">
        <v>1</v>
      </c>
      <c r="AF2279">
        <v>1</v>
      </c>
      <c r="AG2279">
        <v>1</v>
      </c>
      <c r="AH2279" t="e">
        <v>#DIV/0!</v>
      </c>
      <c r="AI2279">
        <v>0</v>
      </c>
      <c r="AJ2279" t="e">
        <v>#DIV/0!</v>
      </c>
    </row>
    <row r="2280" spans="1:36" x14ac:dyDescent="0.25">
      <c r="A2280" t="s">
        <v>2447</v>
      </c>
      <c r="B2280" t="s">
        <v>2314</v>
      </c>
      <c r="C2280">
        <v>1357.0041841004183</v>
      </c>
      <c r="D2280">
        <v>159.0204081632653</v>
      </c>
      <c r="G2280">
        <v>270.27027027027026</v>
      </c>
      <c r="M2280">
        <v>566.03773584905662</v>
      </c>
      <c r="N2280">
        <v>591.48936170212767</v>
      </c>
      <c r="O2280">
        <v>588.7643920170276</v>
      </c>
      <c r="P2280">
        <v>1357.0041841004183</v>
      </c>
      <c r="Q2280">
        <v>159.0204081632653</v>
      </c>
      <c r="R2280">
        <v>566.03773584905662</v>
      </c>
      <c r="S2280">
        <v>468.19726124424164</v>
      </c>
      <c r="T2280">
        <v>79.522007035829873</v>
      </c>
      <c r="U2280">
        <v>1262330</v>
      </c>
      <c r="V2280">
        <v>3933.5</v>
      </c>
      <c r="W2280" s="22" t="str">
        <f t="shared" si="35"/>
        <v>6204</v>
      </c>
      <c r="X2280" s="22" t="e">
        <f>VLOOKUP(W2280,Ponder2015!$K$1:$K$84,1,FALSE)</f>
        <v>#N/A</v>
      </c>
      <c r="Y2280" s="23">
        <v>8.5058743240674854E-5</v>
      </c>
      <c r="Z2280">
        <v>7</v>
      </c>
      <c r="AA2280">
        <v>8.5335222049435959</v>
      </c>
      <c r="AB2280">
        <v>2.3973740585774057</v>
      </c>
      <c r="AC2280">
        <v>3.5595288830343654</v>
      </c>
      <c r="AD2280">
        <v>0</v>
      </c>
      <c r="AE2280">
        <v>1</v>
      </c>
      <c r="AF2280">
        <v>1</v>
      </c>
      <c r="AG2280">
        <v>1</v>
      </c>
      <c r="AH2280">
        <v>0</v>
      </c>
      <c r="AI2280">
        <v>0</v>
      </c>
      <c r="AJ2280">
        <v>0</v>
      </c>
    </row>
    <row r="2281" spans="1:36" x14ac:dyDescent="0.25">
      <c r="A2281" t="s">
        <v>2323</v>
      </c>
      <c r="B2281" t="s">
        <v>2314</v>
      </c>
      <c r="H2281">
        <v>2917.4523809523807</v>
      </c>
      <c r="I2281">
        <v>1301.4028056112224</v>
      </c>
      <c r="O2281">
        <v>2109.4275932818018</v>
      </c>
      <c r="P2281">
        <v>2917.4523809523807</v>
      </c>
      <c r="Q2281">
        <v>1301.4028056112224</v>
      </c>
      <c r="R2281">
        <v>2109.4275932818018</v>
      </c>
      <c r="S2281">
        <v>1142.7196134573726</v>
      </c>
      <c r="T2281">
        <v>54.172023590511309</v>
      </c>
      <c r="U2281">
        <v>1262065</v>
      </c>
      <c r="V2281">
        <v>709</v>
      </c>
      <c r="W2281" s="22" t="str">
        <f t="shared" si="35"/>
        <v>5702</v>
      </c>
      <c r="X2281" s="22" t="e">
        <f>VLOOKUP(W2281,Ponder2015!$K$1:$K$84,1,FALSE)</f>
        <v>#N/A</v>
      </c>
      <c r="Y2281" s="23">
        <v>8.5040886921836849E-5</v>
      </c>
      <c r="Z2281">
        <v>10</v>
      </c>
      <c r="AA2281">
        <v>2.2417750817604527</v>
      </c>
      <c r="AB2281">
        <v>1.3830540523144819</v>
      </c>
      <c r="AC2281">
        <v>1.6208875408802266</v>
      </c>
      <c r="AD2281">
        <v>0</v>
      </c>
      <c r="AE2281">
        <v>1</v>
      </c>
      <c r="AF2281">
        <v>1</v>
      </c>
      <c r="AG2281">
        <v>1</v>
      </c>
      <c r="AH2281">
        <v>0</v>
      </c>
      <c r="AI2281">
        <v>0</v>
      </c>
      <c r="AJ2281">
        <v>0</v>
      </c>
    </row>
    <row r="2282" spans="1:36" x14ac:dyDescent="0.25">
      <c r="A2282" t="s">
        <v>4029</v>
      </c>
      <c r="B2282" t="s">
        <v>4030</v>
      </c>
      <c r="C2282">
        <v>16355.277777777777</v>
      </c>
      <c r="F2282">
        <v>6317.9111111111115</v>
      </c>
      <c r="H2282">
        <v>10659.25</v>
      </c>
      <c r="M2282">
        <v>25291.428571428572</v>
      </c>
      <c r="O2282">
        <v>14655.966865079366</v>
      </c>
      <c r="P2282">
        <v>25291.428571428572</v>
      </c>
      <c r="Q2282">
        <v>6317.9111111111115</v>
      </c>
      <c r="R2282">
        <v>13507.263888888889</v>
      </c>
      <c r="S2282">
        <v>8195.4788906471476</v>
      </c>
      <c r="T2282">
        <v>55.919059902997169</v>
      </c>
      <c r="U2282">
        <v>1259724</v>
      </c>
      <c r="V2282">
        <v>126</v>
      </c>
      <c r="W2282" s="22" t="str">
        <f t="shared" si="35"/>
        <v>8512</v>
      </c>
      <c r="X2282" s="22" t="e">
        <f>VLOOKUP(W2282,Ponder2015!$K$1:$K$84,1,FALSE)</f>
        <v>#N/A</v>
      </c>
      <c r="Y2282" s="23">
        <v>8.4883144875045276E-5</v>
      </c>
      <c r="Z2282">
        <v>8</v>
      </c>
      <c r="AA2282">
        <v>4.0031314348423379</v>
      </c>
      <c r="AB2282">
        <v>1.8724316619173607</v>
      </c>
      <c r="AC2282">
        <v>2.1379319289779319</v>
      </c>
      <c r="AD2282">
        <v>0</v>
      </c>
      <c r="AE2282">
        <v>1</v>
      </c>
      <c r="AF2282">
        <v>1</v>
      </c>
      <c r="AG2282">
        <v>1</v>
      </c>
      <c r="AH2282">
        <v>0</v>
      </c>
      <c r="AI2282">
        <v>0</v>
      </c>
      <c r="AJ2282">
        <v>0</v>
      </c>
    </row>
    <row r="2283" spans="1:36" x14ac:dyDescent="0.25">
      <c r="A2283" t="s">
        <v>3331</v>
      </c>
      <c r="B2283" t="s">
        <v>3332</v>
      </c>
      <c r="H2283">
        <v>3279.7823529411767</v>
      </c>
      <c r="I2283">
        <v>16329.677419354839</v>
      </c>
      <c r="J2283" s="17">
        <v>2327.1374999999998</v>
      </c>
      <c r="O2283">
        <v>7312.199090765339</v>
      </c>
      <c r="P2283">
        <v>16329.677419354839</v>
      </c>
      <c r="Q2283">
        <v>2327.1374999999998</v>
      </c>
      <c r="R2283">
        <v>3279.7823529411767</v>
      </c>
      <c r="S2283">
        <v>7823.878169354045</v>
      </c>
      <c r="T2283">
        <v>106.99760868430006</v>
      </c>
      <c r="U2283">
        <v>1249954</v>
      </c>
      <c r="V2283">
        <v>281</v>
      </c>
      <c r="W2283" s="22" t="str">
        <f t="shared" si="35"/>
        <v>8404</v>
      </c>
      <c r="X2283" s="22" t="e">
        <f>VLOOKUP(W2283,Ponder2015!$K$1:$K$84,1,FALSE)</f>
        <v>#N/A</v>
      </c>
      <c r="Y2283" s="23">
        <v>8.4224819459772403E-5</v>
      </c>
      <c r="Z2283">
        <v>9</v>
      </c>
      <c r="AA2283">
        <v>7.0170659960379824</v>
      </c>
      <c r="AB2283">
        <v>4.9788905671472508</v>
      </c>
      <c r="AC2283">
        <v>1.4093633714987519</v>
      </c>
      <c r="AD2283">
        <v>0</v>
      </c>
      <c r="AE2283">
        <v>1</v>
      </c>
      <c r="AF2283">
        <v>1</v>
      </c>
      <c r="AG2283">
        <v>1</v>
      </c>
      <c r="AH2283">
        <v>0</v>
      </c>
      <c r="AI2283">
        <v>0</v>
      </c>
      <c r="AJ2283">
        <v>0</v>
      </c>
    </row>
    <row r="2284" spans="1:36" x14ac:dyDescent="0.25">
      <c r="A2284" t="s">
        <v>1777</v>
      </c>
      <c r="B2284" t="s">
        <v>308</v>
      </c>
      <c r="J2284" s="17">
        <v>620.8351593625498</v>
      </c>
      <c r="O2284">
        <v>620.8351593625498</v>
      </c>
      <c r="P2284">
        <v>620.8351593625498</v>
      </c>
      <c r="Q2284">
        <v>620.8351593625498</v>
      </c>
      <c r="R2284">
        <v>620.8351593625498</v>
      </c>
      <c r="S2284" t="e">
        <v>#DIV/0!</v>
      </c>
      <c r="T2284" t="e">
        <v>#DIV/0!</v>
      </c>
      <c r="U2284">
        <v>1246637</v>
      </c>
      <c r="V2284">
        <v>2008</v>
      </c>
      <c r="W2284" s="22" t="str">
        <f t="shared" si="35"/>
        <v>4001</v>
      </c>
      <c r="X2284" s="22" t="e">
        <f>VLOOKUP(W2284,Ponder2015!$K$1:$K$84,1,FALSE)</f>
        <v>#N/A</v>
      </c>
      <c r="Y2284" s="23">
        <v>8.4001312253788782E-5</v>
      </c>
      <c r="Z2284">
        <v>11</v>
      </c>
      <c r="AA2284">
        <v>1</v>
      </c>
      <c r="AB2284">
        <v>1</v>
      </c>
      <c r="AC2284">
        <v>1</v>
      </c>
      <c r="AD2284">
        <v>0</v>
      </c>
      <c r="AE2284">
        <v>1</v>
      </c>
      <c r="AF2284">
        <v>1</v>
      </c>
      <c r="AG2284">
        <v>1</v>
      </c>
      <c r="AH2284" t="e">
        <v>#DIV/0!</v>
      </c>
      <c r="AI2284">
        <v>0</v>
      </c>
      <c r="AJ2284" t="e">
        <v>#DIV/0!</v>
      </c>
    </row>
    <row r="2285" spans="1:36" x14ac:dyDescent="0.25">
      <c r="A2285" t="s">
        <v>4619</v>
      </c>
      <c r="B2285" t="s">
        <v>308</v>
      </c>
      <c r="N2285">
        <v>3364.864864864865</v>
      </c>
      <c r="O2285">
        <v>3364.864864864865</v>
      </c>
      <c r="P2285">
        <v>3364.864864864865</v>
      </c>
      <c r="Q2285">
        <v>3364.864864864865</v>
      </c>
      <c r="R2285">
        <v>3364.864864864865</v>
      </c>
      <c r="S2285" t="e">
        <v>#DIV/0!</v>
      </c>
      <c r="T2285" t="e">
        <v>#DIV/0!</v>
      </c>
      <c r="U2285">
        <v>1245000</v>
      </c>
      <c r="V2285">
        <v>370</v>
      </c>
      <c r="W2285" s="22" t="str">
        <f t="shared" si="35"/>
        <v>9102</v>
      </c>
      <c r="X2285" s="22" t="e">
        <f>VLOOKUP(W2285,Ponder2015!$K$1:$K$84,1,FALSE)</f>
        <v>#N/A</v>
      </c>
      <c r="Y2285" s="23">
        <v>8.3891007371004577E-5</v>
      </c>
      <c r="Z2285">
        <v>11</v>
      </c>
      <c r="AA2285">
        <v>1</v>
      </c>
      <c r="AB2285">
        <v>1</v>
      </c>
      <c r="AC2285">
        <v>1</v>
      </c>
      <c r="AD2285">
        <v>0</v>
      </c>
      <c r="AE2285">
        <v>1</v>
      </c>
      <c r="AF2285">
        <v>1</v>
      </c>
      <c r="AG2285">
        <v>1</v>
      </c>
      <c r="AH2285" t="e">
        <v>#DIV/0!</v>
      </c>
      <c r="AI2285">
        <v>0</v>
      </c>
      <c r="AJ2285" t="e">
        <v>#DIV/0!</v>
      </c>
    </row>
    <row r="2286" spans="1:36" x14ac:dyDescent="0.25">
      <c r="A2286" s="16" t="s">
        <v>1452</v>
      </c>
      <c r="B2286" s="16" t="s">
        <v>1453</v>
      </c>
      <c r="C2286" s="20"/>
      <c r="D2286" s="20">
        <v>18826.058823529413</v>
      </c>
      <c r="E2286" s="20">
        <v>36996</v>
      </c>
      <c r="F2286" s="20"/>
      <c r="G2286" s="20"/>
      <c r="H2286" s="20"/>
      <c r="I2286" s="20">
        <v>29700.388888888891</v>
      </c>
      <c r="J2286" s="21"/>
      <c r="K2286" s="20">
        <v>25525.75</v>
      </c>
      <c r="L2286" s="20"/>
      <c r="M2286" s="20"/>
      <c r="N2286" s="20"/>
      <c r="O2286">
        <v>27762.049428104576</v>
      </c>
      <c r="P2286">
        <v>36996</v>
      </c>
      <c r="Q2286">
        <v>18826.058823529413</v>
      </c>
      <c r="R2286">
        <v>27613.069444444445</v>
      </c>
      <c r="S2286">
        <v>7613.0582170075349</v>
      </c>
      <c r="T2286">
        <v>27.422536786137076</v>
      </c>
      <c r="U2286" s="22">
        <v>1243836</v>
      </c>
      <c r="V2286" s="22">
        <v>48</v>
      </c>
      <c r="W2286" s="22" t="str">
        <f t="shared" si="35"/>
        <v>3215</v>
      </c>
      <c r="X2286" s="22" t="e">
        <f>VLOOKUP(W2286,Ponder2015!$K$1:$K$84,1,FALSE)</f>
        <v>#N/A</v>
      </c>
      <c r="Y2286" s="23">
        <v>8.381257433278782E-5</v>
      </c>
      <c r="Z2286">
        <v>8</v>
      </c>
      <c r="AA2286">
        <v>1.9651484331792914</v>
      </c>
      <c r="AB2286">
        <v>1.3398003461525112</v>
      </c>
      <c r="AC2286">
        <v>1.4667472200784131</v>
      </c>
      <c r="AD2286">
        <v>0</v>
      </c>
      <c r="AE2286">
        <v>1</v>
      </c>
      <c r="AF2286">
        <v>1</v>
      </c>
      <c r="AG2286">
        <v>1</v>
      </c>
      <c r="AH2286">
        <v>1</v>
      </c>
      <c r="AI2286">
        <v>0</v>
      </c>
      <c r="AJ2286">
        <v>0</v>
      </c>
    </row>
    <row r="2287" spans="1:36" x14ac:dyDescent="0.25">
      <c r="A2287" t="s">
        <v>3058</v>
      </c>
      <c r="B2287" t="s">
        <v>308</v>
      </c>
      <c r="J2287" s="17">
        <v>707.89942857142853</v>
      </c>
      <c r="O2287">
        <v>707.89942857142853</v>
      </c>
      <c r="P2287">
        <v>707.89942857142853</v>
      </c>
      <c r="Q2287">
        <v>707.89942857142853</v>
      </c>
      <c r="R2287">
        <v>707.89942857142853</v>
      </c>
      <c r="S2287" t="e">
        <v>#DIV/0!</v>
      </c>
      <c r="T2287" t="e">
        <v>#DIV/0!</v>
      </c>
      <c r="U2287">
        <v>1238824</v>
      </c>
      <c r="V2287">
        <v>1750</v>
      </c>
      <c r="W2287" s="22" t="str">
        <f t="shared" si="35"/>
        <v>7322</v>
      </c>
      <c r="X2287" s="22" t="e">
        <f>VLOOKUP(W2287,Ponder2015!$K$1:$K$84,1,FALSE)</f>
        <v>#N/A</v>
      </c>
      <c r="Y2287" s="23">
        <v>8.3474854068576204E-5</v>
      </c>
      <c r="Z2287">
        <v>11</v>
      </c>
      <c r="AA2287">
        <v>1</v>
      </c>
      <c r="AB2287">
        <v>1</v>
      </c>
      <c r="AC2287">
        <v>1</v>
      </c>
      <c r="AD2287">
        <v>0</v>
      </c>
      <c r="AE2287">
        <v>1</v>
      </c>
      <c r="AF2287">
        <v>1</v>
      </c>
      <c r="AG2287">
        <v>1</v>
      </c>
      <c r="AH2287" t="e">
        <v>#DIV/0!</v>
      </c>
      <c r="AI2287">
        <v>0</v>
      </c>
      <c r="AJ2287" t="e">
        <v>#DIV/0!</v>
      </c>
    </row>
    <row r="2288" spans="1:36" x14ac:dyDescent="0.25">
      <c r="A2288" s="16" t="s">
        <v>1198</v>
      </c>
      <c r="B2288" s="16" t="s">
        <v>1199</v>
      </c>
      <c r="C2288" s="20"/>
      <c r="D2288" s="20">
        <v>9539.7042253521122</v>
      </c>
      <c r="E2288" s="20"/>
      <c r="F2288" s="20"/>
      <c r="G2288" s="20"/>
      <c r="H2288" s="20"/>
      <c r="I2288" s="20">
        <v>4472.454545454545</v>
      </c>
      <c r="J2288" s="21"/>
      <c r="K2288" s="20"/>
      <c r="L2288" s="20"/>
      <c r="M2288" s="20"/>
      <c r="N2288" s="20">
        <v>10182.142857142857</v>
      </c>
      <c r="O2288">
        <v>8064.7672093165047</v>
      </c>
      <c r="P2288">
        <v>10182.142857142857</v>
      </c>
      <c r="Q2288">
        <v>4472.454545454545</v>
      </c>
      <c r="R2288">
        <v>9539.7042253521122</v>
      </c>
      <c r="S2288">
        <v>3127.5732693434284</v>
      </c>
      <c r="T2288">
        <v>38.780701143244691</v>
      </c>
      <c r="U2288" s="22">
        <v>1230482</v>
      </c>
      <c r="V2288" s="22">
        <v>150</v>
      </c>
      <c r="W2288" s="22" t="str">
        <f t="shared" si="35"/>
        <v>2847</v>
      </c>
      <c r="X2288" s="22" t="e">
        <f>VLOOKUP(W2288,Ponder2015!$K$1:$K$84,1,FALSE)</f>
        <v>#N/A</v>
      </c>
      <c r="Y2288" s="23">
        <v>8.2912750628022855E-5</v>
      </c>
      <c r="Z2288">
        <v>9</v>
      </c>
      <c r="AA2288">
        <v>2.2766341733961712</v>
      </c>
      <c r="AB2288">
        <v>1.0673436635575599</v>
      </c>
      <c r="AC2288">
        <v>2.1329907612023749</v>
      </c>
      <c r="AD2288">
        <v>0</v>
      </c>
      <c r="AE2288">
        <v>1</v>
      </c>
      <c r="AF2288">
        <v>1</v>
      </c>
      <c r="AG2288">
        <v>1</v>
      </c>
      <c r="AH2288">
        <v>0</v>
      </c>
      <c r="AI2288">
        <v>0</v>
      </c>
      <c r="AJ2288">
        <v>0</v>
      </c>
    </row>
    <row r="2289" spans="1:36" x14ac:dyDescent="0.25">
      <c r="A2289" t="s">
        <v>3245</v>
      </c>
      <c r="B2289" t="s">
        <v>3246</v>
      </c>
      <c r="D2289">
        <v>38332.65625</v>
      </c>
      <c r="O2289">
        <v>38332.65625</v>
      </c>
      <c r="P2289">
        <v>38332.65625</v>
      </c>
      <c r="Q2289">
        <v>38332.65625</v>
      </c>
      <c r="R2289">
        <v>38332.65625</v>
      </c>
      <c r="S2289" t="e">
        <v>#DIV/0!</v>
      </c>
      <c r="T2289" t="e">
        <v>#DIV/0!</v>
      </c>
      <c r="U2289">
        <v>1226645</v>
      </c>
      <c r="V2289">
        <v>32</v>
      </c>
      <c r="W2289" s="22" t="str">
        <f t="shared" si="35"/>
        <v>8211</v>
      </c>
      <c r="X2289" s="22" t="e">
        <f>VLOOKUP(W2289,Ponder2015!$K$1:$K$84,1,FALSE)</f>
        <v>#N/A</v>
      </c>
      <c r="Y2289" s="23">
        <v>8.2654204607715589E-5</v>
      </c>
      <c r="Z2289">
        <v>11</v>
      </c>
      <c r="AA2289">
        <v>1</v>
      </c>
      <c r="AB2289">
        <v>1</v>
      </c>
      <c r="AC2289">
        <v>1</v>
      </c>
      <c r="AD2289">
        <v>0</v>
      </c>
      <c r="AE2289">
        <v>1</v>
      </c>
      <c r="AF2289">
        <v>1</v>
      </c>
      <c r="AG2289">
        <v>1</v>
      </c>
      <c r="AH2289" t="e">
        <v>#DIV/0!</v>
      </c>
      <c r="AI2289">
        <v>0</v>
      </c>
      <c r="AJ2289" t="e">
        <v>#DIV/0!</v>
      </c>
    </row>
    <row r="2290" spans="1:36" x14ac:dyDescent="0.25">
      <c r="A2290" t="s">
        <v>2833</v>
      </c>
      <c r="B2290" t="s">
        <v>2834</v>
      </c>
      <c r="F2290">
        <v>173160</v>
      </c>
      <c r="H2290">
        <v>1352.8270833333333</v>
      </c>
      <c r="I2290">
        <v>302.03333333333336</v>
      </c>
      <c r="N2290">
        <v>250</v>
      </c>
      <c r="O2290">
        <v>43766.215104166666</v>
      </c>
      <c r="P2290">
        <v>173160</v>
      </c>
      <c r="Q2290">
        <v>250</v>
      </c>
      <c r="R2290">
        <v>827.43020833333344</v>
      </c>
      <c r="S2290">
        <v>86264.019396028423</v>
      </c>
      <c r="T2290">
        <v>197.10184943046593</v>
      </c>
      <c r="U2290">
        <v>1219347</v>
      </c>
      <c r="V2290">
        <v>1881</v>
      </c>
      <c r="W2290" s="22" t="str">
        <f t="shared" si="35"/>
        <v>7210</v>
      </c>
      <c r="X2290" s="22" t="str">
        <f>VLOOKUP(W2290,Ponder2015!$K$1:$K$84,1,FALSE)</f>
        <v>7210</v>
      </c>
      <c r="Y2290" s="23">
        <v>8.2162448325150445E-5</v>
      </c>
      <c r="Z2290">
        <v>8</v>
      </c>
      <c r="AA2290">
        <v>692.64</v>
      </c>
      <c r="AB2290">
        <v>209.27444787009981</v>
      </c>
      <c r="AC2290">
        <v>3.3097208333333339</v>
      </c>
      <c r="AD2290">
        <v>0</v>
      </c>
      <c r="AE2290">
        <v>0</v>
      </c>
      <c r="AF2290">
        <v>0</v>
      </c>
      <c r="AG2290">
        <v>1</v>
      </c>
      <c r="AH2290">
        <v>0</v>
      </c>
      <c r="AI2290">
        <v>0</v>
      </c>
      <c r="AJ2290">
        <v>0</v>
      </c>
    </row>
    <row r="2291" spans="1:36" x14ac:dyDescent="0.25">
      <c r="A2291" t="s">
        <v>3910</v>
      </c>
      <c r="B2291" t="s">
        <v>308</v>
      </c>
      <c r="E2291">
        <v>920</v>
      </c>
      <c r="G2291">
        <v>113810</v>
      </c>
      <c r="M2291">
        <v>29817.666666666668</v>
      </c>
      <c r="N2291">
        <v>14651</v>
      </c>
      <c r="O2291">
        <v>39799.666666666664</v>
      </c>
      <c r="P2291">
        <v>113810</v>
      </c>
      <c r="Q2291">
        <v>920</v>
      </c>
      <c r="R2291">
        <v>22234.333333333336</v>
      </c>
      <c r="S2291">
        <v>50732.151801835142</v>
      </c>
      <c r="T2291">
        <v>127.46878567283264</v>
      </c>
      <c r="U2291">
        <v>1218323</v>
      </c>
      <c r="V2291">
        <v>65.599999999999994</v>
      </c>
      <c r="W2291" s="22" t="str">
        <f t="shared" si="35"/>
        <v>8487</v>
      </c>
      <c r="X2291" s="22" t="e">
        <f>VLOOKUP(W2291,Ponder2015!$K$1:$K$84,1,FALSE)</f>
        <v>#N/A</v>
      </c>
      <c r="Y2291" s="23">
        <v>8.2093448813866986E-5</v>
      </c>
      <c r="Z2291">
        <v>8</v>
      </c>
      <c r="AA2291">
        <v>123.70652173913044</v>
      </c>
      <c r="AB2291">
        <v>5.1186603301200844</v>
      </c>
      <c r="AC2291">
        <v>24.167753623188407</v>
      </c>
      <c r="AD2291">
        <v>0</v>
      </c>
      <c r="AE2291">
        <v>0</v>
      </c>
      <c r="AF2291">
        <v>0</v>
      </c>
      <c r="AG2291">
        <v>0</v>
      </c>
      <c r="AH2291">
        <v>0</v>
      </c>
      <c r="AI2291">
        <v>0</v>
      </c>
      <c r="AJ2291">
        <v>0</v>
      </c>
    </row>
    <row r="2292" spans="1:36" x14ac:dyDescent="0.25">
      <c r="A2292" t="s">
        <v>4467</v>
      </c>
      <c r="B2292" t="s">
        <v>4468</v>
      </c>
      <c r="D2292">
        <v>10244.41935483871</v>
      </c>
      <c r="G2292">
        <v>9404.539682539682</v>
      </c>
      <c r="K2292">
        <v>61425.25</v>
      </c>
      <c r="N2292">
        <v>11708.8</v>
      </c>
      <c r="O2292">
        <v>23195.752259344601</v>
      </c>
      <c r="P2292">
        <v>61425.25</v>
      </c>
      <c r="Q2292">
        <v>9404.539682539682</v>
      </c>
      <c r="R2292">
        <v>10976.609677419354</v>
      </c>
      <c r="S2292">
        <v>25504.111681930797</v>
      </c>
      <c r="T2292">
        <v>109.95164716702067</v>
      </c>
      <c r="U2292">
        <v>1214308</v>
      </c>
      <c r="V2292">
        <v>103</v>
      </c>
      <c r="W2292" s="22" t="str">
        <f t="shared" si="35"/>
        <v>9010</v>
      </c>
      <c r="X2292" s="22" t="e">
        <f>VLOOKUP(W2292,Ponder2015!$K$1:$K$84,1,FALSE)</f>
        <v>#N/A</v>
      </c>
      <c r="Y2292" s="23">
        <v>8.1822908737887406E-5</v>
      </c>
      <c r="Z2292">
        <v>8</v>
      </c>
      <c r="AA2292">
        <v>6.531446734606388</v>
      </c>
      <c r="AB2292">
        <v>5.5960129589340859</v>
      </c>
      <c r="AC2292">
        <v>1.1671607593722373</v>
      </c>
      <c r="AD2292">
        <v>0</v>
      </c>
      <c r="AE2292">
        <v>1</v>
      </c>
      <c r="AF2292">
        <v>0</v>
      </c>
      <c r="AG2292">
        <v>1</v>
      </c>
      <c r="AH2292">
        <v>0</v>
      </c>
      <c r="AI2292">
        <v>0</v>
      </c>
      <c r="AJ2292">
        <v>0</v>
      </c>
    </row>
    <row r="2293" spans="1:36" x14ac:dyDescent="0.25">
      <c r="A2293" t="s">
        <v>1892</v>
      </c>
      <c r="B2293" t="s">
        <v>1885</v>
      </c>
      <c r="C2293">
        <v>436.91950000000003</v>
      </c>
      <c r="G2293">
        <v>3090.909090909091</v>
      </c>
      <c r="O2293">
        <v>1763.9142954545455</v>
      </c>
      <c r="P2293">
        <v>3090.909090909091</v>
      </c>
      <c r="Q2293">
        <v>436.91950000000003</v>
      </c>
      <c r="R2293">
        <v>1763.9142954545455</v>
      </c>
      <c r="S2293">
        <v>1876.6540369303295</v>
      </c>
      <c r="T2293">
        <v>106.3914523379228</v>
      </c>
      <c r="U2293">
        <v>1213839</v>
      </c>
      <c r="V2293">
        <v>2110</v>
      </c>
      <c r="W2293" s="22" t="str">
        <f t="shared" si="35"/>
        <v>4202</v>
      </c>
      <c r="X2293" s="22" t="str">
        <f>VLOOKUP(W2293,Ponder2015!$K$1:$K$84,1,FALSE)</f>
        <v>4202</v>
      </c>
      <c r="Y2293" s="23">
        <v>8.1791306422660903E-5</v>
      </c>
      <c r="Z2293">
        <v>10</v>
      </c>
      <c r="AA2293">
        <v>7.074321679185962</v>
      </c>
      <c r="AB2293">
        <v>1.7523011740843057</v>
      </c>
      <c r="AC2293">
        <v>4.037160839592981</v>
      </c>
      <c r="AD2293">
        <v>0</v>
      </c>
      <c r="AE2293">
        <v>1</v>
      </c>
      <c r="AF2293">
        <v>1</v>
      </c>
      <c r="AG2293">
        <v>1</v>
      </c>
      <c r="AH2293">
        <v>0</v>
      </c>
      <c r="AI2293">
        <v>0</v>
      </c>
      <c r="AJ2293">
        <v>0</v>
      </c>
    </row>
    <row r="2294" spans="1:36" x14ac:dyDescent="0.25">
      <c r="A2294" s="16" t="s">
        <v>501</v>
      </c>
      <c r="B2294" s="16" t="s">
        <v>502</v>
      </c>
      <c r="C2294" s="20"/>
      <c r="D2294" s="20"/>
      <c r="E2294" s="20">
        <v>6428.38</v>
      </c>
      <c r="F2294" s="20"/>
      <c r="G2294" s="20"/>
      <c r="H2294" s="20"/>
      <c r="I2294" s="20"/>
      <c r="J2294" s="21"/>
      <c r="K2294" s="20">
        <v>9179.4</v>
      </c>
      <c r="L2294" s="20"/>
      <c r="M2294" s="20"/>
      <c r="N2294" s="20">
        <v>285.71428571428572</v>
      </c>
      <c r="O2294">
        <v>5297.8314285714287</v>
      </c>
      <c r="P2294">
        <v>9179.4</v>
      </c>
      <c r="Q2294">
        <v>285.71428571428572</v>
      </c>
      <c r="R2294">
        <v>6428.38</v>
      </c>
      <c r="S2294">
        <v>4553.3522212093194</v>
      </c>
      <c r="T2294">
        <v>85.9474727084161</v>
      </c>
      <c r="U2294" s="22">
        <v>1210154</v>
      </c>
      <c r="V2294" s="22">
        <v>855</v>
      </c>
      <c r="W2294" s="22" t="str">
        <f t="shared" si="35"/>
        <v>0405</v>
      </c>
      <c r="X2294" s="22" t="e">
        <f>VLOOKUP(W2294,Ponder2015!$K$1:$K$84,1,FALSE)</f>
        <v>#N/A</v>
      </c>
      <c r="Y2294" s="23">
        <v>8.1543002517309767E-5</v>
      </c>
      <c r="Z2294">
        <v>9</v>
      </c>
      <c r="AA2294">
        <v>32.127899999999997</v>
      </c>
      <c r="AB2294">
        <v>1.4279491878202595</v>
      </c>
      <c r="AC2294">
        <v>22.49933</v>
      </c>
      <c r="AD2294">
        <v>0</v>
      </c>
      <c r="AE2294">
        <v>0</v>
      </c>
      <c r="AF2294">
        <v>1</v>
      </c>
      <c r="AG2294">
        <v>0</v>
      </c>
      <c r="AH2294">
        <v>0</v>
      </c>
      <c r="AI2294">
        <v>0</v>
      </c>
      <c r="AJ2294">
        <v>0</v>
      </c>
    </row>
    <row r="2295" spans="1:36" x14ac:dyDescent="0.25">
      <c r="A2295" t="s">
        <v>2491</v>
      </c>
      <c r="B2295" t="s">
        <v>2492</v>
      </c>
      <c r="L2295">
        <v>192876.33333333334</v>
      </c>
      <c r="N2295">
        <v>17973.314285714285</v>
      </c>
      <c r="O2295">
        <v>105424.82380952382</v>
      </c>
      <c r="P2295">
        <v>192876.33333333334</v>
      </c>
      <c r="Q2295">
        <v>17973.314285714285</v>
      </c>
      <c r="R2295">
        <v>105424.8238095238</v>
      </c>
      <c r="S2295">
        <v>123675.11081857132</v>
      </c>
      <c r="T2295">
        <v>117.31118568623002</v>
      </c>
      <c r="U2295">
        <v>1207695</v>
      </c>
      <c r="V2295">
        <v>38</v>
      </c>
      <c r="W2295" s="22" t="str">
        <f t="shared" si="35"/>
        <v>6214</v>
      </c>
      <c r="X2295" s="22" t="e">
        <f>VLOOKUP(W2295,Ponder2015!$K$1:$K$84,1,FALSE)</f>
        <v>#N/A</v>
      </c>
      <c r="Y2295" s="23">
        <v>8.1377309354960136E-5</v>
      </c>
      <c r="Z2295">
        <v>10</v>
      </c>
      <c r="AA2295">
        <v>10.731261372680557</v>
      </c>
      <c r="AB2295">
        <v>1.8295153490776752</v>
      </c>
      <c r="AC2295">
        <v>5.8656306863402783</v>
      </c>
      <c r="AD2295">
        <v>0</v>
      </c>
      <c r="AE2295">
        <v>0</v>
      </c>
      <c r="AF2295">
        <v>1</v>
      </c>
      <c r="AG2295">
        <v>0</v>
      </c>
      <c r="AH2295">
        <v>0</v>
      </c>
      <c r="AI2295">
        <v>0</v>
      </c>
      <c r="AJ2295">
        <v>0</v>
      </c>
    </row>
    <row r="2296" spans="1:36" x14ac:dyDescent="0.25">
      <c r="A2296" t="s">
        <v>3996</v>
      </c>
      <c r="B2296" t="s">
        <v>2502</v>
      </c>
      <c r="G2296">
        <v>24303.888888888891</v>
      </c>
      <c r="H2296">
        <v>42797.954545454544</v>
      </c>
      <c r="J2296" s="17">
        <v>222.22222222222223</v>
      </c>
      <c r="O2296">
        <v>22441.355218855217</v>
      </c>
      <c r="P2296">
        <v>42797.954545454544</v>
      </c>
      <c r="Q2296">
        <v>222.22222222222223</v>
      </c>
      <c r="R2296">
        <v>24303.888888888891</v>
      </c>
      <c r="S2296">
        <v>21348.888014809789</v>
      </c>
      <c r="T2296">
        <v>95.131901824148585</v>
      </c>
      <c r="U2296">
        <v>1200290</v>
      </c>
      <c r="V2296">
        <v>211</v>
      </c>
      <c r="W2296" s="22" t="str">
        <f t="shared" si="35"/>
        <v>8507</v>
      </c>
      <c r="X2296" s="22" t="e">
        <f>VLOOKUP(W2296,Ponder2015!$K$1:$K$84,1,FALSE)</f>
        <v>#N/A</v>
      </c>
      <c r="Y2296" s="23">
        <v>8.0878343162524554E-5</v>
      </c>
      <c r="Z2296">
        <v>9</v>
      </c>
      <c r="AA2296">
        <v>192.59079545454546</v>
      </c>
      <c r="AB2296">
        <v>1.7609508807876695</v>
      </c>
      <c r="AC2296">
        <v>109.36750000000001</v>
      </c>
      <c r="AD2296">
        <v>0</v>
      </c>
      <c r="AE2296">
        <v>0</v>
      </c>
      <c r="AF2296">
        <v>1</v>
      </c>
      <c r="AG2296">
        <v>0</v>
      </c>
      <c r="AH2296">
        <v>0</v>
      </c>
      <c r="AI2296">
        <v>0</v>
      </c>
      <c r="AJ2296">
        <v>0</v>
      </c>
    </row>
    <row r="2297" spans="1:36" x14ac:dyDescent="0.25">
      <c r="A2297" s="16" t="s">
        <v>777</v>
      </c>
      <c r="B2297" s="16" t="s">
        <v>778</v>
      </c>
      <c r="C2297" s="20"/>
      <c r="D2297" s="20">
        <v>217.39130434782609</v>
      </c>
      <c r="E2297" s="20"/>
      <c r="F2297" s="20"/>
      <c r="G2297" s="20">
        <v>1360.3285714285714</v>
      </c>
      <c r="H2297" s="20"/>
      <c r="I2297" s="20">
        <v>1131.6032110091744</v>
      </c>
      <c r="J2297" s="21"/>
      <c r="K2297" s="20"/>
      <c r="L2297" s="20"/>
      <c r="M2297" s="20"/>
      <c r="N2297" s="20"/>
      <c r="O2297">
        <v>903.10769559519065</v>
      </c>
      <c r="P2297">
        <v>1360.3285714285714</v>
      </c>
      <c r="Q2297">
        <v>217.39130434782609</v>
      </c>
      <c r="R2297">
        <v>1131.6032110091744</v>
      </c>
      <c r="S2297">
        <v>604.75949727451768</v>
      </c>
      <c r="T2297">
        <v>66.964272392336625</v>
      </c>
      <c r="U2297" s="22">
        <v>1179048</v>
      </c>
      <c r="V2297" s="22">
        <v>2486</v>
      </c>
      <c r="W2297" s="22" t="str">
        <f t="shared" si="35"/>
        <v>1602</v>
      </c>
      <c r="X2297" s="22" t="str">
        <f>VLOOKUP(W2297,Ponder2015!$K$1:$K$84,1,FALSE)</f>
        <v>1602</v>
      </c>
      <c r="Y2297" s="23">
        <v>7.9447007597404178E-5</v>
      </c>
      <c r="Z2297">
        <v>9</v>
      </c>
      <c r="AA2297">
        <v>6.2575114285714282</v>
      </c>
      <c r="AB2297">
        <v>1.2021250542541475</v>
      </c>
      <c r="AC2297">
        <v>5.2053747706422024</v>
      </c>
      <c r="AD2297">
        <v>0</v>
      </c>
      <c r="AE2297">
        <v>1</v>
      </c>
      <c r="AF2297">
        <v>1</v>
      </c>
      <c r="AG2297">
        <v>0</v>
      </c>
      <c r="AH2297">
        <v>0</v>
      </c>
      <c r="AI2297">
        <v>0</v>
      </c>
      <c r="AJ2297">
        <v>0</v>
      </c>
    </row>
    <row r="2298" spans="1:36" x14ac:dyDescent="0.25">
      <c r="A2298" t="s">
        <v>2593</v>
      </c>
      <c r="B2298" t="s">
        <v>2594</v>
      </c>
      <c r="C2298">
        <v>917.62732240437163</v>
      </c>
      <c r="G2298">
        <v>1803.8833333333334</v>
      </c>
      <c r="L2298">
        <v>8358.2142857142862</v>
      </c>
      <c r="O2298">
        <v>3693.2416471506635</v>
      </c>
      <c r="P2298">
        <v>8358.2142857142862</v>
      </c>
      <c r="Q2298">
        <v>917.62732240437163</v>
      </c>
      <c r="R2298">
        <v>1803.8833333333334</v>
      </c>
      <c r="S2298">
        <v>4064.2145265890399</v>
      </c>
      <c r="T2298">
        <v>110.04464139855517</v>
      </c>
      <c r="U2298">
        <v>1173110</v>
      </c>
      <c r="V2298">
        <v>1049</v>
      </c>
      <c r="W2298" s="22" t="str">
        <f t="shared" si="35"/>
        <v>6504</v>
      </c>
      <c r="X2298" s="22" t="e">
        <f>VLOOKUP(W2298,Ponder2015!$K$1:$K$84,1,FALSE)</f>
        <v>#N/A</v>
      </c>
      <c r="Y2298" s="23">
        <v>7.9046891290762388E-5</v>
      </c>
      <c r="Z2298">
        <v>9</v>
      </c>
      <c r="AA2298">
        <v>9.108506342001732</v>
      </c>
      <c r="AB2298">
        <v>4.6334561283791187</v>
      </c>
      <c r="AC2298">
        <v>1.9658125791272099</v>
      </c>
      <c r="AD2298">
        <v>0</v>
      </c>
      <c r="AE2298">
        <v>1</v>
      </c>
      <c r="AF2298">
        <v>1</v>
      </c>
      <c r="AG2298">
        <v>1</v>
      </c>
      <c r="AH2298">
        <v>0</v>
      </c>
      <c r="AI2298">
        <v>0</v>
      </c>
      <c r="AJ2298">
        <v>0</v>
      </c>
    </row>
    <row r="2299" spans="1:36" x14ac:dyDescent="0.25">
      <c r="A2299" s="16" t="s">
        <v>1305</v>
      </c>
      <c r="B2299" s="16" t="s">
        <v>1306</v>
      </c>
      <c r="C2299" s="20">
        <v>1262.6083916083917</v>
      </c>
      <c r="D2299" s="20"/>
      <c r="E2299" s="20"/>
      <c r="F2299" s="20"/>
      <c r="G2299" s="20"/>
      <c r="H2299" s="20"/>
      <c r="I2299" s="20"/>
      <c r="J2299" s="21"/>
      <c r="K2299" s="20">
        <v>2233.5349999999999</v>
      </c>
      <c r="L2299" s="20"/>
      <c r="M2299" s="20"/>
      <c r="N2299" s="20"/>
      <c r="O2299">
        <v>1748.0716958041958</v>
      </c>
      <c r="P2299">
        <v>2233.5349999999999</v>
      </c>
      <c r="Q2299">
        <v>1262.6083916083917</v>
      </c>
      <c r="R2299">
        <v>1748.0716958041958</v>
      </c>
      <c r="S2299">
        <v>686.54878882816138</v>
      </c>
      <c r="T2299">
        <v>39.274635615692894</v>
      </c>
      <c r="U2299" s="22">
        <v>1168919</v>
      </c>
      <c r="V2299" s="22">
        <v>772</v>
      </c>
      <c r="W2299" s="22" t="str">
        <f t="shared" si="35"/>
        <v>2928</v>
      </c>
      <c r="X2299" s="22" t="e">
        <f>VLOOKUP(W2299,Ponder2015!$K$1:$K$84,1,FALSE)</f>
        <v>#N/A</v>
      </c>
      <c r="Y2299" s="23">
        <v>7.8764491923780959E-5</v>
      </c>
      <c r="Z2299">
        <v>10</v>
      </c>
      <c r="AA2299">
        <v>1.7689847579381122</v>
      </c>
      <c r="AB2299">
        <v>1.2777136117248715</v>
      </c>
      <c r="AC2299">
        <v>1.384492378969056</v>
      </c>
      <c r="AD2299">
        <v>0</v>
      </c>
      <c r="AE2299">
        <v>1</v>
      </c>
      <c r="AF2299">
        <v>1</v>
      </c>
      <c r="AG2299">
        <v>1</v>
      </c>
      <c r="AH2299">
        <v>0</v>
      </c>
      <c r="AI2299">
        <v>0</v>
      </c>
      <c r="AJ2299">
        <v>0</v>
      </c>
    </row>
    <row r="2300" spans="1:36" x14ac:dyDescent="0.25">
      <c r="A2300" t="s">
        <v>1967</v>
      </c>
      <c r="B2300" t="s">
        <v>1968</v>
      </c>
      <c r="C2300">
        <v>1045.356334841629</v>
      </c>
      <c r="F2300">
        <v>233.52</v>
      </c>
      <c r="H2300">
        <v>8921</v>
      </c>
      <c r="O2300">
        <v>3399.9587782805429</v>
      </c>
      <c r="P2300">
        <v>8921</v>
      </c>
      <c r="Q2300">
        <v>233.52</v>
      </c>
      <c r="R2300">
        <v>1045.356334841629</v>
      </c>
      <c r="S2300">
        <v>4798.5614185489358</v>
      </c>
      <c r="T2300">
        <v>141.13587050533908</v>
      </c>
      <c r="U2300">
        <v>1160895</v>
      </c>
      <c r="V2300">
        <v>1154</v>
      </c>
      <c r="W2300" s="22" t="str">
        <f t="shared" si="35"/>
        <v>4420</v>
      </c>
      <c r="X2300" s="22" t="e">
        <f>VLOOKUP(W2300,Ponder2015!$K$1:$K$84,1,FALSE)</f>
        <v>#N/A</v>
      </c>
      <c r="Y2300" s="23">
        <v>7.8223816065833208E-5</v>
      </c>
      <c r="Z2300">
        <v>9</v>
      </c>
      <c r="AA2300">
        <v>38.202295306611852</v>
      </c>
      <c r="AB2300">
        <v>8.5339321173688845</v>
      </c>
      <c r="AC2300">
        <v>4.4765173640014941</v>
      </c>
      <c r="AD2300">
        <v>0</v>
      </c>
      <c r="AE2300">
        <v>0</v>
      </c>
      <c r="AF2300">
        <v>0</v>
      </c>
      <c r="AG2300">
        <v>1</v>
      </c>
      <c r="AH2300">
        <v>0</v>
      </c>
      <c r="AI2300">
        <v>0</v>
      </c>
      <c r="AJ2300">
        <v>0</v>
      </c>
    </row>
    <row r="2301" spans="1:36" x14ac:dyDescent="0.25">
      <c r="A2301" t="s">
        <v>3677</v>
      </c>
      <c r="B2301" t="s">
        <v>3678</v>
      </c>
      <c r="N2301">
        <v>7579.7320261437908</v>
      </c>
      <c r="O2301">
        <v>7579.7320261437908</v>
      </c>
      <c r="P2301">
        <v>7579.7320261437908</v>
      </c>
      <c r="Q2301">
        <v>7579.7320261437908</v>
      </c>
      <c r="R2301">
        <v>7579.7320261437908</v>
      </c>
      <c r="S2301" t="e">
        <v>#DIV/0!</v>
      </c>
      <c r="T2301" t="e">
        <v>#DIV/0!</v>
      </c>
      <c r="U2301">
        <v>1159699</v>
      </c>
      <c r="V2301">
        <v>153</v>
      </c>
      <c r="W2301" s="22" t="str">
        <f t="shared" si="35"/>
        <v>8448</v>
      </c>
      <c r="X2301" s="22" t="e">
        <f>VLOOKUP(W2301,Ponder2015!$K$1:$K$84,1,FALSE)</f>
        <v>#N/A</v>
      </c>
      <c r="Y2301" s="23">
        <v>7.8143226792888858E-5</v>
      </c>
      <c r="Z2301">
        <v>11</v>
      </c>
      <c r="AA2301">
        <v>1</v>
      </c>
      <c r="AB2301">
        <v>1</v>
      </c>
      <c r="AC2301">
        <v>1</v>
      </c>
      <c r="AD2301">
        <v>0</v>
      </c>
      <c r="AE2301">
        <v>1</v>
      </c>
      <c r="AF2301">
        <v>1</v>
      </c>
      <c r="AG2301">
        <v>1</v>
      </c>
      <c r="AH2301" t="e">
        <v>#DIV/0!</v>
      </c>
      <c r="AI2301">
        <v>0</v>
      </c>
      <c r="AJ2301" t="e">
        <v>#DIV/0!</v>
      </c>
    </row>
    <row r="2302" spans="1:36" x14ac:dyDescent="0.25">
      <c r="A2302" s="16" t="s">
        <v>512</v>
      </c>
      <c r="B2302" s="16" t="s">
        <v>308</v>
      </c>
      <c r="C2302" s="20"/>
      <c r="D2302" s="20"/>
      <c r="E2302" s="20">
        <v>382.35819672131146</v>
      </c>
      <c r="F2302" s="20"/>
      <c r="G2302" s="20"/>
      <c r="H2302" s="20">
        <v>2421.1304347826085</v>
      </c>
      <c r="I2302" s="20"/>
      <c r="J2302" s="21"/>
      <c r="K2302" s="20"/>
      <c r="L2302" s="20"/>
      <c r="M2302" s="20"/>
      <c r="N2302" s="20"/>
      <c r="O2302">
        <v>1401.7443157519599</v>
      </c>
      <c r="P2302">
        <v>2421.1304347826085</v>
      </c>
      <c r="Q2302">
        <v>382.35819672131146</v>
      </c>
      <c r="R2302">
        <v>1401.7443157519599</v>
      </c>
      <c r="S2302">
        <v>1441.6296748280174</v>
      </c>
      <c r="T2302">
        <v>102.84540901131895</v>
      </c>
      <c r="U2302" s="22">
        <v>1155698</v>
      </c>
      <c r="V2302" s="22">
        <v>2532</v>
      </c>
      <c r="W2302" s="22" t="str">
        <f t="shared" si="35"/>
        <v>0407</v>
      </c>
      <c r="X2302" s="22" t="e">
        <f>VLOOKUP(W2302,Ponder2015!$K$1:$K$84,1,FALSE)</f>
        <v>#N/A</v>
      </c>
      <c r="Y2302" s="23">
        <v>7.7873630069602603E-5</v>
      </c>
      <c r="Z2302">
        <v>10</v>
      </c>
      <c r="AA2302">
        <v>6.3321002545351268</v>
      </c>
      <c r="AB2302">
        <v>1.727226861258077</v>
      </c>
      <c r="AC2302">
        <v>3.6660501272675634</v>
      </c>
      <c r="AD2302">
        <v>0</v>
      </c>
      <c r="AE2302">
        <v>1</v>
      </c>
      <c r="AF2302">
        <v>1</v>
      </c>
      <c r="AG2302">
        <v>1</v>
      </c>
      <c r="AH2302">
        <v>0</v>
      </c>
      <c r="AI2302">
        <v>0</v>
      </c>
      <c r="AJ2302">
        <v>0</v>
      </c>
    </row>
    <row r="2303" spans="1:36" x14ac:dyDescent="0.25">
      <c r="A2303" s="16" t="s">
        <v>638</v>
      </c>
      <c r="B2303" s="16" t="s">
        <v>639</v>
      </c>
      <c r="C2303" s="20">
        <v>35343.120000000003</v>
      </c>
      <c r="D2303" s="20"/>
      <c r="E2303" s="20"/>
      <c r="F2303" s="20"/>
      <c r="G2303" s="20"/>
      <c r="H2303" s="20"/>
      <c r="I2303" s="20"/>
      <c r="J2303" s="21"/>
      <c r="K2303" s="20"/>
      <c r="L2303" s="20"/>
      <c r="M2303" s="20"/>
      <c r="N2303" s="20">
        <v>412.74923076923079</v>
      </c>
      <c r="O2303">
        <v>17877.934615384616</v>
      </c>
      <c r="P2303">
        <v>35343.120000000003</v>
      </c>
      <c r="Q2303">
        <v>412.74923076923079</v>
      </c>
      <c r="R2303">
        <v>17877.934615384616</v>
      </c>
      <c r="S2303">
        <v>24699.502040283438</v>
      </c>
      <c r="T2303">
        <v>138.15635067279314</v>
      </c>
      <c r="U2303" s="22">
        <v>1151865</v>
      </c>
      <c r="V2303" s="22">
        <v>675</v>
      </c>
      <c r="W2303" s="22" t="str">
        <f t="shared" si="35"/>
        <v>0904</v>
      </c>
      <c r="X2303" s="22" t="e">
        <f>VLOOKUP(W2303,Ponder2015!$K$1:$K$84,1,FALSE)</f>
        <v>#N/A</v>
      </c>
      <c r="Y2303" s="23">
        <v>7.7615353578636294E-5</v>
      </c>
      <c r="Z2303">
        <v>10</v>
      </c>
      <c r="AA2303">
        <v>85.628554495745234</v>
      </c>
      <c r="AB2303">
        <v>1.9769129242471866</v>
      </c>
      <c r="AC2303">
        <v>43.314277247872617</v>
      </c>
      <c r="AD2303">
        <v>0</v>
      </c>
      <c r="AE2303">
        <v>0</v>
      </c>
      <c r="AF2303">
        <v>1</v>
      </c>
      <c r="AG2303">
        <v>0</v>
      </c>
      <c r="AH2303">
        <v>0</v>
      </c>
      <c r="AI2303">
        <v>0</v>
      </c>
      <c r="AJ2303">
        <v>0</v>
      </c>
    </row>
    <row r="2304" spans="1:36" x14ac:dyDescent="0.25">
      <c r="A2304" s="16" t="s">
        <v>1045</v>
      </c>
      <c r="B2304" s="16" t="s">
        <v>1046</v>
      </c>
      <c r="C2304" s="20"/>
      <c r="D2304" s="20"/>
      <c r="E2304" s="20">
        <v>85</v>
      </c>
      <c r="F2304" s="20">
        <v>80</v>
      </c>
      <c r="G2304" s="20"/>
      <c r="H2304" s="20"/>
      <c r="I2304" s="20"/>
      <c r="J2304" s="21"/>
      <c r="K2304" s="20"/>
      <c r="L2304" s="20">
        <v>221.97499999999999</v>
      </c>
      <c r="M2304" s="20"/>
      <c r="N2304" s="20"/>
      <c r="O2304">
        <v>128.99166666666667</v>
      </c>
      <c r="P2304">
        <v>221.97499999999999</v>
      </c>
      <c r="Q2304">
        <v>80</v>
      </c>
      <c r="R2304">
        <v>85</v>
      </c>
      <c r="S2304">
        <v>80.564726824667702</v>
      </c>
      <c r="T2304">
        <v>62.457311318303013</v>
      </c>
      <c r="U2304" s="22">
        <v>1143185</v>
      </c>
      <c r="V2304" s="22">
        <v>12600</v>
      </c>
      <c r="W2304" s="22" t="str">
        <f t="shared" si="35"/>
        <v>2523</v>
      </c>
      <c r="X2304" s="22" t="str">
        <f>VLOOKUP(W2304,Ponder2015!$K$1:$K$84,1,FALSE)</f>
        <v>2523</v>
      </c>
      <c r="Y2304" s="23">
        <v>7.7030474908772585E-5</v>
      </c>
      <c r="Z2304">
        <v>9</v>
      </c>
      <c r="AA2304">
        <v>2.7746874999999998</v>
      </c>
      <c r="AB2304">
        <v>2.611470588235294</v>
      </c>
      <c r="AC2304">
        <v>1.0625</v>
      </c>
      <c r="AD2304">
        <v>0</v>
      </c>
      <c r="AE2304">
        <v>1</v>
      </c>
      <c r="AF2304">
        <v>1</v>
      </c>
      <c r="AG2304">
        <v>1</v>
      </c>
      <c r="AH2304">
        <v>0</v>
      </c>
      <c r="AI2304">
        <v>0</v>
      </c>
      <c r="AJ2304">
        <v>0</v>
      </c>
    </row>
    <row r="2305" spans="1:36" x14ac:dyDescent="0.25">
      <c r="A2305" t="s">
        <v>3943</v>
      </c>
      <c r="B2305" t="s">
        <v>3944</v>
      </c>
      <c r="I2305">
        <v>91.025000000000006</v>
      </c>
      <c r="N2305">
        <v>161.06933333333333</v>
      </c>
      <c r="O2305">
        <v>126.04716666666667</v>
      </c>
      <c r="P2305">
        <v>161.06933333333333</v>
      </c>
      <c r="Q2305">
        <v>91.025000000000006</v>
      </c>
      <c r="R2305">
        <v>126.04716666666667</v>
      </c>
      <c r="S2305">
        <v>49.528823083690938</v>
      </c>
      <c r="T2305">
        <v>39.293880531777873</v>
      </c>
      <c r="U2305">
        <v>1138588</v>
      </c>
      <c r="V2305">
        <v>10200</v>
      </c>
      <c r="W2305" s="22" t="str">
        <f t="shared" si="35"/>
        <v>8502</v>
      </c>
      <c r="X2305" s="22" t="str">
        <f>VLOOKUP(W2305,Ponder2015!$K$1:$K$84,1,FALSE)</f>
        <v>8502</v>
      </c>
      <c r="Y2305" s="23">
        <v>7.6720718313684627E-5</v>
      </c>
      <c r="Z2305">
        <v>10</v>
      </c>
      <c r="AA2305">
        <v>1.7695065458207451</v>
      </c>
      <c r="AB2305">
        <v>1.2778496938315418</v>
      </c>
      <c r="AC2305">
        <v>1.3847532729103726</v>
      </c>
      <c r="AD2305">
        <v>0</v>
      </c>
      <c r="AE2305">
        <v>1</v>
      </c>
      <c r="AF2305">
        <v>1</v>
      </c>
      <c r="AG2305">
        <v>1</v>
      </c>
      <c r="AH2305">
        <v>0</v>
      </c>
      <c r="AI2305">
        <v>0</v>
      </c>
      <c r="AJ2305">
        <v>0</v>
      </c>
    </row>
    <row r="2306" spans="1:36" x14ac:dyDescent="0.25">
      <c r="A2306" t="s">
        <v>2362</v>
      </c>
      <c r="B2306" t="s">
        <v>308</v>
      </c>
      <c r="C2306">
        <v>2272.7272727272725</v>
      </c>
      <c r="J2306" s="17">
        <v>959.70462962962961</v>
      </c>
      <c r="O2306">
        <v>1616.2159511784512</v>
      </c>
      <c r="P2306">
        <v>2272.7272727272725</v>
      </c>
      <c r="Q2306">
        <v>959.70462962962961</v>
      </c>
      <c r="R2306">
        <v>1616.2159511784512</v>
      </c>
      <c r="S2306">
        <v>928.44721478582733</v>
      </c>
      <c r="T2306">
        <v>57.445740101058732</v>
      </c>
      <c r="U2306">
        <v>1136481</v>
      </c>
      <c r="V2306">
        <v>1124</v>
      </c>
      <c r="W2306" s="22" t="str">
        <f t="shared" si="35"/>
        <v>5902</v>
      </c>
      <c r="X2306" s="22" t="e">
        <f>VLOOKUP(W2306,Ponder2015!$K$1:$K$84,1,FALSE)</f>
        <v>#N/A</v>
      </c>
      <c r="Y2306" s="23">
        <v>7.6578743733338666E-5</v>
      </c>
      <c r="Z2306">
        <v>10</v>
      </c>
      <c r="AA2306">
        <v>2.3681528697057201</v>
      </c>
      <c r="AB2306">
        <v>1.406202723757386</v>
      </c>
      <c r="AC2306">
        <v>1.6840764348528601</v>
      </c>
      <c r="AD2306">
        <v>0</v>
      </c>
      <c r="AE2306">
        <v>1</v>
      </c>
      <c r="AF2306">
        <v>1</v>
      </c>
      <c r="AG2306">
        <v>1</v>
      </c>
      <c r="AH2306">
        <v>0</v>
      </c>
      <c r="AI2306">
        <v>0</v>
      </c>
      <c r="AJ2306">
        <v>0</v>
      </c>
    </row>
    <row r="2307" spans="1:36" x14ac:dyDescent="0.25">
      <c r="A2307" s="16" t="s">
        <v>1047</v>
      </c>
      <c r="B2307" s="16" t="s">
        <v>308</v>
      </c>
      <c r="C2307" s="20"/>
      <c r="D2307" s="20"/>
      <c r="E2307" s="20"/>
      <c r="F2307" s="20"/>
      <c r="G2307" s="20"/>
      <c r="H2307" s="20"/>
      <c r="I2307" s="20"/>
      <c r="J2307" s="21">
        <v>5.1484988136521261</v>
      </c>
      <c r="K2307" s="20"/>
      <c r="L2307" s="20"/>
      <c r="M2307" s="20"/>
      <c r="N2307" s="20"/>
      <c r="O2307">
        <v>5.1484988136521261</v>
      </c>
      <c r="P2307">
        <v>5.1484988136521261</v>
      </c>
      <c r="Q2307">
        <v>5.1484988136521261</v>
      </c>
      <c r="R2307">
        <v>5.1484988136521261</v>
      </c>
      <c r="S2307" t="e">
        <v>#DIV/0!</v>
      </c>
      <c r="T2307" t="e">
        <v>#DIV/0!</v>
      </c>
      <c r="U2307" s="22">
        <v>1128345</v>
      </c>
      <c r="V2307" s="22">
        <v>219160</v>
      </c>
      <c r="W2307" s="22" t="str">
        <f t="shared" si="35"/>
        <v>2524</v>
      </c>
      <c r="X2307" s="22" t="e">
        <f>VLOOKUP(W2307,Ponder2015!$K$1:$K$84,1,FALSE)</f>
        <v>#N/A</v>
      </c>
      <c r="Y2307" s="23">
        <v>7.6030521053844306E-5</v>
      </c>
      <c r="Z2307">
        <v>11</v>
      </c>
      <c r="AA2307">
        <v>1</v>
      </c>
      <c r="AB2307">
        <v>1</v>
      </c>
      <c r="AC2307">
        <v>1</v>
      </c>
      <c r="AD2307">
        <v>0</v>
      </c>
      <c r="AE2307">
        <v>1</v>
      </c>
      <c r="AF2307">
        <v>1</v>
      </c>
      <c r="AG2307">
        <v>1</v>
      </c>
      <c r="AH2307" t="e">
        <v>#DIV/0!</v>
      </c>
      <c r="AI2307">
        <v>0</v>
      </c>
      <c r="AJ2307" t="e">
        <v>#DIV/0!</v>
      </c>
    </row>
    <row r="2308" spans="1:36" x14ac:dyDescent="0.25">
      <c r="A2308" t="s">
        <v>1802</v>
      </c>
      <c r="B2308" t="s">
        <v>1798</v>
      </c>
      <c r="F2308">
        <v>24416.155555555557</v>
      </c>
      <c r="N2308">
        <v>7473.666666666667</v>
      </c>
      <c r="O2308">
        <v>15944.911111111112</v>
      </c>
      <c r="P2308">
        <v>24416.155555555557</v>
      </c>
      <c r="Q2308">
        <v>7473.666666666667</v>
      </c>
      <c r="R2308">
        <v>15944.911111111112</v>
      </c>
      <c r="S2308">
        <v>11980.148783511067</v>
      </c>
      <c r="T2308">
        <v>75.134622576621169</v>
      </c>
      <c r="U2308">
        <v>1121148</v>
      </c>
      <c r="V2308">
        <v>48</v>
      </c>
      <c r="W2308" s="22" t="str">
        <f t="shared" si="35"/>
        <v>4009</v>
      </c>
      <c r="X2308" s="22" t="e">
        <f>VLOOKUP(W2308,Ponder2015!$K$1:$K$84,1,FALSE)</f>
        <v>#N/A</v>
      </c>
      <c r="Y2308" s="23">
        <v>7.5545570387138179E-5</v>
      </c>
      <c r="Z2308">
        <v>10</v>
      </c>
      <c r="AA2308">
        <v>3.266958060151941</v>
      </c>
      <c r="AB2308">
        <v>1.5312820112582071</v>
      </c>
      <c r="AC2308">
        <v>2.1334790300759705</v>
      </c>
      <c r="AD2308">
        <v>0</v>
      </c>
      <c r="AE2308">
        <v>1</v>
      </c>
      <c r="AF2308">
        <v>1</v>
      </c>
      <c r="AG2308">
        <v>1</v>
      </c>
      <c r="AH2308">
        <v>0</v>
      </c>
      <c r="AI2308">
        <v>0</v>
      </c>
      <c r="AJ2308">
        <v>0</v>
      </c>
    </row>
    <row r="2309" spans="1:36" x14ac:dyDescent="0.25">
      <c r="A2309" t="s">
        <v>3813</v>
      </c>
      <c r="B2309" t="s">
        <v>308</v>
      </c>
      <c r="C2309">
        <v>11197.68</v>
      </c>
      <c r="O2309">
        <v>11197.68</v>
      </c>
      <c r="P2309">
        <v>11197.68</v>
      </c>
      <c r="Q2309">
        <v>11197.68</v>
      </c>
      <c r="R2309">
        <v>11197.68</v>
      </c>
      <c r="S2309" t="e">
        <v>#DIV/0!</v>
      </c>
      <c r="T2309" t="e">
        <v>#DIV/0!</v>
      </c>
      <c r="U2309">
        <v>1119768</v>
      </c>
      <c r="V2309">
        <v>100</v>
      </c>
      <c r="W2309" s="22" t="str">
        <f t="shared" ref="W2309:W2372" si="36">LEFT(A2309,4)</f>
        <v>8473</v>
      </c>
      <c r="X2309" s="22" t="e">
        <f>VLOOKUP(W2309,Ponder2015!$K$1:$K$84,1,FALSE)</f>
        <v>#N/A</v>
      </c>
      <c r="Y2309" s="23">
        <v>7.5452582764510079E-5</v>
      </c>
      <c r="Z2309">
        <v>11</v>
      </c>
      <c r="AA2309">
        <v>1</v>
      </c>
      <c r="AB2309">
        <v>1</v>
      </c>
      <c r="AC2309">
        <v>1</v>
      </c>
      <c r="AD2309">
        <v>0</v>
      </c>
      <c r="AE2309">
        <v>1</v>
      </c>
      <c r="AF2309">
        <v>1</v>
      </c>
      <c r="AG2309">
        <v>1</v>
      </c>
      <c r="AH2309" t="e">
        <v>#DIV/0!</v>
      </c>
      <c r="AI2309">
        <v>0</v>
      </c>
      <c r="AJ2309" t="e">
        <v>#DIV/0!</v>
      </c>
    </row>
    <row r="2310" spans="1:36" x14ac:dyDescent="0.25">
      <c r="A2310" t="s">
        <v>3706</v>
      </c>
      <c r="B2310" t="s">
        <v>3707</v>
      </c>
      <c r="I2310">
        <v>3195.6257142857144</v>
      </c>
      <c r="O2310">
        <v>3195.6257142857144</v>
      </c>
      <c r="P2310">
        <v>3195.6257142857144</v>
      </c>
      <c r="Q2310">
        <v>3195.6257142857144</v>
      </c>
      <c r="R2310">
        <v>3195.6257142857144</v>
      </c>
      <c r="S2310" t="e">
        <v>#DIV/0!</v>
      </c>
      <c r="T2310" t="e">
        <v>#DIV/0!</v>
      </c>
      <c r="U2310">
        <v>1118469</v>
      </c>
      <c r="V2310">
        <v>350</v>
      </c>
      <c r="W2310" s="22" t="str">
        <f t="shared" si="36"/>
        <v>8454</v>
      </c>
      <c r="X2310" s="22" t="e">
        <f>VLOOKUP(W2310,Ponder2015!$K$1:$K$84,1,FALSE)</f>
        <v>#N/A</v>
      </c>
      <c r="Y2310" s="23">
        <v>7.5365053111036234E-5</v>
      </c>
      <c r="Z2310">
        <v>11</v>
      </c>
      <c r="AA2310">
        <v>1</v>
      </c>
      <c r="AB2310">
        <v>1</v>
      </c>
      <c r="AC2310">
        <v>1</v>
      </c>
      <c r="AD2310">
        <v>0</v>
      </c>
      <c r="AE2310">
        <v>1</v>
      </c>
      <c r="AF2310">
        <v>1</v>
      </c>
      <c r="AG2310">
        <v>1</v>
      </c>
      <c r="AH2310" t="e">
        <v>#DIV/0!</v>
      </c>
      <c r="AI2310">
        <v>0</v>
      </c>
      <c r="AJ2310" t="e">
        <v>#DIV/0!</v>
      </c>
    </row>
    <row r="2311" spans="1:36" x14ac:dyDescent="0.25">
      <c r="A2311" s="16" t="s">
        <v>562</v>
      </c>
      <c r="B2311" s="16" t="s">
        <v>540</v>
      </c>
      <c r="C2311" s="20">
        <v>423.64090909090908</v>
      </c>
      <c r="D2311" s="20"/>
      <c r="E2311" s="20"/>
      <c r="F2311" s="20"/>
      <c r="G2311" s="20"/>
      <c r="H2311" s="20"/>
      <c r="I2311" s="20"/>
      <c r="J2311" s="21"/>
      <c r="K2311" s="20"/>
      <c r="L2311" s="20"/>
      <c r="M2311" s="20"/>
      <c r="N2311" s="20"/>
      <c r="O2311">
        <v>423.64090909090908</v>
      </c>
      <c r="P2311">
        <v>423.64090909090908</v>
      </c>
      <c r="Q2311">
        <v>423.64090909090908</v>
      </c>
      <c r="R2311">
        <v>423.64090909090908</v>
      </c>
      <c r="S2311" t="e">
        <v>#DIV/0!</v>
      </c>
      <c r="T2311" t="e">
        <v>#DIV/0!</v>
      </c>
      <c r="U2311" s="22">
        <v>1118412</v>
      </c>
      <c r="V2311" s="22">
        <v>2640</v>
      </c>
      <c r="W2311" s="22" t="str">
        <f t="shared" si="36"/>
        <v>0713</v>
      </c>
      <c r="X2311" s="22" t="e">
        <f>VLOOKUP(W2311,Ponder2015!$K$1:$K$84,1,FALSE)</f>
        <v>#N/A</v>
      </c>
      <c r="Y2311" s="23">
        <v>7.5361212317927683E-5</v>
      </c>
      <c r="Z2311">
        <v>11</v>
      </c>
      <c r="AA2311">
        <v>1</v>
      </c>
      <c r="AB2311">
        <v>1</v>
      </c>
      <c r="AC2311">
        <v>1</v>
      </c>
      <c r="AD2311">
        <v>0</v>
      </c>
      <c r="AE2311">
        <v>1</v>
      </c>
      <c r="AF2311">
        <v>1</v>
      </c>
      <c r="AG2311">
        <v>1</v>
      </c>
      <c r="AH2311" t="e">
        <v>#DIV/0!</v>
      </c>
      <c r="AI2311">
        <v>0</v>
      </c>
      <c r="AJ2311" t="e">
        <v>#DIV/0!</v>
      </c>
    </row>
    <row r="2312" spans="1:36" x14ac:dyDescent="0.25">
      <c r="A2312" s="16" t="s">
        <v>1196</v>
      </c>
      <c r="B2312" s="16" t="s">
        <v>308</v>
      </c>
      <c r="C2312" s="20"/>
      <c r="D2312" s="20"/>
      <c r="E2312" s="20"/>
      <c r="F2312" s="20"/>
      <c r="G2312" s="20"/>
      <c r="H2312" s="20"/>
      <c r="I2312" s="20"/>
      <c r="J2312" s="21"/>
      <c r="K2312" s="20"/>
      <c r="L2312" s="20"/>
      <c r="M2312" s="20"/>
      <c r="N2312" s="20">
        <v>5956.2137797810683</v>
      </c>
      <c r="O2312">
        <v>5956.2137797810683</v>
      </c>
      <c r="P2312">
        <v>5956.2137797810683</v>
      </c>
      <c r="Q2312">
        <v>5956.2137797810683</v>
      </c>
      <c r="R2312">
        <v>5956.2137797810683</v>
      </c>
      <c r="S2312" t="e">
        <v>#DIV/0!</v>
      </c>
      <c r="T2312" t="e">
        <v>#DIV/0!</v>
      </c>
      <c r="U2312" s="22">
        <v>1110000</v>
      </c>
      <c r="V2312" s="22">
        <v>186.36</v>
      </c>
      <c r="W2312" s="22" t="str">
        <f t="shared" si="36"/>
        <v>2845</v>
      </c>
      <c r="X2312" s="22" t="e">
        <f>VLOOKUP(W2312,Ponder2015!$K$1:$K$84,1,FALSE)</f>
        <v>#N/A</v>
      </c>
      <c r="Y2312" s="23">
        <v>7.4794392113907684E-5</v>
      </c>
      <c r="Z2312">
        <v>11</v>
      </c>
      <c r="AA2312">
        <v>1</v>
      </c>
      <c r="AB2312">
        <v>1</v>
      </c>
      <c r="AC2312">
        <v>1</v>
      </c>
      <c r="AD2312">
        <v>0</v>
      </c>
      <c r="AE2312">
        <v>1</v>
      </c>
      <c r="AF2312">
        <v>1</v>
      </c>
      <c r="AG2312">
        <v>1</v>
      </c>
      <c r="AH2312" t="e">
        <v>#DIV/0!</v>
      </c>
      <c r="AI2312">
        <v>0</v>
      </c>
      <c r="AJ2312" t="e">
        <v>#DIV/0!</v>
      </c>
    </row>
    <row r="2313" spans="1:36" x14ac:dyDescent="0.25">
      <c r="A2313" s="16" t="s">
        <v>1488</v>
      </c>
      <c r="B2313" s="16" t="s">
        <v>1489</v>
      </c>
      <c r="C2313" s="20">
        <v>900</v>
      </c>
      <c r="D2313" s="20">
        <v>817.41935483870964</v>
      </c>
      <c r="E2313" s="20">
        <v>1060.6060606060605</v>
      </c>
      <c r="F2313" s="20">
        <v>257.38095238095241</v>
      </c>
      <c r="G2313" s="20">
        <v>1033.3333333333333</v>
      </c>
      <c r="H2313" s="20">
        <v>1000</v>
      </c>
      <c r="I2313" s="20"/>
      <c r="J2313" s="21">
        <v>625</v>
      </c>
      <c r="K2313" s="20">
        <v>841.66666666666663</v>
      </c>
      <c r="L2313" s="20"/>
      <c r="M2313" s="20"/>
      <c r="N2313" s="20">
        <v>830</v>
      </c>
      <c r="O2313">
        <v>818.37848531396912</v>
      </c>
      <c r="P2313">
        <v>1060.6060606060605</v>
      </c>
      <c r="Q2313">
        <v>257.38095238095241</v>
      </c>
      <c r="R2313">
        <v>841.66666666666663</v>
      </c>
      <c r="S2313">
        <v>249.32910495975042</v>
      </c>
      <c r="T2313">
        <v>30.466234075556841</v>
      </c>
      <c r="U2313" s="22">
        <v>1109425</v>
      </c>
      <c r="V2313" s="22">
        <v>1330</v>
      </c>
      <c r="W2313" s="22" t="str">
        <f t="shared" si="36"/>
        <v>3307</v>
      </c>
      <c r="X2313" s="22" t="e">
        <f>VLOOKUP(W2313,Ponder2015!$K$1:$K$84,1,FALSE)</f>
        <v>#N/A</v>
      </c>
      <c r="Y2313" s="23">
        <v>7.4755647271145982E-5</v>
      </c>
      <c r="Z2313">
        <v>3</v>
      </c>
      <c r="AA2313">
        <v>4.1207636027247494</v>
      </c>
      <c r="AB2313">
        <v>1.2601260126012601</v>
      </c>
      <c r="AC2313">
        <v>3.2701202590194258</v>
      </c>
      <c r="AD2313">
        <v>1</v>
      </c>
      <c r="AE2313">
        <v>1</v>
      </c>
      <c r="AF2313">
        <v>1</v>
      </c>
      <c r="AG2313">
        <v>1</v>
      </c>
      <c r="AH2313">
        <v>0</v>
      </c>
      <c r="AI2313">
        <v>0</v>
      </c>
      <c r="AJ2313">
        <v>0</v>
      </c>
    </row>
    <row r="2314" spans="1:36" x14ac:dyDescent="0.25">
      <c r="A2314" t="s">
        <v>1574</v>
      </c>
      <c r="B2314" t="s">
        <v>1575</v>
      </c>
      <c r="D2314">
        <v>118.5</v>
      </c>
      <c r="F2314">
        <v>719.80333333333328</v>
      </c>
      <c r="O2314">
        <v>419.15166666666664</v>
      </c>
      <c r="P2314">
        <v>719.80333333333328</v>
      </c>
      <c r="Q2314">
        <v>118.5</v>
      </c>
      <c r="R2314">
        <v>419.15166666666664</v>
      </c>
      <c r="S2314">
        <v>425.18566455007493</v>
      </c>
      <c r="T2314">
        <v>101.4395738734368</v>
      </c>
      <c r="U2314">
        <v>1103405</v>
      </c>
      <c r="V2314">
        <v>1700</v>
      </c>
      <c r="W2314" s="22" t="str">
        <f t="shared" si="36"/>
        <v>3807</v>
      </c>
      <c r="X2314" s="22" t="e">
        <f>VLOOKUP(W2314,Ponder2015!$K$1:$K$84,1,FALSE)</f>
        <v>#N/A</v>
      </c>
      <c r="Y2314" s="23">
        <v>7.4350005613014696E-5</v>
      </c>
      <c r="Z2314">
        <v>10</v>
      </c>
      <c r="AA2314">
        <v>6.0742897327707448</v>
      </c>
      <c r="AB2314">
        <v>1.7172861056658091</v>
      </c>
      <c r="AC2314">
        <v>3.5371448663853724</v>
      </c>
      <c r="AD2314">
        <v>0</v>
      </c>
      <c r="AE2314">
        <v>1</v>
      </c>
      <c r="AF2314">
        <v>1</v>
      </c>
      <c r="AG2314">
        <v>1</v>
      </c>
      <c r="AH2314">
        <v>0</v>
      </c>
      <c r="AI2314">
        <v>0</v>
      </c>
      <c r="AJ2314">
        <v>0</v>
      </c>
    </row>
    <row r="2315" spans="1:36" x14ac:dyDescent="0.25">
      <c r="A2315" t="s">
        <v>2244</v>
      </c>
      <c r="B2315" t="s">
        <v>308</v>
      </c>
      <c r="C2315">
        <v>92.193683383971546</v>
      </c>
      <c r="F2315">
        <v>47.473426573426572</v>
      </c>
      <c r="O2315">
        <v>69.833554978699055</v>
      </c>
      <c r="P2315">
        <v>92.193683383971546</v>
      </c>
      <c r="Q2315">
        <v>47.473426573426572</v>
      </c>
      <c r="R2315">
        <v>69.833554978699055</v>
      </c>
      <c r="S2315">
        <v>31.621996847140249</v>
      </c>
      <c r="T2315">
        <v>45.281952002566292</v>
      </c>
      <c r="U2315">
        <v>1101097</v>
      </c>
      <c r="V2315">
        <v>12636.95</v>
      </c>
      <c r="W2315" s="22" t="str">
        <f t="shared" si="36"/>
        <v>5503</v>
      </c>
      <c r="X2315" s="22" t="e">
        <f>VLOOKUP(W2315,Ponder2015!$K$1:$K$84,1,FALSE)</f>
        <v>#N/A</v>
      </c>
      <c r="Y2315" s="23">
        <v>7.4194487183285956E-5</v>
      </c>
      <c r="Z2315">
        <v>10</v>
      </c>
      <c r="AA2315">
        <v>1.9420060871607128</v>
      </c>
      <c r="AB2315">
        <v>1.3201917532637839</v>
      </c>
      <c r="AC2315">
        <v>1.4710030435803563</v>
      </c>
      <c r="AD2315">
        <v>0</v>
      </c>
      <c r="AE2315">
        <v>1</v>
      </c>
      <c r="AF2315">
        <v>1</v>
      </c>
      <c r="AG2315">
        <v>1</v>
      </c>
      <c r="AH2315">
        <v>0</v>
      </c>
      <c r="AI2315">
        <v>0</v>
      </c>
      <c r="AJ2315">
        <v>0</v>
      </c>
    </row>
    <row r="2316" spans="1:36" x14ac:dyDescent="0.25">
      <c r="A2316" s="16" t="s">
        <v>700</v>
      </c>
      <c r="B2316" s="16" t="s">
        <v>701</v>
      </c>
      <c r="C2316" s="20"/>
      <c r="D2316" s="20"/>
      <c r="E2316" s="20"/>
      <c r="F2316" s="20"/>
      <c r="G2316" s="20"/>
      <c r="H2316" s="20"/>
      <c r="I2316" s="20">
        <v>733.33333333333337</v>
      </c>
      <c r="J2316" s="21"/>
      <c r="K2316" s="20"/>
      <c r="L2316" s="20"/>
      <c r="M2316" s="20"/>
      <c r="N2316" s="20"/>
      <c r="O2316">
        <v>733.33333333333337</v>
      </c>
      <c r="P2316">
        <v>733.33333333333337</v>
      </c>
      <c r="Q2316">
        <v>733.33333333333337</v>
      </c>
      <c r="R2316">
        <v>733.33333333333337</v>
      </c>
      <c r="S2316" t="e">
        <v>#DIV/0!</v>
      </c>
      <c r="T2316" t="e">
        <v>#DIV/0!</v>
      </c>
      <c r="U2316" s="22">
        <v>1100000</v>
      </c>
      <c r="V2316" s="22">
        <v>1500</v>
      </c>
      <c r="W2316" s="22" t="str">
        <f t="shared" si="36"/>
        <v>1205</v>
      </c>
      <c r="X2316" s="22" t="e">
        <f>VLOOKUP(W2316,Ponder2015!$K$1:$K$84,1,FALSE)</f>
        <v>#N/A</v>
      </c>
      <c r="Y2316" s="23">
        <v>7.4120568761530144E-5</v>
      </c>
      <c r="Z2316">
        <v>11</v>
      </c>
      <c r="AA2316">
        <v>1</v>
      </c>
      <c r="AB2316">
        <v>1</v>
      </c>
      <c r="AC2316">
        <v>1</v>
      </c>
      <c r="AD2316">
        <v>0</v>
      </c>
      <c r="AE2316">
        <v>1</v>
      </c>
      <c r="AF2316">
        <v>1</v>
      </c>
      <c r="AG2316">
        <v>1</v>
      </c>
      <c r="AH2316" t="e">
        <v>#DIV/0!</v>
      </c>
      <c r="AI2316">
        <v>0</v>
      </c>
      <c r="AJ2316" t="e">
        <v>#DIV/0!</v>
      </c>
    </row>
    <row r="2317" spans="1:36" x14ac:dyDescent="0.25">
      <c r="A2317" t="s">
        <v>3933</v>
      </c>
      <c r="B2317" t="s">
        <v>3934</v>
      </c>
      <c r="H2317">
        <v>733.33333333333337</v>
      </c>
      <c r="O2317">
        <v>733.33333333333337</v>
      </c>
      <c r="P2317">
        <v>733.33333333333337</v>
      </c>
      <c r="Q2317">
        <v>733.33333333333337</v>
      </c>
      <c r="R2317">
        <v>733.33333333333337</v>
      </c>
      <c r="S2317" t="e">
        <v>#DIV/0!</v>
      </c>
      <c r="T2317" t="e">
        <v>#DIV/0!</v>
      </c>
      <c r="U2317">
        <v>1100000</v>
      </c>
      <c r="V2317">
        <v>1500</v>
      </c>
      <c r="W2317" s="22" t="str">
        <f t="shared" si="36"/>
        <v>8501</v>
      </c>
      <c r="X2317" s="22" t="e">
        <f>VLOOKUP(W2317,Ponder2015!$K$1:$K$84,1,FALSE)</f>
        <v>#N/A</v>
      </c>
      <c r="Y2317" s="23">
        <v>7.4120568761530144E-5</v>
      </c>
      <c r="Z2317">
        <v>11</v>
      </c>
      <c r="AA2317">
        <v>1</v>
      </c>
      <c r="AB2317">
        <v>1</v>
      </c>
      <c r="AC2317">
        <v>1</v>
      </c>
      <c r="AD2317">
        <v>0</v>
      </c>
      <c r="AE2317">
        <v>1</v>
      </c>
      <c r="AF2317">
        <v>1</v>
      </c>
      <c r="AG2317">
        <v>1</v>
      </c>
      <c r="AH2317" t="e">
        <v>#DIV/0!</v>
      </c>
      <c r="AI2317">
        <v>0</v>
      </c>
      <c r="AJ2317" t="e">
        <v>#DIV/0!</v>
      </c>
    </row>
    <row r="2318" spans="1:36" x14ac:dyDescent="0.25">
      <c r="A2318" t="s">
        <v>2385</v>
      </c>
      <c r="B2318" t="s">
        <v>2386</v>
      </c>
      <c r="F2318">
        <v>26025.705882352941</v>
      </c>
      <c r="K2318">
        <v>7158.6206896551721</v>
      </c>
      <c r="L2318">
        <v>6369.69696969697</v>
      </c>
      <c r="O2318">
        <v>13184.674513901693</v>
      </c>
      <c r="P2318">
        <v>26025.705882352941</v>
      </c>
      <c r="Q2318">
        <v>6369.69696969697</v>
      </c>
      <c r="R2318">
        <v>7158.6206896551721</v>
      </c>
      <c r="S2318">
        <v>11127.653171857035</v>
      </c>
      <c r="T2318">
        <v>84.398391178517372</v>
      </c>
      <c r="U2318">
        <v>1070437</v>
      </c>
      <c r="V2318">
        <v>112</v>
      </c>
      <c r="W2318" s="22" t="str">
        <f t="shared" si="36"/>
        <v>6103</v>
      </c>
      <c r="X2318" s="22" t="e">
        <f>VLOOKUP(W2318,Ponder2015!$K$1:$K$84,1,FALSE)</f>
        <v>#N/A</v>
      </c>
      <c r="Y2318" s="23">
        <v>7.2128544784896405E-5</v>
      </c>
      <c r="Z2318">
        <v>9</v>
      </c>
      <c r="AA2318">
        <v>4.0858624839088824</v>
      </c>
      <c r="AB2318">
        <v>3.6355754845290718</v>
      </c>
      <c r="AC2318">
        <v>1.1238557695462448</v>
      </c>
      <c r="AD2318">
        <v>0</v>
      </c>
      <c r="AE2318">
        <v>1</v>
      </c>
      <c r="AF2318">
        <v>1</v>
      </c>
      <c r="AG2318">
        <v>1</v>
      </c>
      <c r="AH2318">
        <v>0</v>
      </c>
      <c r="AI2318">
        <v>0</v>
      </c>
      <c r="AJ2318">
        <v>0</v>
      </c>
    </row>
    <row r="2319" spans="1:36" x14ac:dyDescent="0.25">
      <c r="A2319" t="s">
        <v>2788</v>
      </c>
      <c r="B2319" t="s">
        <v>2789</v>
      </c>
      <c r="D2319">
        <v>1610.6060606060605</v>
      </c>
      <c r="O2319">
        <v>1610.6060606060605</v>
      </c>
      <c r="P2319">
        <v>1610.6060606060605</v>
      </c>
      <c r="Q2319">
        <v>1610.6060606060605</v>
      </c>
      <c r="R2319">
        <v>1610.6060606060605</v>
      </c>
      <c r="S2319" t="e">
        <v>#DIV/0!</v>
      </c>
      <c r="T2319" t="e">
        <v>#DIV/0!</v>
      </c>
      <c r="U2319">
        <v>1063000</v>
      </c>
      <c r="V2319">
        <v>660</v>
      </c>
      <c r="W2319" s="22" t="str">
        <f t="shared" si="36"/>
        <v>7109</v>
      </c>
      <c r="X2319" s="22" t="e">
        <f>VLOOKUP(W2319,Ponder2015!$K$1:$K$84,1,FALSE)</f>
        <v>#N/A</v>
      </c>
      <c r="Y2319" s="23">
        <v>7.1627422357733216E-5</v>
      </c>
      <c r="Z2319">
        <v>11</v>
      </c>
      <c r="AA2319">
        <v>1</v>
      </c>
      <c r="AB2319">
        <v>1</v>
      </c>
      <c r="AC2319">
        <v>1</v>
      </c>
      <c r="AD2319">
        <v>0</v>
      </c>
      <c r="AE2319">
        <v>1</v>
      </c>
      <c r="AF2319">
        <v>1</v>
      </c>
      <c r="AG2319">
        <v>1</v>
      </c>
      <c r="AH2319" t="e">
        <v>#DIV/0!</v>
      </c>
      <c r="AI2319">
        <v>0</v>
      </c>
      <c r="AJ2319" t="e">
        <v>#DIV/0!</v>
      </c>
    </row>
    <row r="2320" spans="1:36" x14ac:dyDescent="0.25">
      <c r="A2320" s="16" t="s">
        <v>624</v>
      </c>
      <c r="B2320" s="16" t="s">
        <v>622</v>
      </c>
      <c r="C2320" s="20"/>
      <c r="D2320" s="20"/>
      <c r="E2320" s="20"/>
      <c r="F2320" s="20">
        <v>11785.366666666667</v>
      </c>
      <c r="G2320" s="20"/>
      <c r="H2320" s="20"/>
      <c r="I2320" s="20"/>
      <c r="J2320" s="21"/>
      <c r="K2320" s="20"/>
      <c r="L2320" s="20"/>
      <c r="M2320" s="20"/>
      <c r="N2320" s="20"/>
      <c r="O2320">
        <v>11785.366666666667</v>
      </c>
      <c r="P2320">
        <v>11785.366666666667</v>
      </c>
      <c r="Q2320">
        <v>11785.366666666667</v>
      </c>
      <c r="R2320">
        <v>11785.366666666667</v>
      </c>
      <c r="S2320" t="e">
        <v>#DIV/0!</v>
      </c>
      <c r="T2320" t="e">
        <v>#DIV/0!</v>
      </c>
      <c r="U2320" s="22">
        <v>1060683</v>
      </c>
      <c r="V2320" s="22">
        <v>90</v>
      </c>
      <c r="W2320" s="22" t="str">
        <f t="shared" si="36"/>
        <v>0901</v>
      </c>
      <c r="X2320" s="22" t="e">
        <f>VLOOKUP(W2320,Ponder2015!$K$1:$K$84,1,FALSE)</f>
        <v>#N/A</v>
      </c>
      <c r="Y2320" s="23">
        <v>7.1471297486987349E-5</v>
      </c>
      <c r="Z2320">
        <v>11</v>
      </c>
      <c r="AA2320">
        <v>1</v>
      </c>
      <c r="AB2320">
        <v>1</v>
      </c>
      <c r="AC2320">
        <v>1</v>
      </c>
      <c r="AD2320">
        <v>0</v>
      </c>
      <c r="AE2320">
        <v>1</v>
      </c>
      <c r="AF2320">
        <v>1</v>
      </c>
      <c r="AG2320">
        <v>1</v>
      </c>
      <c r="AH2320" t="e">
        <v>#DIV/0!</v>
      </c>
      <c r="AI2320">
        <v>0</v>
      </c>
      <c r="AJ2320" t="e">
        <v>#DIV/0!</v>
      </c>
    </row>
    <row r="2321" spans="1:36" x14ac:dyDescent="0.25">
      <c r="A2321" s="16" t="s">
        <v>717</v>
      </c>
      <c r="B2321" s="16" t="s">
        <v>308</v>
      </c>
      <c r="C2321" s="20"/>
      <c r="D2321" s="20"/>
      <c r="E2321" s="20"/>
      <c r="F2321" s="20"/>
      <c r="G2321" s="20"/>
      <c r="H2321" s="20"/>
      <c r="I2321" s="20"/>
      <c r="J2321" s="21"/>
      <c r="K2321" s="20"/>
      <c r="L2321" s="20">
        <v>41899.25</v>
      </c>
      <c r="M2321" s="20"/>
      <c r="N2321" s="20">
        <v>27878.214285714286</v>
      </c>
      <c r="O2321">
        <v>34888.732142857145</v>
      </c>
      <c r="P2321">
        <v>41899.25</v>
      </c>
      <c r="Q2321">
        <v>27878.214285714286</v>
      </c>
      <c r="R2321">
        <v>34888.732142857145</v>
      </c>
      <c r="S2321">
        <v>9914.3694328301845</v>
      </c>
      <c r="T2321">
        <v>28.41711012092475</v>
      </c>
      <c r="U2321" s="22">
        <v>1060683</v>
      </c>
      <c r="V2321" s="22">
        <v>30</v>
      </c>
      <c r="W2321" s="22" t="str">
        <f t="shared" si="36"/>
        <v>1209</v>
      </c>
      <c r="X2321" s="22" t="e">
        <f>VLOOKUP(W2321,Ponder2015!$K$1:$K$84,1,FALSE)</f>
        <v>#N/A</v>
      </c>
      <c r="Y2321" s="23">
        <v>7.1471297486987349E-5</v>
      </c>
      <c r="Z2321">
        <v>10</v>
      </c>
      <c r="AA2321">
        <v>1.5029388027005213</v>
      </c>
      <c r="AB2321">
        <v>1.2009393126823078</v>
      </c>
      <c r="AC2321">
        <v>1.2514694013502607</v>
      </c>
      <c r="AD2321">
        <v>0</v>
      </c>
      <c r="AE2321">
        <v>1</v>
      </c>
      <c r="AF2321">
        <v>1</v>
      </c>
      <c r="AG2321">
        <v>1</v>
      </c>
      <c r="AH2321">
        <v>1</v>
      </c>
      <c r="AI2321">
        <v>0</v>
      </c>
      <c r="AJ2321">
        <v>0</v>
      </c>
    </row>
    <row r="2322" spans="1:36" x14ac:dyDescent="0.25">
      <c r="A2322" t="s">
        <v>3022</v>
      </c>
      <c r="B2322" t="s">
        <v>3023</v>
      </c>
      <c r="H2322">
        <v>279.40483383685802</v>
      </c>
      <c r="I2322">
        <v>26526</v>
      </c>
      <c r="J2322" s="17">
        <v>10184.649122807017</v>
      </c>
      <c r="N2322">
        <v>47558.714285714283</v>
      </c>
      <c r="O2322">
        <v>21137.192060589539</v>
      </c>
      <c r="P2322">
        <v>47558.714285714283</v>
      </c>
      <c r="Q2322">
        <v>279.40483383685802</v>
      </c>
      <c r="R2322">
        <v>18355.324561403508</v>
      </c>
      <c r="S2322">
        <v>20673.183696930275</v>
      </c>
      <c r="T2322">
        <v>97.80477765292008</v>
      </c>
      <c r="U2322">
        <v>1058971</v>
      </c>
      <c r="V2322">
        <v>397</v>
      </c>
      <c r="W2322" s="22" t="str">
        <f t="shared" si="36"/>
        <v>7318</v>
      </c>
      <c r="X2322" s="22" t="e">
        <f>VLOOKUP(W2322,Ponder2015!$K$1:$K$84,1,FALSE)</f>
        <v>#N/A</v>
      </c>
      <c r="Y2322" s="23">
        <v>7.1355938929060312E-5</v>
      </c>
      <c r="Z2322">
        <v>8</v>
      </c>
      <c r="AA2322">
        <v>170.2143575421583</v>
      </c>
      <c r="AB2322">
        <v>2.5910037235581189</v>
      </c>
      <c r="AC2322">
        <v>65.694370098553904</v>
      </c>
      <c r="AD2322">
        <v>0</v>
      </c>
      <c r="AE2322">
        <v>0</v>
      </c>
      <c r="AF2322">
        <v>1</v>
      </c>
      <c r="AG2322">
        <v>0</v>
      </c>
      <c r="AH2322">
        <v>0</v>
      </c>
      <c r="AI2322">
        <v>0</v>
      </c>
      <c r="AJ2322">
        <v>0</v>
      </c>
    </row>
    <row r="2323" spans="1:36" x14ac:dyDescent="0.25">
      <c r="A2323" s="16" t="s">
        <v>591</v>
      </c>
      <c r="B2323" s="16" t="s">
        <v>592</v>
      </c>
      <c r="C2323" s="20"/>
      <c r="D2323" s="20"/>
      <c r="E2323" s="20">
        <v>1387.1777777777777</v>
      </c>
      <c r="F2323" s="20"/>
      <c r="G2323" s="20"/>
      <c r="H2323" s="20"/>
      <c r="I2323" s="20">
        <v>129.01363568993628</v>
      </c>
      <c r="J2323" s="21"/>
      <c r="K2323" s="20"/>
      <c r="L2323" s="20"/>
      <c r="M2323" s="20"/>
      <c r="N2323" s="20"/>
      <c r="O2323">
        <v>758.09570673385701</v>
      </c>
      <c r="P2323">
        <v>1387.1777777777777</v>
      </c>
      <c r="Q2323">
        <v>129.01363568993628</v>
      </c>
      <c r="R2323">
        <v>758.09570673385701</v>
      </c>
      <c r="S2323">
        <v>889.65639671606743</v>
      </c>
      <c r="T2323">
        <v>117.35410038780199</v>
      </c>
      <c r="U2323" s="22">
        <v>1057724</v>
      </c>
      <c r="V2323" s="22">
        <v>6882</v>
      </c>
      <c r="W2323" s="22" t="str">
        <f t="shared" si="36"/>
        <v>0805</v>
      </c>
      <c r="X2323" s="22" t="e">
        <f>VLOOKUP(W2323,Ponder2015!$K$1:$K$84,1,FALSE)</f>
        <v>#N/A</v>
      </c>
      <c r="Y2323" s="23">
        <v>7.1271913157018821E-5</v>
      </c>
      <c r="Z2323">
        <v>10</v>
      </c>
      <c r="AA2323">
        <v>10.752179568922765</v>
      </c>
      <c r="AB2323">
        <v>1.8298188018426162</v>
      </c>
      <c r="AC2323">
        <v>5.8760897844613824</v>
      </c>
      <c r="AD2323">
        <v>0</v>
      </c>
      <c r="AE2323">
        <v>0</v>
      </c>
      <c r="AF2323">
        <v>1</v>
      </c>
      <c r="AG2323">
        <v>0</v>
      </c>
      <c r="AH2323">
        <v>0</v>
      </c>
      <c r="AI2323">
        <v>0</v>
      </c>
      <c r="AJ2323">
        <v>0</v>
      </c>
    </row>
    <row r="2324" spans="1:36" x14ac:dyDescent="0.25">
      <c r="A2324" t="s">
        <v>4658</v>
      </c>
      <c r="B2324" t="s">
        <v>2502</v>
      </c>
      <c r="E2324">
        <v>2166.2724719101125</v>
      </c>
      <c r="J2324" s="17">
        <v>884.24137931034488</v>
      </c>
      <c r="O2324">
        <v>1525.2569256102288</v>
      </c>
      <c r="P2324">
        <v>2166.2724719101125</v>
      </c>
      <c r="Q2324">
        <v>884.24137931034488</v>
      </c>
      <c r="R2324">
        <v>1525.2569256102288</v>
      </c>
      <c r="S2324">
        <v>906.53287926929363</v>
      </c>
      <c r="T2324">
        <v>59.434765648194357</v>
      </c>
      <c r="U2324">
        <v>1053266</v>
      </c>
      <c r="V2324">
        <v>675</v>
      </c>
      <c r="W2324" s="22" t="str">
        <f t="shared" si="36"/>
        <v>9401</v>
      </c>
      <c r="X2324" s="22" t="e">
        <f>VLOOKUP(W2324,Ponder2015!$K$1:$K$84,1,FALSE)</f>
        <v>#N/A</v>
      </c>
      <c r="Y2324" s="23">
        <v>7.0971522706528921E-5</v>
      </c>
      <c r="Z2324">
        <v>10</v>
      </c>
      <c r="AA2324">
        <v>2.4498655260848285</v>
      </c>
      <c r="AB2324">
        <v>1.4202672582807152</v>
      </c>
      <c r="AC2324">
        <v>1.7249327630424145</v>
      </c>
      <c r="AD2324">
        <v>0</v>
      </c>
      <c r="AE2324">
        <v>1</v>
      </c>
      <c r="AF2324">
        <v>1</v>
      </c>
      <c r="AG2324">
        <v>1</v>
      </c>
      <c r="AH2324">
        <v>0</v>
      </c>
      <c r="AI2324">
        <v>0</v>
      </c>
      <c r="AJ2324">
        <v>0</v>
      </c>
    </row>
    <row r="2325" spans="1:36" x14ac:dyDescent="0.25">
      <c r="A2325" t="s">
        <v>4338</v>
      </c>
      <c r="B2325" t="s">
        <v>4339</v>
      </c>
      <c r="M2325">
        <v>771.06509945750452</v>
      </c>
      <c r="N2325">
        <v>266.66666666666669</v>
      </c>
      <c r="O2325">
        <v>518.86588306208557</v>
      </c>
      <c r="P2325">
        <v>771.06509945750452</v>
      </c>
      <c r="Q2325">
        <v>266.66666666666669</v>
      </c>
      <c r="R2325">
        <v>518.86588306208557</v>
      </c>
      <c r="S2325">
        <v>356.66355224626852</v>
      </c>
      <c r="T2325">
        <v>68.739064156891487</v>
      </c>
      <c r="U2325">
        <v>1052798</v>
      </c>
      <c r="V2325">
        <v>1856</v>
      </c>
      <c r="W2325" s="22" t="str">
        <f t="shared" si="36"/>
        <v>8706</v>
      </c>
      <c r="X2325" s="22" t="e">
        <f>VLOOKUP(W2325,Ponder2015!$K$1:$K$84,1,FALSE)</f>
        <v>#N/A</v>
      </c>
      <c r="Y2325" s="23">
        <v>7.0939987773637644E-5</v>
      </c>
      <c r="Z2325">
        <v>10</v>
      </c>
      <c r="AA2325">
        <v>2.8914941229656419</v>
      </c>
      <c r="AB2325">
        <v>1.4860585839775511</v>
      </c>
      <c r="AC2325">
        <v>1.9457470614828207</v>
      </c>
      <c r="AD2325">
        <v>0</v>
      </c>
      <c r="AE2325">
        <v>1</v>
      </c>
      <c r="AF2325">
        <v>1</v>
      </c>
      <c r="AG2325">
        <v>1</v>
      </c>
      <c r="AH2325">
        <v>0</v>
      </c>
      <c r="AI2325">
        <v>0</v>
      </c>
      <c r="AJ2325">
        <v>0</v>
      </c>
    </row>
    <row r="2326" spans="1:36" x14ac:dyDescent="0.25">
      <c r="A2326" t="s">
        <v>3320</v>
      </c>
      <c r="B2326" t="s">
        <v>3321</v>
      </c>
      <c r="H2326">
        <v>150</v>
      </c>
      <c r="O2326">
        <v>150</v>
      </c>
      <c r="P2326">
        <v>150</v>
      </c>
      <c r="Q2326">
        <v>150</v>
      </c>
      <c r="R2326">
        <v>150</v>
      </c>
      <c r="S2326" t="e">
        <v>#DIV/0!</v>
      </c>
      <c r="T2326" t="e">
        <v>#DIV/0!</v>
      </c>
      <c r="U2326">
        <v>1050000</v>
      </c>
      <c r="V2326">
        <v>7000</v>
      </c>
      <c r="W2326" s="22" t="str">
        <f t="shared" si="36"/>
        <v>8311</v>
      </c>
      <c r="X2326" s="22" t="e">
        <f>VLOOKUP(W2326,Ponder2015!$K$1:$K$84,1,FALSE)</f>
        <v>#N/A</v>
      </c>
      <c r="Y2326" s="23">
        <v>7.0751451999642414E-5</v>
      </c>
      <c r="Z2326">
        <v>11</v>
      </c>
      <c r="AA2326">
        <v>1</v>
      </c>
      <c r="AB2326">
        <v>1</v>
      </c>
      <c r="AC2326">
        <v>1</v>
      </c>
      <c r="AD2326">
        <v>0</v>
      </c>
      <c r="AE2326">
        <v>1</v>
      </c>
      <c r="AF2326">
        <v>1</v>
      </c>
      <c r="AG2326">
        <v>1</v>
      </c>
      <c r="AH2326" t="e">
        <v>#DIV/0!</v>
      </c>
      <c r="AI2326">
        <v>0</v>
      </c>
      <c r="AJ2326" t="e">
        <v>#DIV/0!</v>
      </c>
    </row>
    <row r="2327" spans="1:36" x14ac:dyDescent="0.25">
      <c r="A2327" t="s">
        <v>2370</v>
      </c>
      <c r="B2327" t="s">
        <v>2371</v>
      </c>
      <c r="F2327">
        <v>475</v>
      </c>
      <c r="J2327" s="17">
        <v>151.5151515151515</v>
      </c>
      <c r="N2327">
        <v>555.55555555555554</v>
      </c>
      <c r="O2327">
        <v>394.02356902356905</v>
      </c>
      <c r="P2327">
        <v>555.55555555555554</v>
      </c>
      <c r="Q2327">
        <v>151.5151515151515</v>
      </c>
      <c r="R2327">
        <v>475</v>
      </c>
      <c r="S2327">
        <v>213.84585290471196</v>
      </c>
      <c r="T2327">
        <v>54.272350619696176</v>
      </c>
      <c r="U2327">
        <v>1047500</v>
      </c>
      <c r="V2327">
        <v>4300</v>
      </c>
      <c r="W2327" s="22" t="str">
        <f t="shared" si="36"/>
        <v>5908</v>
      </c>
      <c r="X2327" s="22" t="e">
        <f>VLOOKUP(W2327,Ponder2015!$K$1:$K$84,1,FALSE)</f>
        <v>#N/A</v>
      </c>
      <c r="Y2327" s="23">
        <v>7.0582996161548022E-5</v>
      </c>
      <c r="Z2327">
        <v>9</v>
      </c>
      <c r="AA2327">
        <v>3.666666666666667</v>
      </c>
      <c r="AB2327">
        <v>1.1695906432748537</v>
      </c>
      <c r="AC2327">
        <v>3.1350000000000002</v>
      </c>
      <c r="AD2327">
        <v>0</v>
      </c>
      <c r="AE2327">
        <v>1</v>
      </c>
      <c r="AF2327">
        <v>1</v>
      </c>
      <c r="AG2327">
        <v>1</v>
      </c>
      <c r="AH2327">
        <v>0</v>
      </c>
      <c r="AI2327">
        <v>0</v>
      </c>
      <c r="AJ2327">
        <v>0</v>
      </c>
    </row>
    <row r="2328" spans="1:36" x14ac:dyDescent="0.25">
      <c r="A2328" t="s">
        <v>2008</v>
      </c>
      <c r="B2328" t="s">
        <v>308</v>
      </c>
      <c r="C2328">
        <v>71.292775665399233</v>
      </c>
      <c r="L2328">
        <v>122.82315818356427</v>
      </c>
      <c r="O2328">
        <v>97.057966924481747</v>
      </c>
      <c r="P2328">
        <v>122.82315818356427</v>
      </c>
      <c r="Q2328">
        <v>71.292775665399233</v>
      </c>
      <c r="R2328">
        <v>97.057966924481747</v>
      </c>
      <c r="S2328">
        <v>36.437482915731266</v>
      </c>
      <c r="T2328">
        <v>37.541980396191811</v>
      </c>
      <c r="U2328">
        <v>1045258</v>
      </c>
      <c r="V2328">
        <v>9393</v>
      </c>
      <c r="W2328" s="22" t="str">
        <f t="shared" si="36"/>
        <v>4804</v>
      </c>
      <c r="X2328" s="22" t="e">
        <f>VLOOKUP(W2328,Ponder2015!$K$1:$K$84,1,FALSE)</f>
        <v>#N/A</v>
      </c>
      <c r="Y2328" s="23">
        <v>7.0431924965944973E-5</v>
      </c>
      <c r="Z2328">
        <v>10</v>
      </c>
      <c r="AA2328">
        <v>1.7227994987881283</v>
      </c>
      <c r="AB2328">
        <v>1.2654618891731964</v>
      </c>
      <c r="AC2328">
        <v>1.3613997493940642</v>
      </c>
      <c r="AD2328">
        <v>0</v>
      </c>
      <c r="AE2328">
        <v>1</v>
      </c>
      <c r="AF2328">
        <v>1</v>
      </c>
      <c r="AG2328">
        <v>1</v>
      </c>
      <c r="AH2328">
        <v>0</v>
      </c>
      <c r="AI2328">
        <v>0</v>
      </c>
      <c r="AJ2328">
        <v>0</v>
      </c>
    </row>
    <row r="2329" spans="1:36" x14ac:dyDescent="0.25">
      <c r="A2329" t="s">
        <v>3629</v>
      </c>
      <c r="B2329" t="s">
        <v>3630</v>
      </c>
      <c r="D2329">
        <v>3600</v>
      </c>
      <c r="K2329">
        <v>1361210</v>
      </c>
      <c r="O2329">
        <v>682405</v>
      </c>
      <c r="P2329">
        <v>1361210</v>
      </c>
      <c r="Q2329">
        <v>3600</v>
      </c>
      <c r="R2329">
        <v>682405</v>
      </c>
      <c r="S2329">
        <v>959975.23720666883</v>
      </c>
      <c r="T2329">
        <v>140.67529358763034</v>
      </c>
      <c r="U2329">
        <v>1042847</v>
      </c>
      <c r="V2329">
        <v>25.7</v>
      </c>
      <c r="W2329" s="22" t="str">
        <f t="shared" si="36"/>
        <v>8438</v>
      </c>
      <c r="X2329" s="22" t="str">
        <f>VLOOKUP(W2329,Ponder2015!$K$1:$K$84,1,FALSE)</f>
        <v>8438</v>
      </c>
      <c r="Y2329" s="23">
        <v>7.0269466155686752E-5</v>
      </c>
      <c r="Z2329">
        <v>10</v>
      </c>
      <c r="AA2329">
        <v>378.11388888888888</v>
      </c>
      <c r="AB2329">
        <v>1.9947245404122185</v>
      </c>
      <c r="AC2329">
        <v>189.55694444444444</v>
      </c>
      <c r="AD2329">
        <v>0</v>
      </c>
      <c r="AE2329">
        <v>0</v>
      </c>
      <c r="AF2329">
        <v>1</v>
      </c>
      <c r="AG2329">
        <v>0</v>
      </c>
      <c r="AH2329">
        <v>0</v>
      </c>
      <c r="AI2329">
        <v>0</v>
      </c>
      <c r="AJ2329">
        <v>0</v>
      </c>
    </row>
    <row r="2330" spans="1:36" x14ac:dyDescent="0.25">
      <c r="A2330" t="s">
        <v>1983</v>
      </c>
      <c r="B2330" t="s">
        <v>1984</v>
      </c>
      <c r="M2330">
        <v>9.4832216563923879</v>
      </c>
      <c r="N2330">
        <v>14.361311053984576</v>
      </c>
      <c r="O2330">
        <v>11.922266355188482</v>
      </c>
      <c r="P2330">
        <v>14.361311053984576</v>
      </c>
      <c r="Q2330">
        <v>9.4832216563923879</v>
      </c>
      <c r="R2330">
        <v>11.922266355188482</v>
      </c>
      <c r="S2330">
        <v>3.4493300922716363</v>
      </c>
      <c r="T2330">
        <v>28.931832166042099</v>
      </c>
      <c r="U2330">
        <v>1042831</v>
      </c>
      <c r="V2330">
        <v>97960</v>
      </c>
      <c r="W2330" s="22" t="str">
        <f t="shared" si="36"/>
        <v>4707</v>
      </c>
      <c r="X2330" s="22" t="e">
        <f>VLOOKUP(W2330,Ponder2015!$K$1:$K$84,1,FALSE)</f>
        <v>#N/A</v>
      </c>
      <c r="Y2330" s="23">
        <v>7.0268388038322949E-5</v>
      </c>
      <c r="Z2330">
        <v>10</v>
      </c>
      <c r="AA2330">
        <v>1.5143915827701862</v>
      </c>
      <c r="AB2330">
        <v>1.2045789471675945</v>
      </c>
      <c r="AC2330">
        <v>1.2571957913850931</v>
      </c>
      <c r="AD2330">
        <v>0</v>
      </c>
      <c r="AE2330">
        <v>1</v>
      </c>
      <c r="AF2330">
        <v>1</v>
      </c>
      <c r="AG2330">
        <v>1</v>
      </c>
      <c r="AH2330">
        <v>1</v>
      </c>
      <c r="AI2330">
        <v>0</v>
      </c>
      <c r="AJ2330">
        <v>0</v>
      </c>
    </row>
    <row r="2331" spans="1:36" x14ac:dyDescent="0.25">
      <c r="A2331" s="16" t="s">
        <v>1461</v>
      </c>
      <c r="B2331" s="16" t="s">
        <v>308</v>
      </c>
      <c r="C2331" s="20">
        <v>1256.6371681415928</v>
      </c>
      <c r="D2331" s="20"/>
      <c r="E2331" s="20"/>
      <c r="F2331" s="20"/>
      <c r="G2331" s="20"/>
      <c r="H2331" s="20">
        <v>899.16600000000005</v>
      </c>
      <c r="I2331" s="20"/>
      <c r="J2331" s="21"/>
      <c r="K2331" s="20"/>
      <c r="L2331" s="20"/>
      <c r="M2331" s="20"/>
      <c r="N2331" s="20"/>
      <c r="O2331">
        <v>1077.9015840707964</v>
      </c>
      <c r="P2331">
        <v>1256.6371681415928</v>
      </c>
      <c r="Q2331">
        <v>899.16600000000005</v>
      </c>
      <c r="R2331">
        <v>1077.9015840707964</v>
      </c>
      <c r="S2331">
        <v>252.77028707159724</v>
      </c>
      <c r="T2331">
        <v>23.45021946409862</v>
      </c>
      <c r="U2331" s="22">
        <v>1041166</v>
      </c>
      <c r="V2331" s="22">
        <v>1113</v>
      </c>
      <c r="W2331" s="22" t="str">
        <f t="shared" si="36"/>
        <v>3301</v>
      </c>
      <c r="X2331" s="22" t="e">
        <f>VLOOKUP(W2331,Ponder2015!$K$1:$K$84,1,FALSE)</f>
        <v>#N/A</v>
      </c>
      <c r="Y2331" s="23">
        <v>7.0156196450152082E-5</v>
      </c>
      <c r="Z2331">
        <v>10</v>
      </c>
      <c r="AA2331">
        <v>1.3975585911184283</v>
      </c>
      <c r="AB2331">
        <v>1.1658180920337688</v>
      </c>
      <c r="AC2331">
        <v>1.198779295559214</v>
      </c>
      <c r="AD2331">
        <v>0</v>
      </c>
      <c r="AE2331">
        <v>1</v>
      </c>
      <c r="AF2331">
        <v>1</v>
      </c>
      <c r="AG2331">
        <v>1</v>
      </c>
      <c r="AH2331">
        <v>1</v>
      </c>
      <c r="AI2331">
        <v>0</v>
      </c>
      <c r="AJ2331">
        <v>0</v>
      </c>
    </row>
    <row r="2332" spans="1:36" x14ac:dyDescent="0.25">
      <c r="A2332" t="s">
        <v>2889</v>
      </c>
      <c r="B2332" t="s">
        <v>2730</v>
      </c>
      <c r="J2332" s="17">
        <v>3598.7993079584776</v>
      </c>
      <c r="O2332">
        <v>3598.7993079584776</v>
      </c>
      <c r="P2332">
        <v>3598.7993079584776</v>
      </c>
      <c r="Q2332">
        <v>3598.7993079584776</v>
      </c>
      <c r="R2332">
        <v>3598.7993079584776</v>
      </c>
      <c r="S2332" t="e">
        <v>#DIV/0!</v>
      </c>
      <c r="T2332" t="e">
        <v>#DIV/0!</v>
      </c>
      <c r="U2332">
        <v>1040053</v>
      </c>
      <c r="V2332">
        <v>289</v>
      </c>
      <c r="W2332" s="22" t="str">
        <f t="shared" si="36"/>
        <v>7222</v>
      </c>
      <c r="X2332" s="22" t="e">
        <f>VLOOKUP(W2332,Ponder2015!$K$1:$K$84,1,FALSE)</f>
        <v>#N/A</v>
      </c>
      <c r="Y2332" s="23">
        <v>7.0081199911032466E-5</v>
      </c>
      <c r="Z2332">
        <v>11</v>
      </c>
      <c r="AA2332">
        <v>1</v>
      </c>
      <c r="AB2332">
        <v>1</v>
      </c>
      <c r="AC2332">
        <v>1</v>
      </c>
      <c r="AD2332">
        <v>0</v>
      </c>
      <c r="AE2332">
        <v>1</v>
      </c>
      <c r="AF2332">
        <v>1</v>
      </c>
      <c r="AG2332">
        <v>1</v>
      </c>
      <c r="AH2332" t="e">
        <v>#DIV/0!</v>
      </c>
      <c r="AI2332">
        <v>0</v>
      </c>
      <c r="AJ2332" t="e">
        <v>#DIV/0!</v>
      </c>
    </row>
    <row r="2333" spans="1:36" x14ac:dyDescent="0.25">
      <c r="A2333" t="s">
        <v>3831</v>
      </c>
      <c r="B2333" t="s">
        <v>308</v>
      </c>
      <c r="E2333">
        <v>756.10372534696864</v>
      </c>
      <c r="O2333">
        <v>756.10372534696864</v>
      </c>
      <c r="P2333">
        <v>756.10372534696864</v>
      </c>
      <c r="Q2333">
        <v>756.10372534696864</v>
      </c>
      <c r="R2333">
        <v>756.10372534696864</v>
      </c>
      <c r="S2333" t="e">
        <v>#DIV/0!</v>
      </c>
      <c r="T2333" t="e">
        <v>#DIV/0!</v>
      </c>
      <c r="U2333">
        <v>1035106</v>
      </c>
      <c r="V2333">
        <v>1369</v>
      </c>
      <c r="W2333" s="22" t="str">
        <f t="shared" si="36"/>
        <v>8476</v>
      </c>
      <c r="X2333" s="22" t="e">
        <f>VLOOKUP(W2333,Ponder2015!$K$1:$K$84,1,FALSE)</f>
        <v>#N/A</v>
      </c>
      <c r="Y2333" s="23">
        <v>6.9747859498611289E-5</v>
      </c>
      <c r="Z2333">
        <v>11</v>
      </c>
      <c r="AA2333">
        <v>1</v>
      </c>
      <c r="AB2333">
        <v>1</v>
      </c>
      <c r="AC2333">
        <v>1</v>
      </c>
      <c r="AD2333">
        <v>0</v>
      </c>
      <c r="AE2333">
        <v>1</v>
      </c>
      <c r="AF2333">
        <v>1</v>
      </c>
      <c r="AG2333">
        <v>1</v>
      </c>
      <c r="AH2333" t="e">
        <v>#DIV/0!</v>
      </c>
      <c r="AI2333">
        <v>0</v>
      </c>
      <c r="AJ2333" t="e">
        <v>#DIV/0!</v>
      </c>
    </row>
    <row r="2334" spans="1:36" x14ac:dyDescent="0.25">
      <c r="A2334" t="s">
        <v>4620</v>
      </c>
      <c r="B2334" t="s">
        <v>308</v>
      </c>
      <c r="E2334">
        <v>28433.333333333332</v>
      </c>
      <c r="H2334">
        <v>135652.85714285713</v>
      </c>
      <c r="O2334">
        <v>82043.095238095237</v>
      </c>
      <c r="P2334">
        <v>135652.85714285713</v>
      </c>
      <c r="Q2334">
        <v>28433.333333333332</v>
      </c>
      <c r="R2334">
        <v>82043.095238095237</v>
      </c>
      <c r="S2334">
        <v>75815.65236130674</v>
      </c>
      <c r="T2334">
        <v>92.409546642875924</v>
      </c>
      <c r="U2334">
        <v>1034870</v>
      </c>
      <c r="V2334">
        <v>10</v>
      </c>
      <c r="W2334" s="22" t="str">
        <f t="shared" si="36"/>
        <v>9102</v>
      </c>
      <c r="X2334" s="22" t="e">
        <f>VLOOKUP(W2334,Ponder2015!$K$1:$K$84,1,FALSE)</f>
        <v>#N/A</v>
      </c>
      <c r="Y2334" s="23">
        <v>6.9731957267495185E-5</v>
      </c>
      <c r="Z2334">
        <v>10</v>
      </c>
      <c r="AA2334">
        <v>4.7709093954111541</v>
      </c>
      <c r="AB2334">
        <v>1.6534341707755214</v>
      </c>
      <c r="AC2334">
        <v>2.8854546977055771</v>
      </c>
      <c r="AD2334">
        <v>0</v>
      </c>
      <c r="AE2334">
        <v>1</v>
      </c>
      <c r="AF2334">
        <v>1</v>
      </c>
      <c r="AG2334">
        <v>1</v>
      </c>
      <c r="AH2334">
        <v>0</v>
      </c>
      <c r="AI2334">
        <v>0</v>
      </c>
      <c r="AJ2334">
        <v>0</v>
      </c>
    </row>
    <row r="2335" spans="1:36" x14ac:dyDescent="0.25">
      <c r="A2335" s="16" t="s">
        <v>706</v>
      </c>
      <c r="B2335" s="16" t="s">
        <v>707</v>
      </c>
      <c r="C2335" s="20"/>
      <c r="D2335" s="20"/>
      <c r="E2335" s="20"/>
      <c r="F2335" s="20"/>
      <c r="G2335" s="20"/>
      <c r="H2335" s="20"/>
      <c r="I2335" s="20">
        <v>148.25</v>
      </c>
      <c r="J2335" s="21"/>
      <c r="K2335" s="20">
        <v>86.4</v>
      </c>
      <c r="L2335" s="20">
        <v>75</v>
      </c>
      <c r="M2335" s="20">
        <v>143.5</v>
      </c>
      <c r="N2335" s="20"/>
      <c r="O2335">
        <v>113.28749999999999</v>
      </c>
      <c r="P2335">
        <v>148.25</v>
      </c>
      <c r="Q2335">
        <v>75</v>
      </c>
      <c r="R2335">
        <v>114.95</v>
      </c>
      <c r="S2335">
        <v>37.965079898067742</v>
      </c>
      <c r="T2335">
        <v>33.512152618839451</v>
      </c>
      <c r="U2335" s="22">
        <v>1027500</v>
      </c>
      <c r="V2335" s="22">
        <v>8500</v>
      </c>
      <c r="W2335" s="22" t="str">
        <f t="shared" si="36"/>
        <v>1207</v>
      </c>
      <c r="X2335" s="22" t="e">
        <f>VLOOKUP(W2335,Ponder2015!$K$1:$K$84,1,FALSE)</f>
        <v>#N/A</v>
      </c>
      <c r="Y2335" s="23">
        <v>6.9235349456792927E-5</v>
      </c>
      <c r="Z2335">
        <v>8</v>
      </c>
      <c r="AA2335">
        <v>1.9766666666666666</v>
      </c>
      <c r="AB2335">
        <v>1.2896911700739451</v>
      </c>
      <c r="AC2335">
        <v>1.5326666666666666</v>
      </c>
      <c r="AD2335">
        <v>0</v>
      </c>
      <c r="AE2335">
        <v>1</v>
      </c>
      <c r="AF2335">
        <v>1</v>
      </c>
      <c r="AG2335">
        <v>1</v>
      </c>
      <c r="AH2335">
        <v>0</v>
      </c>
      <c r="AI2335">
        <v>0</v>
      </c>
      <c r="AJ2335">
        <v>0</v>
      </c>
    </row>
    <row r="2336" spans="1:36" x14ac:dyDescent="0.25">
      <c r="A2336" t="s">
        <v>4759</v>
      </c>
      <c r="B2336" t="s">
        <v>4760</v>
      </c>
      <c r="C2336">
        <v>450.702947845805</v>
      </c>
      <c r="D2336">
        <v>428.57142857142856</v>
      </c>
      <c r="O2336">
        <v>439.63718820861675</v>
      </c>
      <c r="P2336">
        <v>450.702947845805</v>
      </c>
      <c r="Q2336">
        <v>428.57142857142856</v>
      </c>
      <c r="R2336">
        <v>439.63718820861675</v>
      </c>
      <c r="S2336">
        <v>15.649347356872363</v>
      </c>
      <c r="T2336">
        <v>3.5596050053541948</v>
      </c>
      <c r="U2336">
        <v>1023800</v>
      </c>
      <c r="V2336">
        <v>2275</v>
      </c>
      <c r="W2336" s="22" t="str">
        <f t="shared" si="36"/>
        <v>9607</v>
      </c>
      <c r="X2336" s="22" t="e">
        <f>VLOOKUP(W2336,Ponder2015!$K$1:$K$84,1,FALSE)</f>
        <v>#N/A</v>
      </c>
      <c r="Y2336" s="23">
        <v>6.8986034816413241E-5</v>
      </c>
      <c r="Z2336">
        <v>10</v>
      </c>
      <c r="AA2336">
        <v>1.0516402116402117</v>
      </c>
      <c r="AB2336">
        <v>1.0251702083763155</v>
      </c>
      <c r="AC2336">
        <v>1.0258201058201057</v>
      </c>
      <c r="AD2336">
        <v>0</v>
      </c>
      <c r="AE2336">
        <v>1</v>
      </c>
      <c r="AF2336">
        <v>1</v>
      </c>
      <c r="AG2336">
        <v>1</v>
      </c>
      <c r="AH2336">
        <v>1</v>
      </c>
      <c r="AI2336">
        <v>0</v>
      </c>
      <c r="AJ2336">
        <v>0</v>
      </c>
    </row>
    <row r="2337" spans="1:41" x14ac:dyDescent="0.25">
      <c r="A2337" s="16" t="s">
        <v>696</v>
      </c>
      <c r="B2337" s="16" t="s">
        <v>697</v>
      </c>
      <c r="C2337" s="20"/>
      <c r="D2337" s="20">
        <v>204</v>
      </c>
      <c r="E2337" s="20"/>
      <c r="F2337" s="20"/>
      <c r="G2337" s="20"/>
      <c r="H2337" s="20"/>
      <c r="I2337" s="20"/>
      <c r="J2337" s="21"/>
      <c r="K2337" s="20"/>
      <c r="L2337" s="20"/>
      <c r="M2337" s="20"/>
      <c r="N2337" s="20"/>
      <c r="O2337">
        <v>204</v>
      </c>
      <c r="P2337">
        <v>204</v>
      </c>
      <c r="Q2337">
        <v>204</v>
      </c>
      <c r="R2337">
        <v>204</v>
      </c>
      <c r="S2337" t="e">
        <v>#DIV/0!</v>
      </c>
      <c r="T2337" t="e">
        <v>#DIV/0!</v>
      </c>
      <c r="U2337" s="22">
        <v>1020000</v>
      </c>
      <c r="V2337" s="22">
        <v>5000</v>
      </c>
      <c r="W2337" s="22" t="str">
        <f t="shared" si="36"/>
        <v>1202</v>
      </c>
      <c r="X2337" s="22" t="e">
        <f>VLOOKUP(W2337,Ponder2015!$K$1:$K$84,1,FALSE)</f>
        <v>#N/A</v>
      </c>
      <c r="Y2337" s="23">
        <v>6.8729981942509765E-5</v>
      </c>
      <c r="Z2337">
        <v>11</v>
      </c>
      <c r="AA2337">
        <v>1</v>
      </c>
      <c r="AB2337">
        <v>1</v>
      </c>
      <c r="AC2337">
        <v>1</v>
      </c>
      <c r="AD2337">
        <v>0</v>
      </c>
      <c r="AE2337">
        <v>1</v>
      </c>
      <c r="AF2337">
        <v>1</v>
      </c>
      <c r="AG2337">
        <v>1</v>
      </c>
      <c r="AH2337" t="e">
        <v>#DIV/0!</v>
      </c>
      <c r="AI2337">
        <v>0</v>
      </c>
      <c r="AJ2337" t="e">
        <v>#DIV/0!</v>
      </c>
    </row>
    <row r="2338" spans="1:41" x14ac:dyDescent="0.25">
      <c r="A2338" s="16" t="s">
        <v>1428</v>
      </c>
      <c r="B2338" s="16" t="s">
        <v>1429</v>
      </c>
      <c r="C2338" s="20"/>
      <c r="D2338" s="20">
        <v>40.322580645161288</v>
      </c>
      <c r="E2338" s="20">
        <v>350.87719298245617</v>
      </c>
      <c r="F2338" s="20"/>
      <c r="G2338" s="20"/>
      <c r="H2338" s="20"/>
      <c r="I2338" s="20"/>
      <c r="J2338" s="21"/>
      <c r="K2338" s="20"/>
      <c r="L2338" s="20"/>
      <c r="M2338" s="20"/>
      <c r="N2338" s="20"/>
      <c r="O2338">
        <v>195.59988681380872</v>
      </c>
      <c r="P2338">
        <v>350.87719298245617</v>
      </c>
      <c r="Q2338">
        <v>40.322580645161288</v>
      </c>
      <c r="R2338">
        <v>195.59988681380872</v>
      </c>
      <c r="S2338">
        <v>219.59527231246065</v>
      </c>
      <c r="T2338">
        <v>112.26758659706849</v>
      </c>
      <c r="U2338" s="22">
        <v>1015000</v>
      </c>
      <c r="V2338" s="22">
        <v>3222</v>
      </c>
      <c r="W2338" s="22" t="str">
        <f t="shared" si="36"/>
        <v>3207</v>
      </c>
      <c r="X2338" s="22" t="e">
        <f>VLOOKUP(W2338,Ponder2015!$K$1:$K$84,1,FALSE)</f>
        <v>#N/A</v>
      </c>
      <c r="Y2338" s="23">
        <v>6.8393070266320994E-5</v>
      </c>
      <c r="Z2338">
        <v>10</v>
      </c>
      <c r="AA2338">
        <v>8.7017543859649127</v>
      </c>
      <c r="AB2338">
        <v>1.7938517179023508</v>
      </c>
      <c r="AC2338">
        <v>4.8508771929824563</v>
      </c>
      <c r="AD2338">
        <v>0</v>
      </c>
      <c r="AE2338">
        <v>1</v>
      </c>
      <c r="AF2338">
        <v>1</v>
      </c>
      <c r="AG2338">
        <v>1</v>
      </c>
      <c r="AH2338">
        <v>0</v>
      </c>
      <c r="AI2338">
        <v>0</v>
      </c>
      <c r="AJ2338">
        <v>0</v>
      </c>
    </row>
    <row r="2339" spans="1:41" x14ac:dyDescent="0.25">
      <c r="A2339" t="s">
        <v>3882</v>
      </c>
      <c r="B2339" t="s">
        <v>3883</v>
      </c>
      <c r="K2339">
        <v>160218</v>
      </c>
      <c r="N2339">
        <v>29367.916666666664</v>
      </c>
      <c r="O2339">
        <v>94792.958333333328</v>
      </c>
      <c r="P2339">
        <v>160218</v>
      </c>
      <c r="Q2339">
        <v>29367.916666666664</v>
      </c>
      <c r="R2339">
        <v>94792.958333333343</v>
      </c>
      <c r="S2339">
        <v>92524.981243824863</v>
      </c>
      <c r="T2339">
        <v>97.607441386591958</v>
      </c>
      <c r="U2339">
        <v>1012539</v>
      </c>
      <c r="V2339">
        <v>12.2</v>
      </c>
      <c r="W2339" s="22" t="str">
        <f t="shared" si="36"/>
        <v>8482</v>
      </c>
      <c r="X2339" s="22" t="e">
        <f>VLOOKUP(W2339,Ponder2015!$K$1:$K$84,1,FALSE)</f>
        <v>#N/A</v>
      </c>
      <c r="Y2339" s="23">
        <v>6.8227242339300885E-5</v>
      </c>
      <c r="Z2339">
        <v>10</v>
      </c>
      <c r="AA2339">
        <v>5.4555453087978663</v>
      </c>
      <c r="AB2339">
        <v>1.690188836987276</v>
      </c>
      <c r="AC2339">
        <v>3.2277726543989336</v>
      </c>
      <c r="AD2339">
        <v>0</v>
      </c>
      <c r="AE2339">
        <v>1</v>
      </c>
      <c r="AF2339">
        <v>1</v>
      </c>
      <c r="AG2339">
        <v>1</v>
      </c>
      <c r="AH2339">
        <v>0</v>
      </c>
      <c r="AI2339">
        <v>0</v>
      </c>
      <c r="AJ2339">
        <v>0</v>
      </c>
    </row>
    <row r="2340" spans="1:41" x14ac:dyDescent="0.25">
      <c r="A2340" t="s">
        <v>1812</v>
      </c>
      <c r="B2340" t="s">
        <v>1813</v>
      </c>
      <c r="F2340">
        <v>2870.4</v>
      </c>
      <c r="N2340">
        <v>20339.102040816328</v>
      </c>
      <c r="O2340">
        <v>11604.751020408165</v>
      </c>
      <c r="P2340">
        <v>20339.102040816328</v>
      </c>
      <c r="Q2340">
        <v>2870.4</v>
      </c>
      <c r="R2340">
        <v>11604.751020408163</v>
      </c>
      <c r="S2340">
        <v>12352.237671588508</v>
      </c>
      <c r="T2340">
        <v>106.4412123092155</v>
      </c>
      <c r="U2340">
        <v>1010968</v>
      </c>
      <c r="V2340">
        <v>54</v>
      </c>
      <c r="W2340" s="22" t="str">
        <f t="shared" si="36"/>
        <v>4010</v>
      </c>
      <c r="X2340" s="22" t="e">
        <f>VLOOKUP(W2340,Ponder2015!$K$1:$K$84,1,FALSE)</f>
        <v>#N/A</v>
      </c>
      <c r="Y2340" s="23">
        <v>6.8121384690642372E-5</v>
      </c>
      <c r="Z2340">
        <v>10</v>
      </c>
      <c r="AA2340">
        <v>7.0858075671740268</v>
      </c>
      <c r="AB2340">
        <v>1.7526530302156331</v>
      </c>
      <c r="AC2340">
        <v>4.042903783587013</v>
      </c>
      <c r="AD2340">
        <v>0</v>
      </c>
      <c r="AE2340">
        <v>1</v>
      </c>
      <c r="AF2340">
        <v>1</v>
      </c>
      <c r="AG2340">
        <v>1</v>
      </c>
      <c r="AH2340">
        <v>0</v>
      </c>
      <c r="AI2340">
        <v>0</v>
      </c>
      <c r="AJ2340">
        <v>0</v>
      </c>
    </row>
    <row r="2341" spans="1:41" x14ac:dyDescent="0.25">
      <c r="A2341" t="s">
        <v>1978</v>
      </c>
      <c r="B2341" t="s">
        <v>1979</v>
      </c>
      <c r="K2341">
        <v>3119.8456790123455</v>
      </c>
      <c r="O2341">
        <v>3119.8456790123455</v>
      </c>
      <c r="P2341">
        <v>3119.8456790123455</v>
      </c>
      <c r="Q2341">
        <v>3119.8456790123455</v>
      </c>
      <c r="R2341">
        <v>3119.8456790123455</v>
      </c>
      <c r="S2341" t="e">
        <v>#DIV/0!</v>
      </c>
      <c r="T2341" t="e">
        <v>#DIV/0!</v>
      </c>
      <c r="U2341">
        <v>1010830</v>
      </c>
      <c r="V2341">
        <v>324</v>
      </c>
      <c r="W2341" s="22" t="str">
        <f t="shared" si="36"/>
        <v>4602</v>
      </c>
      <c r="X2341" s="22" t="e">
        <f>VLOOKUP(W2341,Ponder2015!$K$1:$K$84,1,FALSE)</f>
        <v>#N/A</v>
      </c>
      <c r="Y2341" s="23">
        <v>6.8112085928379566E-5</v>
      </c>
      <c r="Z2341">
        <v>11</v>
      </c>
      <c r="AA2341">
        <v>1</v>
      </c>
      <c r="AB2341">
        <v>1</v>
      </c>
      <c r="AC2341">
        <v>1</v>
      </c>
      <c r="AD2341">
        <v>0</v>
      </c>
      <c r="AE2341">
        <v>1</v>
      </c>
      <c r="AF2341">
        <v>1</v>
      </c>
      <c r="AG2341">
        <v>1</v>
      </c>
      <c r="AH2341" t="e">
        <v>#DIV/0!</v>
      </c>
      <c r="AI2341">
        <v>0</v>
      </c>
      <c r="AJ2341" t="e">
        <v>#DIV/0!</v>
      </c>
    </row>
    <row r="2342" spans="1:41" x14ac:dyDescent="0.25">
      <c r="A2342" s="16" t="s">
        <v>1224</v>
      </c>
      <c r="B2342" s="16" t="s">
        <v>308</v>
      </c>
      <c r="C2342" s="20">
        <v>7453.4</v>
      </c>
      <c r="D2342" s="20">
        <v>179.05</v>
      </c>
      <c r="E2342" s="20"/>
      <c r="F2342" s="20">
        <v>159.15555555555557</v>
      </c>
      <c r="G2342" s="20"/>
      <c r="H2342" s="20">
        <v>428791.42857142858</v>
      </c>
      <c r="I2342" s="20"/>
      <c r="J2342" s="21"/>
      <c r="K2342" s="20"/>
      <c r="L2342" s="20"/>
      <c r="M2342" s="20"/>
      <c r="N2342" s="20"/>
      <c r="O2342">
        <v>109145.75853174603</v>
      </c>
      <c r="P2342">
        <v>428791.42857142858</v>
      </c>
      <c r="Q2342">
        <v>159.15555555555557</v>
      </c>
      <c r="R2342">
        <v>3816.2249999999999</v>
      </c>
      <c r="S2342">
        <v>213124.77828367671</v>
      </c>
      <c r="T2342">
        <v>195.26620287465173</v>
      </c>
      <c r="U2342" s="22">
        <v>1003856</v>
      </c>
      <c r="V2342" s="22">
        <v>730.7</v>
      </c>
      <c r="W2342" s="22" t="str">
        <f t="shared" si="36"/>
        <v>2905</v>
      </c>
      <c r="X2342" s="22" t="e">
        <f>VLOOKUP(W2342,Ponder2015!$K$1:$K$84,1,FALSE)</f>
        <v>#N/A</v>
      </c>
      <c r="Y2342" s="23">
        <v>6.7642161522431457E-5</v>
      </c>
      <c r="Z2342">
        <v>8</v>
      </c>
      <c r="AA2342">
        <v>2694.1656360952647</v>
      </c>
      <c r="AB2342">
        <v>112.36010155885164</v>
      </c>
      <c r="AC2342">
        <v>23.977956576375313</v>
      </c>
      <c r="AD2342">
        <v>0</v>
      </c>
      <c r="AE2342">
        <v>0</v>
      </c>
      <c r="AF2342">
        <v>0</v>
      </c>
      <c r="AG2342">
        <v>0</v>
      </c>
      <c r="AH2342">
        <v>0</v>
      </c>
      <c r="AI2342">
        <v>0</v>
      </c>
      <c r="AJ2342">
        <v>0</v>
      </c>
    </row>
    <row r="2343" spans="1:41" x14ac:dyDescent="0.25">
      <c r="A2343" s="16" t="s">
        <v>859</v>
      </c>
      <c r="B2343" s="16" t="s">
        <v>561</v>
      </c>
      <c r="C2343" s="20"/>
      <c r="D2343" s="20"/>
      <c r="E2343" s="20">
        <v>378.46153846153845</v>
      </c>
      <c r="F2343" s="20"/>
      <c r="G2343" s="20"/>
      <c r="H2343" s="20"/>
      <c r="I2343" s="20"/>
      <c r="J2343" s="21"/>
      <c r="K2343" s="20"/>
      <c r="L2343" s="20"/>
      <c r="M2343" s="20"/>
      <c r="N2343" s="20"/>
      <c r="O2343">
        <v>378.46153846153845</v>
      </c>
      <c r="P2343">
        <v>378.46153846153845</v>
      </c>
      <c r="Q2343">
        <v>378.46153846153845</v>
      </c>
      <c r="R2343">
        <v>378.46153846153845</v>
      </c>
      <c r="S2343" t="e">
        <v>#DIV/0!</v>
      </c>
      <c r="T2343" t="e">
        <v>#DIV/0!</v>
      </c>
      <c r="U2343" s="22">
        <v>1003680</v>
      </c>
      <c r="V2343" s="22">
        <v>2652</v>
      </c>
      <c r="W2343" s="22" t="str">
        <f t="shared" si="36"/>
        <v>2003</v>
      </c>
      <c r="X2343" s="22" t="e">
        <f>VLOOKUP(W2343,Ponder2015!$K$1:$K$84,1,FALSE)</f>
        <v>#N/A</v>
      </c>
      <c r="Y2343" s="23">
        <v>6.7630302231429609E-5</v>
      </c>
      <c r="Z2343">
        <v>11</v>
      </c>
      <c r="AA2343">
        <v>1</v>
      </c>
      <c r="AB2343">
        <v>1</v>
      </c>
      <c r="AC2343">
        <v>1</v>
      </c>
      <c r="AD2343">
        <v>0</v>
      </c>
      <c r="AE2343">
        <v>1</v>
      </c>
      <c r="AF2343">
        <v>1</v>
      </c>
      <c r="AG2343">
        <v>1</v>
      </c>
      <c r="AH2343" t="e">
        <v>#DIV/0!</v>
      </c>
      <c r="AI2343">
        <v>0</v>
      </c>
      <c r="AJ2343" t="e">
        <v>#DIV/0!</v>
      </c>
    </row>
    <row r="2344" spans="1:41" x14ac:dyDescent="0.25">
      <c r="A2344" t="s">
        <v>2895</v>
      </c>
      <c r="B2344" t="s">
        <v>2896</v>
      </c>
      <c r="D2344">
        <v>7434.2148148148144</v>
      </c>
      <c r="O2344">
        <v>7434.2148148148144</v>
      </c>
      <c r="P2344">
        <v>7434.2148148148144</v>
      </c>
      <c r="Q2344">
        <v>7434.2148148148144</v>
      </c>
      <c r="R2344">
        <v>7434.2148148148144</v>
      </c>
      <c r="S2344" t="e">
        <v>#DIV/0!</v>
      </c>
      <c r="T2344" t="e">
        <v>#DIV/0!</v>
      </c>
      <c r="U2344">
        <v>1003619</v>
      </c>
      <c r="V2344">
        <v>135</v>
      </c>
      <c r="W2344" s="22" t="str">
        <f t="shared" si="36"/>
        <v>7226</v>
      </c>
      <c r="X2344" s="22" t="e">
        <f>VLOOKUP(W2344,Ponder2015!$K$1:$K$84,1,FALSE)</f>
        <v>#N/A</v>
      </c>
      <c r="Y2344" s="23">
        <v>6.7626191908980114E-5</v>
      </c>
      <c r="Z2344">
        <v>11</v>
      </c>
      <c r="AA2344">
        <v>1</v>
      </c>
      <c r="AB2344">
        <v>1</v>
      </c>
      <c r="AC2344">
        <v>1</v>
      </c>
      <c r="AD2344">
        <v>0</v>
      </c>
      <c r="AE2344">
        <v>1</v>
      </c>
      <c r="AF2344">
        <v>1</v>
      </c>
      <c r="AG2344">
        <v>1</v>
      </c>
      <c r="AH2344" t="e">
        <v>#DIV/0!</v>
      </c>
      <c r="AI2344">
        <v>0</v>
      </c>
      <c r="AJ2344" t="e">
        <v>#DIV/0!</v>
      </c>
    </row>
    <row r="2345" spans="1:41" x14ac:dyDescent="0.25">
      <c r="A2345" t="s">
        <v>3657</v>
      </c>
      <c r="B2345" t="s">
        <v>3658</v>
      </c>
      <c r="F2345">
        <v>911.78</v>
      </c>
      <c r="O2345">
        <v>911.78</v>
      </c>
      <c r="P2345">
        <v>911.78</v>
      </c>
      <c r="Q2345">
        <v>911.78</v>
      </c>
      <c r="R2345">
        <v>911.78</v>
      </c>
      <c r="S2345" t="e">
        <v>#DIV/0!</v>
      </c>
      <c r="T2345" t="e">
        <v>#DIV/0!</v>
      </c>
      <c r="U2345">
        <v>1002958</v>
      </c>
      <c r="V2345">
        <v>1100</v>
      </c>
      <c r="W2345" s="22" t="str">
        <f t="shared" si="36"/>
        <v>8443</v>
      </c>
      <c r="X2345" s="22" t="e">
        <f>VLOOKUP(W2345,Ponder2015!$K$1:$K$84,1,FALSE)</f>
        <v>#N/A</v>
      </c>
      <c r="Y2345" s="23">
        <v>6.7581652185387959E-5</v>
      </c>
      <c r="Z2345">
        <v>11</v>
      </c>
      <c r="AA2345">
        <v>1</v>
      </c>
      <c r="AB2345">
        <v>1</v>
      </c>
      <c r="AC2345">
        <v>1</v>
      </c>
      <c r="AD2345">
        <v>0</v>
      </c>
      <c r="AE2345">
        <v>1</v>
      </c>
      <c r="AF2345">
        <v>1</v>
      </c>
      <c r="AG2345">
        <v>1</v>
      </c>
      <c r="AH2345" t="e">
        <v>#DIV/0!</v>
      </c>
      <c r="AI2345">
        <v>0</v>
      </c>
      <c r="AJ2345" t="e">
        <v>#DIV/0!</v>
      </c>
    </row>
    <row r="2346" spans="1:41" x14ac:dyDescent="0.25">
      <c r="A2346" t="s">
        <v>1609</v>
      </c>
      <c r="B2346" t="s">
        <v>308</v>
      </c>
      <c r="C2346">
        <v>200</v>
      </c>
      <c r="O2346">
        <v>200</v>
      </c>
      <c r="P2346">
        <v>200</v>
      </c>
      <c r="Q2346">
        <v>200</v>
      </c>
      <c r="R2346">
        <v>200</v>
      </c>
      <c r="S2346" t="e">
        <v>#DIV/0!</v>
      </c>
      <c r="T2346" t="e">
        <v>#DIV/0!</v>
      </c>
      <c r="U2346">
        <v>1000000</v>
      </c>
      <c r="V2346">
        <v>5000</v>
      </c>
      <c r="W2346" s="22" t="str">
        <f t="shared" si="36"/>
        <v>3815</v>
      </c>
      <c r="X2346" s="22" t="e">
        <f>VLOOKUP(W2346,Ponder2015!$K$1:$K$84,1,FALSE)</f>
        <v>#N/A</v>
      </c>
      <c r="Y2346" s="23">
        <v>6.738233523775467E-5</v>
      </c>
      <c r="Z2346">
        <v>11</v>
      </c>
      <c r="AA2346">
        <v>1</v>
      </c>
      <c r="AB2346">
        <v>1</v>
      </c>
      <c r="AC2346">
        <v>1</v>
      </c>
      <c r="AD2346">
        <v>0</v>
      </c>
      <c r="AE2346">
        <v>1</v>
      </c>
      <c r="AF2346">
        <v>1</v>
      </c>
      <c r="AG2346">
        <v>1</v>
      </c>
      <c r="AH2346" t="e">
        <v>#DIV/0!</v>
      </c>
      <c r="AI2346">
        <v>0</v>
      </c>
      <c r="AJ2346" t="e">
        <v>#DIV/0!</v>
      </c>
    </row>
    <row r="2347" spans="1:41" x14ac:dyDescent="0.25">
      <c r="A2347" s="16" t="s">
        <v>1220</v>
      </c>
      <c r="B2347" s="16" t="s">
        <v>1221</v>
      </c>
      <c r="C2347" s="20"/>
      <c r="D2347" s="20"/>
      <c r="E2347" s="20">
        <v>98811.199999999997</v>
      </c>
      <c r="F2347" s="20"/>
      <c r="G2347" s="20"/>
      <c r="H2347" s="20"/>
      <c r="I2347" s="20"/>
      <c r="J2347" s="21"/>
      <c r="K2347" s="20"/>
      <c r="L2347" s="20"/>
      <c r="M2347" s="20"/>
      <c r="N2347" s="20"/>
      <c r="O2347">
        <v>98811.199999999997</v>
      </c>
      <c r="P2347">
        <v>98811.199999999997</v>
      </c>
      <c r="Q2347">
        <v>98811.199999999997</v>
      </c>
      <c r="R2347">
        <v>98811.199999999997</v>
      </c>
      <c r="S2347" t="e">
        <v>#DIV/0!</v>
      </c>
      <c r="T2347" t="e">
        <v>#DIV/0!</v>
      </c>
      <c r="U2347" s="22">
        <v>988112</v>
      </c>
      <c r="V2347" s="22">
        <v>10</v>
      </c>
      <c r="W2347" s="22" t="str">
        <f t="shared" si="36"/>
        <v>2905</v>
      </c>
      <c r="X2347" s="22" t="e">
        <f>VLOOKUP(W2347,Ponder2015!$K$1:$K$84,1,FALSE)</f>
        <v>#N/A</v>
      </c>
      <c r="Y2347" s="23">
        <v>6.6581294036448244E-5</v>
      </c>
      <c r="Z2347">
        <v>11</v>
      </c>
      <c r="AA2347">
        <v>1</v>
      </c>
      <c r="AB2347">
        <v>1</v>
      </c>
      <c r="AC2347">
        <v>1</v>
      </c>
      <c r="AD2347">
        <v>0</v>
      </c>
      <c r="AE2347">
        <v>1</v>
      </c>
      <c r="AF2347">
        <v>1</v>
      </c>
      <c r="AG2347">
        <v>1</v>
      </c>
      <c r="AH2347" t="e">
        <v>#DIV/0!</v>
      </c>
      <c r="AI2347">
        <v>0</v>
      </c>
      <c r="AJ2347" t="e">
        <v>#DIV/0!</v>
      </c>
    </row>
    <row r="2348" spans="1:41" x14ac:dyDescent="0.25">
      <c r="A2348" t="s">
        <v>3804</v>
      </c>
      <c r="B2348" t="s">
        <v>3805</v>
      </c>
      <c r="F2348">
        <v>10174.208333333334</v>
      </c>
      <c r="O2348">
        <v>10174.208333333334</v>
      </c>
      <c r="P2348">
        <v>10174.208333333334</v>
      </c>
      <c r="Q2348">
        <v>10174.208333333334</v>
      </c>
      <c r="R2348">
        <v>10174.208333333334</v>
      </c>
      <c r="S2348" t="e">
        <v>#DIV/0!</v>
      </c>
      <c r="T2348" t="e">
        <v>#DIV/0!</v>
      </c>
      <c r="U2348">
        <v>976724</v>
      </c>
      <c r="V2348">
        <v>96</v>
      </c>
      <c r="W2348" s="22" t="str">
        <f t="shared" si="36"/>
        <v>8472</v>
      </c>
      <c r="X2348" s="22" t="e">
        <f>VLOOKUP(W2348,Ponder2015!$K$1:$K$84,1,FALSE)</f>
        <v>#N/A</v>
      </c>
      <c r="Y2348" s="23">
        <v>6.5813944002760701E-5</v>
      </c>
      <c r="Z2348">
        <v>11</v>
      </c>
      <c r="AA2348">
        <v>1</v>
      </c>
      <c r="AB2348">
        <v>1</v>
      </c>
      <c r="AC2348">
        <v>1</v>
      </c>
      <c r="AD2348">
        <v>0</v>
      </c>
      <c r="AE2348">
        <v>1</v>
      </c>
      <c r="AF2348">
        <v>1</v>
      </c>
      <c r="AG2348">
        <v>1</v>
      </c>
      <c r="AH2348" t="e">
        <v>#DIV/0!</v>
      </c>
      <c r="AI2348">
        <v>0</v>
      </c>
      <c r="AJ2348" t="e">
        <v>#DIV/0!</v>
      </c>
    </row>
    <row r="2349" spans="1:41" x14ac:dyDescent="0.25">
      <c r="A2349" t="s">
        <v>4228</v>
      </c>
      <c r="B2349" t="s">
        <v>4229</v>
      </c>
      <c r="E2349">
        <v>14353.955882352941</v>
      </c>
      <c r="O2349">
        <v>14353.955882352941</v>
      </c>
      <c r="P2349">
        <v>14353.955882352941</v>
      </c>
      <c r="Q2349">
        <v>14353.955882352941</v>
      </c>
      <c r="R2349">
        <v>14353.955882352941</v>
      </c>
      <c r="S2349" t="e">
        <v>#DIV/0!</v>
      </c>
      <c r="T2349" t="e">
        <v>#DIV/0!</v>
      </c>
      <c r="U2349">
        <v>976069</v>
      </c>
      <c r="V2349">
        <v>68</v>
      </c>
      <c r="W2349" s="22" t="str">
        <f t="shared" si="36"/>
        <v>8539</v>
      </c>
      <c r="X2349" s="22" t="e">
        <f>VLOOKUP(W2349,Ponder2015!$K$1:$K$84,1,FALSE)</f>
        <v>#N/A</v>
      </c>
      <c r="Y2349" s="23">
        <v>6.5769808573179969E-5</v>
      </c>
      <c r="Z2349">
        <v>11</v>
      </c>
      <c r="AA2349">
        <v>1</v>
      </c>
      <c r="AB2349">
        <v>1</v>
      </c>
      <c r="AC2349">
        <v>1</v>
      </c>
      <c r="AD2349">
        <v>0</v>
      </c>
      <c r="AE2349">
        <v>1</v>
      </c>
      <c r="AF2349">
        <v>1</v>
      </c>
      <c r="AG2349">
        <v>1</v>
      </c>
      <c r="AH2349" t="e">
        <v>#DIV/0!</v>
      </c>
      <c r="AI2349">
        <v>0</v>
      </c>
      <c r="AJ2349" t="e">
        <v>#DIV/0!</v>
      </c>
    </row>
    <row r="2350" spans="1:41" x14ac:dyDescent="0.25">
      <c r="A2350" s="40" t="s">
        <v>589</v>
      </c>
      <c r="B2350" s="40" t="s">
        <v>590</v>
      </c>
      <c r="C2350" s="21"/>
      <c r="D2350" s="21"/>
      <c r="E2350" s="21"/>
      <c r="F2350" s="21"/>
      <c r="G2350" s="21"/>
      <c r="H2350" s="21">
        <v>111.73101490418736</v>
      </c>
      <c r="I2350" s="21">
        <v>135.27051607445009</v>
      </c>
      <c r="J2350" s="21"/>
      <c r="K2350" s="21"/>
      <c r="L2350" s="21"/>
      <c r="M2350" s="21"/>
      <c r="N2350" s="21">
        <v>113.77989487516426</v>
      </c>
      <c r="O2350" s="17">
        <v>120.26047528460056</v>
      </c>
      <c r="P2350" s="17">
        <v>135.27051607445009</v>
      </c>
      <c r="Q2350" s="17">
        <v>111.73101490418736</v>
      </c>
      <c r="R2350" s="17">
        <v>113.77989487516426</v>
      </c>
      <c r="S2350" s="17">
        <v>13.039381529373903</v>
      </c>
      <c r="T2350" s="17">
        <v>10.842615995418077</v>
      </c>
      <c r="U2350" s="41">
        <v>970161</v>
      </c>
      <c r="V2350" s="41">
        <v>7659</v>
      </c>
      <c r="W2350" s="22" t="str">
        <f t="shared" si="36"/>
        <v>0805</v>
      </c>
      <c r="X2350" s="22" t="e">
        <f>VLOOKUP(W2350,Ponder2015!$K$1:$K$84,1,FALSE)</f>
        <v>#N/A</v>
      </c>
      <c r="Y2350" s="23">
        <v>6.537171373659532E-5</v>
      </c>
      <c r="Z2350" s="17">
        <v>9</v>
      </c>
      <c r="AA2350" s="17">
        <v>1.2106800980054513</v>
      </c>
      <c r="AB2350" s="17">
        <v>1.1888788983577869</v>
      </c>
      <c r="AC2350" s="17">
        <v>1.0183376117431124</v>
      </c>
      <c r="AD2350" s="17">
        <v>0</v>
      </c>
      <c r="AE2350" s="17">
        <v>1</v>
      </c>
      <c r="AF2350" s="17">
        <v>1</v>
      </c>
      <c r="AG2350" s="17">
        <v>1</v>
      </c>
      <c r="AH2350" s="17">
        <v>1</v>
      </c>
      <c r="AI2350">
        <v>0</v>
      </c>
      <c r="AJ2350" s="17">
        <v>0</v>
      </c>
      <c r="AK2350" s="17"/>
      <c r="AL2350" s="17"/>
      <c r="AM2350" s="17"/>
      <c r="AN2350" s="17"/>
      <c r="AO2350" s="17"/>
    </row>
    <row r="2351" spans="1:41" x14ac:dyDescent="0.25">
      <c r="A2351" s="16" t="s">
        <v>557</v>
      </c>
      <c r="B2351" s="16" t="s">
        <v>546</v>
      </c>
      <c r="C2351" s="20">
        <v>72.189640591966167</v>
      </c>
      <c r="D2351" s="20"/>
      <c r="E2351" s="20"/>
      <c r="F2351" s="20">
        <v>528.93596986817329</v>
      </c>
      <c r="G2351" s="20"/>
      <c r="H2351" s="20"/>
      <c r="I2351" s="20"/>
      <c r="J2351" s="21"/>
      <c r="K2351" s="20"/>
      <c r="L2351" s="20"/>
      <c r="M2351" s="20"/>
      <c r="N2351" s="20"/>
      <c r="O2351">
        <v>300.56280523006973</v>
      </c>
      <c r="P2351">
        <v>528.93596986817329</v>
      </c>
      <c r="Q2351">
        <v>72.189640591966167</v>
      </c>
      <c r="R2351">
        <v>300.56280523006973</v>
      </c>
      <c r="S2351">
        <v>322.96842671326976</v>
      </c>
      <c r="T2351">
        <v>107.45455561810098</v>
      </c>
      <c r="U2351" s="22">
        <v>963779</v>
      </c>
      <c r="V2351" s="22">
        <v>9991</v>
      </c>
      <c r="W2351" s="22" t="str">
        <f t="shared" si="36"/>
        <v>0711</v>
      </c>
      <c r="X2351" s="22" t="e">
        <f>VLOOKUP(W2351,Ponder2015!$K$1:$K$84,1,FALSE)</f>
        <v>#N/A</v>
      </c>
      <c r="Y2351" s="23">
        <v>6.494167967310797E-5</v>
      </c>
      <c r="Z2351">
        <v>10</v>
      </c>
      <c r="AA2351">
        <v>7.3270342604675252</v>
      </c>
      <c r="AB2351">
        <v>1.7598184494694622</v>
      </c>
      <c r="AC2351">
        <v>4.163517130233763</v>
      </c>
      <c r="AD2351">
        <v>0</v>
      </c>
      <c r="AE2351">
        <v>1</v>
      </c>
      <c r="AF2351">
        <v>1</v>
      </c>
      <c r="AG2351">
        <v>1</v>
      </c>
      <c r="AH2351">
        <v>0</v>
      </c>
      <c r="AI2351">
        <v>0</v>
      </c>
      <c r="AJ2351">
        <v>0</v>
      </c>
    </row>
    <row r="2352" spans="1:41" x14ac:dyDescent="0.25">
      <c r="A2352" t="s">
        <v>3158</v>
      </c>
      <c r="B2352" t="s">
        <v>3159</v>
      </c>
      <c r="N2352">
        <v>68.23361823361823</v>
      </c>
      <c r="O2352">
        <v>68.23361823361823</v>
      </c>
      <c r="P2352">
        <v>68.23361823361823</v>
      </c>
      <c r="Q2352">
        <v>68.23361823361823</v>
      </c>
      <c r="R2352">
        <v>68.23361823361823</v>
      </c>
      <c r="S2352" t="e">
        <v>#DIV/0!</v>
      </c>
      <c r="T2352" t="e">
        <v>#DIV/0!</v>
      </c>
      <c r="U2352">
        <v>958000</v>
      </c>
      <c r="V2352">
        <v>14040</v>
      </c>
      <c r="W2352" s="22" t="str">
        <f t="shared" si="36"/>
        <v>7905</v>
      </c>
      <c r="X2352" s="22" t="e">
        <f>VLOOKUP(W2352,Ponder2015!$K$1:$K$84,1,FALSE)</f>
        <v>#N/A</v>
      </c>
      <c r="Y2352" s="23">
        <v>6.4552277157768986E-5</v>
      </c>
      <c r="Z2352">
        <v>11</v>
      </c>
      <c r="AA2352">
        <v>1</v>
      </c>
      <c r="AB2352">
        <v>1</v>
      </c>
      <c r="AC2352">
        <v>1</v>
      </c>
      <c r="AD2352">
        <v>0</v>
      </c>
      <c r="AE2352">
        <v>1</v>
      </c>
      <c r="AF2352">
        <v>1</v>
      </c>
      <c r="AG2352">
        <v>1</v>
      </c>
      <c r="AH2352" t="e">
        <v>#DIV/0!</v>
      </c>
      <c r="AI2352">
        <v>0</v>
      </c>
      <c r="AJ2352" t="e">
        <v>#DIV/0!</v>
      </c>
    </row>
    <row r="2353" spans="1:36" x14ac:dyDescent="0.25">
      <c r="A2353" s="16" t="s">
        <v>746</v>
      </c>
      <c r="B2353" s="16" t="s">
        <v>731</v>
      </c>
      <c r="C2353" s="20"/>
      <c r="D2353" s="20"/>
      <c r="E2353" s="20"/>
      <c r="F2353" s="20"/>
      <c r="G2353" s="20"/>
      <c r="H2353" s="20"/>
      <c r="I2353" s="20"/>
      <c r="J2353" s="21"/>
      <c r="K2353" s="20"/>
      <c r="L2353" s="20"/>
      <c r="M2353" s="20">
        <v>1143.7809867629362</v>
      </c>
      <c r="N2353" s="20"/>
      <c r="O2353">
        <v>1143.7809867629362</v>
      </c>
      <c r="P2353">
        <v>1143.7809867629362</v>
      </c>
      <c r="Q2353">
        <v>1143.7809867629362</v>
      </c>
      <c r="R2353">
        <v>1143.7809867629362</v>
      </c>
      <c r="S2353" t="e">
        <v>#DIV/0!</v>
      </c>
      <c r="T2353" t="e">
        <v>#DIV/0!</v>
      </c>
      <c r="U2353" s="22">
        <v>950482</v>
      </c>
      <c r="V2353" s="22">
        <v>831</v>
      </c>
      <c r="W2353" s="22" t="str">
        <f t="shared" si="36"/>
        <v>1515</v>
      </c>
      <c r="X2353" s="22" t="e">
        <f>VLOOKUP(W2353,Ponder2015!$K$1:$K$84,1,FALSE)</f>
        <v>#N/A</v>
      </c>
      <c r="Y2353" s="23">
        <v>6.4045696761451542E-5</v>
      </c>
      <c r="Z2353">
        <v>11</v>
      </c>
      <c r="AA2353">
        <v>1</v>
      </c>
      <c r="AB2353">
        <v>1</v>
      </c>
      <c r="AC2353">
        <v>1</v>
      </c>
      <c r="AD2353">
        <v>0</v>
      </c>
      <c r="AE2353">
        <v>1</v>
      </c>
      <c r="AF2353">
        <v>1</v>
      </c>
      <c r="AG2353">
        <v>1</v>
      </c>
      <c r="AH2353" t="e">
        <v>#DIV/0!</v>
      </c>
      <c r="AI2353">
        <v>0</v>
      </c>
      <c r="AJ2353" t="e">
        <v>#DIV/0!</v>
      </c>
    </row>
    <row r="2354" spans="1:36" x14ac:dyDescent="0.25">
      <c r="A2354" s="16" t="s">
        <v>890</v>
      </c>
      <c r="B2354" s="16" t="s">
        <v>308</v>
      </c>
      <c r="C2354" s="20"/>
      <c r="D2354" s="20"/>
      <c r="E2354" s="20"/>
      <c r="F2354" s="20"/>
      <c r="G2354" s="20">
        <v>105.7</v>
      </c>
      <c r="H2354" s="20"/>
      <c r="I2354" s="20"/>
      <c r="J2354" s="21"/>
      <c r="K2354" s="20"/>
      <c r="L2354" s="20">
        <v>551.78870431893688</v>
      </c>
      <c r="M2354" s="20"/>
      <c r="N2354" s="20"/>
      <c r="O2354">
        <v>328.74435215946846</v>
      </c>
      <c r="P2354">
        <v>551.78870431893688</v>
      </c>
      <c r="Q2354">
        <v>105.7</v>
      </c>
      <c r="R2354">
        <v>328.74435215946846</v>
      </c>
      <c r="S2354">
        <v>315.43234783464095</v>
      </c>
      <c r="T2354">
        <v>95.950651551157279</v>
      </c>
      <c r="U2354" s="22">
        <v>941427</v>
      </c>
      <c r="V2354" s="22">
        <v>2555</v>
      </c>
      <c r="W2354" s="22" t="str">
        <f t="shared" si="36"/>
        <v>2009</v>
      </c>
      <c r="X2354" s="22" t="str">
        <f>VLOOKUP(W2354,Ponder2015!$K$1:$K$84,1,FALSE)</f>
        <v>2009</v>
      </c>
      <c r="Y2354" s="23">
        <v>6.343554971587367E-5</v>
      </c>
      <c r="Z2354">
        <v>10</v>
      </c>
      <c r="AA2354">
        <v>5.2203283284667634</v>
      </c>
      <c r="AB2354">
        <v>1.6784735637109083</v>
      </c>
      <c r="AC2354">
        <v>3.1101641642333817</v>
      </c>
      <c r="AD2354">
        <v>0</v>
      </c>
      <c r="AE2354">
        <v>1</v>
      </c>
      <c r="AF2354">
        <v>1</v>
      </c>
      <c r="AG2354">
        <v>1</v>
      </c>
      <c r="AH2354">
        <v>0</v>
      </c>
      <c r="AI2354">
        <v>0</v>
      </c>
      <c r="AJ2354">
        <v>0</v>
      </c>
    </row>
    <row r="2355" spans="1:36" x14ac:dyDescent="0.25">
      <c r="A2355" t="s">
        <v>2436</v>
      </c>
      <c r="B2355" t="s">
        <v>2314</v>
      </c>
      <c r="H2355">
        <v>1627.2884615384614</v>
      </c>
      <c r="M2355">
        <v>570.68266666666671</v>
      </c>
      <c r="O2355">
        <v>1098.985564102564</v>
      </c>
      <c r="P2355">
        <v>1627.2884615384614</v>
      </c>
      <c r="Q2355">
        <v>570.68266666666671</v>
      </c>
      <c r="R2355">
        <v>1098.9855641025642</v>
      </c>
      <c r="S2355">
        <v>747.13312259484837</v>
      </c>
      <c r="T2355">
        <v>67.983888687833698</v>
      </c>
      <c r="U2355">
        <v>940643</v>
      </c>
      <c r="V2355">
        <v>1552</v>
      </c>
      <c r="W2355" s="22" t="str">
        <f t="shared" si="36"/>
        <v>6202</v>
      </c>
      <c r="X2355" s="22" t="e">
        <f>VLOOKUP(W2355,Ponder2015!$K$1:$K$84,1,FALSE)</f>
        <v>#N/A</v>
      </c>
      <c r="Y2355" s="23">
        <v>6.3382721965047273E-5</v>
      </c>
      <c r="Z2355">
        <v>10</v>
      </c>
      <c r="AA2355">
        <v>2.8514769355855583</v>
      </c>
      <c r="AB2355">
        <v>1.4807186870259859</v>
      </c>
      <c r="AC2355">
        <v>1.9257384677927796</v>
      </c>
      <c r="AD2355">
        <v>0</v>
      </c>
      <c r="AE2355">
        <v>1</v>
      </c>
      <c r="AF2355">
        <v>1</v>
      </c>
      <c r="AG2355">
        <v>1</v>
      </c>
      <c r="AH2355">
        <v>0</v>
      </c>
      <c r="AI2355">
        <v>0</v>
      </c>
      <c r="AJ2355">
        <v>0</v>
      </c>
    </row>
    <row r="2356" spans="1:36" x14ac:dyDescent="0.25">
      <c r="A2356" t="s">
        <v>3524</v>
      </c>
      <c r="B2356" t="s">
        <v>3522</v>
      </c>
      <c r="N2356">
        <v>2292.2926829268295</v>
      </c>
      <c r="O2356">
        <v>2292.2926829268295</v>
      </c>
      <c r="P2356">
        <v>2292.2926829268295</v>
      </c>
      <c r="Q2356">
        <v>2292.2926829268295</v>
      </c>
      <c r="R2356">
        <v>2292.2926829268295</v>
      </c>
      <c r="S2356" t="e">
        <v>#DIV/0!</v>
      </c>
      <c r="T2356" t="e">
        <v>#DIV/0!</v>
      </c>
      <c r="U2356">
        <v>939840</v>
      </c>
      <c r="V2356">
        <v>410</v>
      </c>
      <c r="W2356" s="22" t="str">
        <f t="shared" si="36"/>
        <v>8425</v>
      </c>
      <c r="X2356" s="22" t="e">
        <f>VLOOKUP(W2356,Ponder2015!$K$1:$K$84,1,FALSE)</f>
        <v>#N/A</v>
      </c>
      <c r="Y2356" s="23">
        <v>6.3328613949851354E-5</v>
      </c>
      <c r="Z2356">
        <v>11</v>
      </c>
      <c r="AA2356">
        <v>1</v>
      </c>
      <c r="AB2356">
        <v>1</v>
      </c>
      <c r="AC2356">
        <v>1</v>
      </c>
      <c r="AD2356">
        <v>0</v>
      </c>
      <c r="AE2356">
        <v>1</v>
      </c>
      <c r="AF2356">
        <v>1</v>
      </c>
      <c r="AG2356">
        <v>1</v>
      </c>
      <c r="AH2356" t="e">
        <v>#DIV/0!</v>
      </c>
      <c r="AI2356">
        <v>0</v>
      </c>
      <c r="AJ2356" t="e">
        <v>#DIV/0!</v>
      </c>
    </row>
    <row r="2357" spans="1:36" x14ac:dyDescent="0.25">
      <c r="A2357" t="s">
        <v>3365</v>
      </c>
      <c r="B2357" t="s">
        <v>3366</v>
      </c>
      <c r="C2357">
        <v>22779.560975609755</v>
      </c>
      <c r="O2357">
        <v>22779.560975609755</v>
      </c>
      <c r="P2357">
        <v>22779.560975609755</v>
      </c>
      <c r="Q2357">
        <v>22779.560975609755</v>
      </c>
      <c r="R2357">
        <v>22779.560975609755</v>
      </c>
      <c r="S2357" t="e">
        <v>#DIV/0!</v>
      </c>
      <c r="T2357" t="e">
        <v>#DIV/0!</v>
      </c>
      <c r="U2357">
        <v>933962</v>
      </c>
      <c r="V2357">
        <v>41</v>
      </c>
      <c r="W2357" s="22" t="str">
        <f t="shared" si="36"/>
        <v>8411</v>
      </c>
      <c r="X2357" s="22" t="e">
        <f>VLOOKUP(W2357,Ponder2015!$K$1:$K$84,1,FALSE)</f>
        <v>#N/A</v>
      </c>
      <c r="Y2357" s="23">
        <v>6.2932540583323832E-5</v>
      </c>
      <c r="Z2357">
        <v>11</v>
      </c>
      <c r="AA2357">
        <v>1</v>
      </c>
      <c r="AB2357">
        <v>1</v>
      </c>
      <c r="AC2357">
        <v>1</v>
      </c>
      <c r="AD2357">
        <v>0</v>
      </c>
      <c r="AE2357">
        <v>1</v>
      </c>
      <c r="AF2357">
        <v>1</v>
      </c>
      <c r="AG2357">
        <v>1</v>
      </c>
      <c r="AH2357" t="e">
        <v>#DIV/0!</v>
      </c>
      <c r="AI2357">
        <v>0</v>
      </c>
      <c r="AJ2357" t="e">
        <v>#DIV/0!</v>
      </c>
    </row>
    <row r="2358" spans="1:36" x14ac:dyDescent="0.25">
      <c r="A2358" s="16" t="s">
        <v>393</v>
      </c>
      <c r="B2358" s="16" t="s">
        <v>394</v>
      </c>
      <c r="C2358" s="20">
        <v>6583.6524822695037</v>
      </c>
      <c r="D2358" s="20"/>
      <c r="E2358" s="20"/>
      <c r="F2358" s="20"/>
      <c r="G2358" s="20"/>
      <c r="H2358" s="20"/>
      <c r="I2358" s="20"/>
      <c r="J2358" s="21"/>
      <c r="K2358" s="20"/>
      <c r="L2358" s="20"/>
      <c r="M2358" s="20"/>
      <c r="N2358" s="20"/>
      <c r="O2358">
        <v>6583.6524822695037</v>
      </c>
      <c r="P2358">
        <v>6583.6524822695037</v>
      </c>
      <c r="Q2358">
        <v>6583.6524822695037</v>
      </c>
      <c r="R2358">
        <v>6583.6524822695037</v>
      </c>
      <c r="S2358" t="e">
        <v>#DIV/0!</v>
      </c>
      <c r="T2358" t="e">
        <v>#DIV/0!</v>
      </c>
      <c r="U2358" s="22">
        <v>928295</v>
      </c>
      <c r="V2358" s="22">
        <v>141</v>
      </c>
      <c r="W2358" s="22" t="str">
        <f t="shared" si="36"/>
        <v>0201</v>
      </c>
      <c r="X2358" s="22" t="e">
        <f>VLOOKUP(W2358,Ponder2015!$K$1:$K$84,1,FALSE)</f>
        <v>#N/A</v>
      </c>
      <c r="Y2358" s="23">
        <v>6.255068488953147E-5</v>
      </c>
      <c r="Z2358">
        <v>11</v>
      </c>
      <c r="AA2358">
        <v>1</v>
      </c>
      <c r="AB2358">
        <v>1</v>
      </c>
      <c r="AC2358">
        <v>1</v>
      </c>
      <c r="AD2358">
        <v>0</v>
      </c>
      <c r="AE2358">
        <v>1</v>
      </c>
      <c r="AF2358">
        <v>1</v>
      </c>
      <c r="AG2358">
        <v>1</v>
      </c>
      <c r="AH2358" t="e">
        <v>#DIV/0!</v>
      </c>
      <c r="AI2358">
        <v>0</v>
      </c>
      <c r="AJ2358" t="e">
        <v>#DIV/0!</v>
      </c>
    </row>
    <row r="2359" spans="1:36" x14ac:dyDescent="0.25">
      <c r="A2359" t="s">
        <v>3222</v>
      </c>
      <c r="B2359" t="s">
        <v>3223</v>
      </c>
      <c r="E2359">
        <v>97410</v>
      </c>
      <c r="H2359">
        <v>14899.185185185184</v>
      </c>
      <c r="M2359">
        <v>79327.5</v>
      </c>
      <c r="O2359">
        <v>63878.895061728392</v>
      </c>
      <c r="P2359">
        <v>97410</v>
      </c>
      <c r="Q2359">
        <v>14899.185185185184</v>
      </c>
      <c r="R2359">
        <v>79327.5</v>
      </c>
      <c r="S2359">
        <v>43370.533617368135</v>
      </c>
      <c r="T2359">
        <v>67.894933961299245</v>
      </c>
      <c r="U2359">
        <v>926948</v>
      </c>
      <c r="V2359">
        <v>33.5</v>
      </c>
      <c r="W2359" s="22" t="str">
        <f t="shared" si="36"/>
        <v>8207</v>
      </c>
      <c r="X2359" s="22" t="e">
        <f>VLOOKUP(W2359,Ponder2015!$K$1:$K$84,1,FALSE)</f>
        <v>#N/A</v>
      </c>
      <c r="Y2359" s="23">
        <v>6.2459920883966216E-5</v>
      </c>
      <c r="Z2359">
        <v>9</v>
      </c>
      <c r="AA2359">
        <v>6.5379414235926401</v>
      </c>
      <c r="AB2359">
        <v>1.2279474331095774</v>
      </c>
      <c r="AC2359">
        <v>5.3242844500569264</v>
      </c>
      <c r="AD2359">
        <v>0</v>
      </c>
      <c r="AE2359">
        <v>1</v>
      </c>
      <c r="AF2359">
        <v>1</v>
      </c>
      <c r="AG2359">
        <v>0</v>
      </c>
      <c r="AH2359">
        <v>0</v>
      </c>
      <c r="AI2359">
        <v>0</v>
      </c>
      <c r="AJ2359">
        <v>0</v>
      </c>
    </row>
    <row r="2360" spans="1:36" x14ac:dyDescent="0.25">
      <c r="A2360" t="s">
        <v>3347</v>
      </c>
      <c r="B2360" t="s">
        <v>3348</v>
      </c>
      <c r="N2360">
        <v>2437.3973684210528</v>
      </c>
      <c r="O2360">
        <v>2437.3973684210528</v>
      </c>
      <c r="P2360">
        <v>2437.3973684210528</v>
      </c>
      <c r="Q2360">
        <v>2437.3973684210528</v>
      </c>
      <c r="R2360">
        <v>2437.3973684210528</v>
      </c>
      <c r="S2360" t="e">
        <v>#DIV/0!</v>
      </c>
      <c r="T2360" t="e">
        <v>#DIV/0!</v>
      </c>
      <c r="U2360">
        <v>926211</v>
      </c>
      <c r="V2360">
        <v>380</v>
      </c>
      <c r="W2360" s="22" t="str">
        <f t="shared" si="36"/>
        <v>8408</v>
      </c>
      <c r="X2360" s="22" t="e">
        <f>VLOOKUP(W2360,Ponder2015!$K$1:$K$84,1,FALSE)</f>
        <v>#N/A</v>
      </c>
      <c r="Y2360" s="23">
        <v>6.2410260102896002E-5</v>
      </c>
      <c r="Z2360">
        <v>11</v>
      </c>
      <c r="AA2360">
        <v>1</v>
      </c>
      <c r="AB2360">
        <v>1</v>
      </c>
      <c r="AC2360">
        <v>1</v>
      </c>
      <c r="AD2360">
        <v>0</v>
      </c>
      <c r="AE2360">
        <v>1</v>
      </c>
      <c r="AF2360">
        <v>1</v>
      </c>
      <c r="AG2360">
        <v>1</v>
      </c>
      <c r="AH2360" t="e">
        <v>#DIV/0!</v>
      </c>
      <c r="AI2360">
        <v>0</v>
      </c>
      <c r="AJ2360" t="e">
        <v>#DIV/0!</v>
      </c>
    </row>
    <row r="2361" spans="1:36" x14ac:dyDescent="0.25">
      <c r="A2361" s="16" t="s">
        <v>1230</v>
      </c>
      <c r="B2361" s="16" t="s">
        <v>1231</v>
      </c>
      <c r="C2361" s="20"/>
      <c r="D2361" s="20"/>
      <c r="E2361" s="20"/>
      <c r="F2361" s="20">
        <v>10545.76923076923</v>
      </c>
      <c r="G2361" s="20"/>
      <c r="H2361" s="20"/>
      <c r="I2361" s="20"/>
      <c r="J2361" s="21"/>
      <c r="K2361" s="20"/>
      <c r="L2361" s="20"/>
      <c r="M2361" s="20"/>
      <c r="N2361" s="20">
        <v>9284.4523809523816</v>
      </c>
      <c r="O2361">
        <v>9915.1108058608061</v>
      </c>
      <c r="P2361">
        <v>10545.76923076923</v>
      </c>
      <c r="Q2361">
        <v>9284.4523809523816</v>
      </c>
      <c r="R2361">
        <v>9915.1108058608061</v>
      </c>
      <c r="S2361">
        <v>891.88569773034794</v>
      </c>
      <c r="T2361">
        <v>8.9952166465265897</v>
      </c>
      <c r="U2361" s="22">
        <v>916989</v>
      </c>
      <c r="V2361" s="22">
        <v>97</v>
      </c>
      <c r="W2361" s="22" t="str">
        <f t="shared" si="36"/>
        <v>2905</v>
      </c>
      <c r="X2361" s="22" t="e">
        <f>VLOOKUP(W2361,Ponder2015!$K$1:$K$84,1,FALSE)</f>
        <v>#N/A</v>
      </c>
      <c r="Y2361" s="23">
        <v>6.1788860207333423E-5</v>
      </c>
      <c r="Z2361">
        <v>10</v>
      </c>
      <c r="AA2361">
        <v>1.1358525843058356</v>
      </c>
      <c r="AB2361">
        <v>1.0636057868900106</v>
      </c>
      <c r="AC2361">
        <v>1.0679262921529178</v>
      </c>
      <c r="AD2361">
        <v>0</v>
      </c>
      <c r="AE2361">
        <v>1</v>
      </c>
      <c r="AF2361">
        <v>1</v>
      </c>
      <c r="AG2361">
        <v>1</v>
      </c>
      <c r="AH2361">
        <v>1</v>
      </c>
      <c r="AI2361">
        <v>0</v>
      </c>
      <c r="AJ2361">
        <v>0</v>
      </c>
    </row>
    <row r="2362" spans="1:36" x14ac:dyDescent="0.25">
      <c r="A2362" s="16" t="s">
        <v>1459</v>
      </c>
      <c r="B2362" s="16" t="s">
        <v>1460</v>
      </c>
      <c r="C2362" s="20">
        <v>60.974025974025977</v>
      </c>
      <c r="D2362" s="20"/>
      <c r="E2362" s="20">
        <v>133.7465564738292</v>
      </c>
      <c r="F2362" s="20">
        <v>192.8374655647383</v>
      </c>
      <c r="G2362" s="20"/>
      <c r="H2362" s="20">
        <v>148.61995753715499</v>
      </c>
      <c r="I2362" s="20">
        <v>192.8374655647383</v>
      </c>
      <c r="J2362" s="21">
        <v>192.8374655647383</v>
      </c>
      <c r="K2362" s="20">
        <v>192.8374655647383</v>
      </c>
      <c r="L2362" s="20">
        <v>38.84297520661157</v>
      </c>
      <c r="M2362" s="20">
        <v>95.04132231404958</v>
      </c>
      <c r="N2362" s="20">
        <v>648.26349206349209</v>
      </c>
      <c r="O2362">
        <v>189.68381918281167</v>
      </c>
      <c r="P2362">
        <v>648.26349206349209</v>
      </c>
      <c r="Q2362">
        <v>38.84297520661157</v>
      </c>
      <c r="R2362">
        <v>170.72871155094663</v>
      </c>
      <c r="S2362">
        <v>171.0836993686107</v>
      </c>
      <c r="T2362">
        <v>90.19414523899124</v>
      </c>
      <c r="U2362" s="22">
        <v>905126</v>
      </c>
      <c r="V2362" s="22">
        <v>4830</v>
      </c>
      <c r="W2362" s="22" t="str">
        <f t="shared" si="36"/>
        <v>3301</v>
      </c>
      <c r="X2362" s="22" t="e">
        <f>VLOOKUP(W2362,Ponder2015!$K$1:$K$84,1,FALSE)</f>
        <v>#N/A</v>
      </c>
      <c r="Y2362" s="23">
        <v>6.098950356440794E-5</v>
      </c>
      <c r="Z2362">
        <v>2</v>
      </c>
      <c r="AA2362">
        <v>16.689336710570753</v>
      </c>
      <c r="AB2362">
        <v>3.797038507316596</v>
      </c>
      <c r="AC2362">
        <v>4.3953561909924561</v>
      </c>
      <c r="AD2362">
        <v>1</v>
      </c>
      <c r="AE2362">
        <v>0</v>
      </c>
      <c r="AF2362">
        <v>1</v>
      </c>
      <c r="AG2362">
        <v>1</v>
      </c>
      <c r="AH2362">
        <v>0</v>
      </c>
      <c r="AI2362">
        <v>0</v>
      </c>
      <c r="AJ2362">
        <v>0</v>
      </c>
    </row>
    <row r="2363" spans="1:36" x14ac:dyDescent="0.25">
      <c r="A2363" t="s">
        <v>2354</v>
      </c>
      <c r="B2363" t="s">
        <v>2283</v>
      </c>
      <c r="I2363">
        <v>170.24</v>
      </c>
      <c r="K2363">
        <v>1645.1612903225807</v>
      </c>
      <c r="O2363">
        <v>907.70064516129037</v>
      </c>
      <c r="P2363">
        <v>1645.1612903225807</v>
      </c>
      <c r="Q2363">
        <v>170.24</v>
      </c>
      <c r="R2363">
        <v>907.70064516129037</v>
      </c>
      <c r="S2363">
        <v>1042.9268461035094</v>
      </c>
      <c r="T2363">
        <v>114.89766495849416</v>
      </c>
      <c r="U2363">
        <v>902200</v>
      </c>
      <c r="V2363">
        <v>5031</v>
      </c>
      <c r="W2363" s="22" t="str">
        <f t="shared" si="36"/>
        <v>5810</v>
      </c>
      <c r="X2363" s="22" t="e">
        <f>VLOOKUP(W2363,Ponder2015!$K$1:$K$84,1,FALSE)</f>
        <v>#N/A</v>
      </c>
      <c r="Y2363" s="23">
        <v>6.0792342851502271E-5</v>
      </c>
      <c r="Z2363">
        <v>10</v>
      </c>
      <c r="AA2363">
        <v>9.6637763764249325</v>
      </c>
      <c r="AB2363">
        <v>1.8124491803465119</v>
      </c>
      <c r="AC2363">
        <v>5.3318881882124662</v>
      </c>
      <c r="AD2363">
        <v>0</v>
      </c>
      <c r="AE2363">
        <v>1</v>
      </c>
      <c r="AF2363">
        <v>1</v>
      </c>
      <c r="AG2363">
        <v>0</v>
      </c>
      <c r="AH2363">
        <v>0</v>
      </c>
      <c r="AI2363">
        <v>0</v>
      </c>
      <c r="AJ2363">
        <v>0</v>
      </c>
    </row>
    <row r="2364" spans="1:36" x14ac:dyDescent="0.25">
      <c r="A2364" s="16" t="s">
        <v>1006</v>
      </c>
      <c r="B2364" s="16" t="s">
        <v>1007</v>
      </c>
      <c r="C2364" s="20"/>
      <c r="D2364" s="20"/>
      <c r="E2364" s="20"/>
      <c r="F2364" s="20"/>
      <c r="G2364" s="20">
        <v>50.223214285714285</v>
      </c>
      <c r="H2364" s="20"/>
      <c r="I2364" s="20"/>
      <c r="J2364" s="21"/>
      <c r="K2364" s="20"/>
      <c r="L2364" s="20"/>
      <c r="M2364" s="20"/>
      <c r="N2364" s="20"/>
      <c r="O2364">
        <v>50.223214285714285</v>
      </c>
      <c r="P2364">
        <v>50.223214285714285</v>
      </c>
      <c r="Q2364">
        <v>50.223214285714285</v>
      </c>
      <c r="R2364">
        <v>50.223214285714285</v>
      </c>
      <c r="S2364" t="e">
        <v>#DIV/0!</v>
      </c>
      <c r="T2364" t="e">
        <v>#DIV/0!</v>
      </c>
      <c r="U2364" s="22">
        <v>900000</v>
      </c>
      <c r="V2364" s="22">
        <v>17920</v>
      </c>
      <c r="W2364" s="22" t="str">
        <f t="shared" si="36"/>
        <v>2508</v>
      </c>
      <c r="X2364" s="22" t="e">
        <f>VLOOKUP(W2364,Ponder2015!$K$1:$K$84,1,FALSE)</f>
        <v>#N/A</v>
      </c>
      <c r="Y2364" s="23">
        <v>6.064410171397921E-5</v>
      </c>
      <c r="Z2364">
        <v>11</v>
      </c>
      <c r="AA2364">
        <v>1</v>
      </c>
      <c r="AB2364">
        <v>1</v>
      </c>
      <c r="AC2364">
        <v>1</v>
      </c>
      <c r="AD2364">
        <v>0</v>
      </c>
      <c r="AE2364">
        <v>1</v>
      </c>
      <c r="AF2364">
        <v>1</v>
      </c>
      <c r="AG2364">
        <v>1</v>
      </c>
      <c r="AH2364" t="e">
        <v>#DIV/0!</v>
      </c>
      <c r="AI2364">
        <v>0</v>
      </c>
      <c r="AJ2364" t="e">
        <v>#DIV/0!</v>
      </c>
    </row>
    <row r="2365" spans="1:36" x14ac:dyDescent="0.25">
      <c r="A2365" t="s">
        <v>4750</v>
      </c>
      <c r="B2365" t="s">
        <v>4751</v>
      </c>
      <c r="E2365">
        <v>12876.105263157895</v>
      </c>
      <c r="K2365">
        <v>37881.875</v>
      </c>
      <c r="L2365">
        <v>6988.5</v>
      </c>
      <c r="M2365">
        <v>67.5</v>
      </c>
      <c r="O2365">
        <v>14453.495065789473</v>
      </c>
      <c r="P2365">
        <v>37881.875</v>
      </c>
      <c r="Q2365">
        <v>67.5</v>
      </c>
      <c r="R2365">
        <v>9932.3026315789466</v>
      </c>
      <c r="S2365">
        <v>16472.807393766096</v>
      </c>
      <c r="T2365">
        <v>113.97110054547434</v>
      </c>
      <c r="U2365">
        <v>885460</v>
      </c>
      <c r="V2365">
        <v>139</v>
      </c>
      <c r="W2365" s="22" t="str">
        <f t="shared" si="36"/>
        <v>9605</v>
      </c>
      <c r="X2365" s="22" t="e">
        <f>VLOOKUP(W2365,Ponder2015!$K$1:$K$84,1,FALSE)</f>
        <v>#N/A</v>
      </c>
      <c r="Y2365" s="23">
        <v>5.9664362559622254E-5</v>
      </c>
      <c r="Z2365">
        <v>8</v>
      </c>
      <c r="AA2365">
        <v>561.21296296296293</v>
      </c>
      <c r="AB2365">
        <v>3.8140073259102745</v>
      </c>
      <c r="AC2365">
        <v>147.14522417153995</v>
      </c>
      <c r="AD2365">
        <v>0</v>
      </c>
      <c r="AE2365">
        <v>0</v>
      </c>
      <c r="AF2365">
        <v>1</v>
      </c>
      <c r="AG2365">
        <v>0</v>
      </c>
      <c r="AH2365">
        <v>0</v>
      </c>
      <c r="AI2365">
        <v>0</v>
      </c>
      <c r="AJ2365">
        <v>0</v>
      </c>
    </row>
    <row r="2366" spans="1:36" x14ac:dyDescent="0.25">
      <c r="A2366" t="s">
        <v>3102</v>
      </c>
      <c r="B2366" t="s">
        <v>308</v>
      </c>
      <c r="C2366">
        <v>106.67823070251518</v>
      </c>
      <c r="D2366">
        <v>222.22222222222223</v>
      </c>
      <c r="F2366">
        <v>411.76470588235293</v>
      </c>
      <c r="G2366">
        <v>1000</v>
      </c>
      <c r="I2366">
        <v>700</v>
      </c>
      <c r="K2366">
        <v>83.333333333333329</v>
      </c>
      <c r="M2366">
        <v>166.66666666666666</v>
      </c>
      <c r="N2366">
        <v>220</v>
      </c>
      <c r="O2366">
        <v>363.8331448508863</v>
      </c>
      <c r="P2366">
        <v>1000</v>
      </c>
      <c r="Q2366">
        <v>83.333333333333329</v>
      </c>
      <c r="R2366">
        <v>221.11111111111111</v>
      </c>
      <c r="S2366">
        <v>326.11104547183146</v>
      </c>
      <c r="T2366">
        <v>89.632033278739655</v>
      </c>
      <c r="U2366">
        <v>885000</v>
      </c>
      <c r="V2366">
        <v>6630</v>
      </c>
      <c r="W2366" s="22" t="str">
        <f t="shared" si="36"/>
        <v>7415</v>
      </c>
      <c r="X2366" s="22" t="e">
        <f>VLOOKUP(W2366,Ponder2015!$K$1:$K$84,1,FALSE)</f>
        <v>#N/A</v>
      </c>
      <c r="Y2366" s="23">
        <v>5.9633366685412885E-5</v>
      </c>
      <c r="Z2366">
        <v>4</v>
      </c>
      <c r="AA2366">
        <v>12</v>
      </c>
      <c r="AB2366">
        <v>4.5226130653266328</v>
      </c>
      <c r="AC2366">
        <v>2.6533333333333333</v>
      </c>
      <c r="AD2366">
        <v>1</v>
      </c>
      <c r="AE2366">
        <v>0</v>
      </c>
      <c r="AF2366">
        <v>1</v>
      </c>
      <c r="AG2366">
        <v>1</v>
      </c>
      <c r="AH2366">
        <v>0</v>
      </c>
      <c r="AI2366">
        <v>0</v>
      </c>
      <c r="AJ2366">
        <v>0</v>
      </c>
    </row>
    <row r="2367" spans="1:36" x14ac:dyDescent="0.25">
      <c r="A2367" t="s">
        <v>2511</v>
      </c>
      <c r="B2367" t="s">
        <v>2512</v>
      </c>
      <c r="C2367">
        <v>5171.8666666666668</v>
      </c>
      <c r="K2367">
        <v>7873.25</v>
      </c>
      <c r="O2367">
        <v>6522.5583333333334</v>
      </c>
      <c r="P2367">
        <v>7873.25</v>
      </c>
      <c r="Q2367">
        <v>5171.8666666666668</v>
      </c>
      <c r="R2367">
        <v>6522.5583333333334</v>
      </c>
      <c r="S2367">
        <v>1910.1664735843201</v>
      </c>
      <c r="T2367">
        <v>29.285540672322902</v>
      </c>
      <c r="U2367">
        <v>884851</v>
      </c>
      <c r="V2367">
        <v>169</v>
      </c>
      <c r="W2367" s="22" t="str">
        <f t="shared" si="36"/>
        <v>6302</v>
      </c>
      <c r="X2367" s="22" t="e">
        <f>VLOOKUP(W2367,Ponder2015!$K$1:$K$84,1,FALSE)</f>
        <v>#N/A</v>
      </c>
      <c r="Y2367" s="23">
        <v>5.962332671746246E-5</v>
      </c>
      <c r="Z2367">
        <v>10</v>
      </c>
      <c r="AA2367">
        <v>1.5223226945783599</v>
      </c>
      <c r="AB2367">
        <v>1.2070800440011396</v>
      </c>
      <c r="AC2367">
        <v>1.2611613472891798</v>
      </c>
      <c r="AD2367">
        <v>0</v>
      </c>
      <c r="AE2367">
        <v>1</v>
      </c>
      <c r="AF2367">
        <v>1</v>
      </c>
      <c r="AG2367">
        <v>1</v>
      </c>
      <c r="AH2367">
        <v>1</v>
      </c>
      <c r="AI2367">
        <v>0</v>
      </c>
      <c r="AJ2367">
        <v>0</v>
      </c>
    </row>
    <row r="2368" spans="1:36" x14ac:dyDescent="0.25">
      <c r="A2368" t="s">
        <v>2320</v>
      </c>
      <c r="B2368" t="s">
        <v>2318</v>
      </c>
      <c r="K2368">
        <v>1768.4</v>
      </c>
      <c r="O2368">
        <v>1768.4</v>
      </c>
      <c r="P2368">
        <v>1768.4</v>
      </c>
      <c r="Q2368">
        <v>1768.4</v>
      </c>
      <c r="R2368">
        <v>1768.4</v>
      </c>
      <c r="S2368" t="e">
        <v>#DIV/0!</v>
      </c>
      <c r="T2368" t="e">
        <v>#DIV/0!</v>
      </c>
      <c r="U2368">
        <v>884200</v>
      </c>
      <c r="V2368">
        <v>500</v>
      </c>
      <c r="W2368" s="22" t="str">
        <f t="shared" si="36"/>
        <v>5702</v>
      </c>
      <c r="X2368" s="22" t="e">
        <f>VLOOKUP(W2368,Ponder2015!$K$1:$K$84,1,FALSE)</f>
        <v>#N/A</v>
      </c>
      <c r="Y2368" s="23">
        <v>5.9579460817222685E-5</v>
      </c>
      <c r="Z2368">
        <v>11</v>
      </c>
      <c r="AA2368">
        <v>1</v>
      </c>
      <c r="AB2368">
        <v>1</v>
      </c>
      <c r="AC2368">
        <v>1</v>
      </c>
      <c r="AD2368">
        <v>0</v>
      </c>
      <c r="AE2368">
        <v>1</v>
      </c>
      <c r="AF2368">
        <v>1</v>
      </c>
      <c r="AG2368">
        <v>1</v>
      </c>
      <c r="AH2368" t="e">
        <v>#DIV/0!</v>
      </c>
      <c r="AI2368">
        <v>0</v>
      </c>
      <c r="AJ2368" t="e">
        <v>#DIV/0!</v>
      </c>
    </row>
    <row r="2369" spans="1:36" x14ac:dyDescent="0.25">
      <c r="A2369" t="s">
        <v>3105</v>
      </c>
      <c r="B2369" t="s">
        <v>308</v>
      </c>
      <c r="C2369">
        <v>250</v>
      </c>
      <c r="D2369">
        <v>1166.6666666666667</v>
      </c>
      <c r="E2369">
        <v>124.03100000000001</v>
      </c>
      <c r="O2369">
        <v>513.56588888888894</v>
      </c>
      <c r="P2369">
        <v>1166.6666666666667</v>
      </c>
      <c r="Q2369">
        <v>124.03100000000001</v>
      </c>
      <c r="R2369">
        <v>250</v>
      </c>
      <c r="S2369">
        <v>569.09798514026011</v>
      </c>
      <c r="T2369">
        <v>110.81304219240809</v>
      </c>
      <c r="U2369">
        <v>883062</v>
      </c>
      <c r="V2369">
        <v>4430</v>
      </c>
      <c r="W2369" s="22" t="str">
        <f t="shared" si="36"/>
        <v>7415</v>
      </c>
      <c r="X2369" s="22" t="e">
        <f>VLOOKUP(W2369,Ponder2015!$K$1:$K$84,1,FALSE)</f>
        <v>#N/A</v>
      </c>
      <c r="Y2369" s="23">
        <v>5.9502779719722118E-5</v>
      </c>
      <c r="Z2369">
        <v>9</v>
      </c>
      <c r="AA2369">
        <v>9.4062505878906624</v>
      </c>
      <c r="AB2369">
        <v>4.666666666666667</v>
      </c>
      <c r="AC2369">
        <v>2.0156251259765701</v>
      </c>
      <c r="AD2369">
        <v>0</v>
      </c>
      <c r="AE2369">
        <v>1</v>
      </c>
      <c r="AF2369">
        <v>1</v>
      </c>
      <c r="AG2369">
        <v>1</v>
      </c>
      <c r="AH2369">
        <v>0</v>
      </c>
      <c r="AI2369">
        <v>0</v>
      </c>
      <c r="AJ2369">
        <v>0</v>
      </c>
    </row>
    <row r="2370" spans="1:36" x14ac:dyDescent="0.25">
      <c r="A2370" t="s">
        <v>1781</v>
      </c>
      <c r="B2370" t="s">
        <v>308</v>
      </c>
      <c r="C2370">
        <v>125.35714285714286</v>
      </c>
      <c r="O2370">
        <v>125.35714285714286</v>
      </c>
      <c r="P2370">
        <v>125.35714285714286</v>
      </c>
      <c r="Q2370">
        <v>125.35714285714286</v>
      </c>
      <c r="R2370">
        <v>125.35714285714286</v>
      </c>
      <c r="S2370" t="e">
        <v>#DIV/0!</v>
      </c>
      <c r="T2370" t="e">
        <v>#DIV/0!</v>
      </c>
      <c r="U2370">
        <v>877500</v>
      </c>
      <c r="V2370">
        <v>7000</v>
      </c>
      <c r="W2370" s="22" t="str">
        <f t="shared" si="36"/>
        <v>4002</v>
      </c>
      <c r="X2370" s="22" t="e">
        <f>VLOOKUP(W2370,Ponder2015!$K$1:$K$84,1,FALSE)</f>
        <v>#N/A</v>
      </c>
      <c r="Y2370" s="23">
        <v>5.912799917112973E-5</v>
      </c>
      <c r="Z2370">
        <v>11</v>
      </c>
      <c r="AA2370">
        <v>1</v>
      </c>
      <c r="AB2370">
        <v>1</v>
      </c>
      <c r="AC2370">
        <v>1</v>
      </c>
      <c r="AD2370">
        <v>0</v>
      </c>
      <c r="AE2370">
        <v>1</v>
      </c>
      <c r="AF2370">
        <v>1</v>
      </c>
      <c r="AG2370">
        <v>1</v>
      </c>
      <c r="AH2370" t="e">
        <v>#DIV/0!</v>
      </c>
      <c r="AI2370">
        <v>0</v>
      </c>
      <c r="AJ2370" t="e">
        <v>#DIV/0!</v>
      </c>
    </row>
    <row r="2371" spans="1:36" x14ac:dyDescent="0.25">
      <c r="A2371" t="s">
        <v>2612</v>
      </c>
      <c r="B2371" t="s">
        <v>308</v>
      </c>
      <c r="E2371">
        <v>1352.9828124999999</v>
      </c>
      <c r="O2371">
        <v>1352.9828124999999</v>
      </c>
      <c r="P2371">
        <v>1352.9828124999999</v>
      </c>
      <c r="Q2371">
        <v>1352.9828124999999</v>
      </c>
      <c r="R2371">
        <v>1352.9828124999999</v>
      </c>
      <c r="S2371" t="e">
        <v>#DIV/0!</v>
      </c>
      <c r="T2371" t="e">
        <v>#DIV/0!</v>
      </c>
      <c r="U2371">
        <v>865909</v>
      </c>
      <c r="V2371">
        <v>640</v>
      </c>
      <c r="W2371" s="22" t="str">
        <f t="shared" si="36"/>
        <v>6603</v>
      </c>
      <c r="X2371" s="22" t="e">
        <f>VLOOKUP(W2371,Ponder2015!$K$1:$K$84,1,FALSE)</f>
        <v>#N/A</v>
      </c>
      <c r="Y2371" s="23">
        <v>5.8346970523388916E-5</v>
      </c>
      <c r="Z2371">
        <v>11</v>
      </c>
      <c r="AA2371">
        <v>1</v>
      </c>
      <c r="AB2371">
        <v>1</v>
      </c>
      <c r="AC2371">
        <v>1</v>
      </c>
      <c r="AD2371">
        <v>0</v>
      </c>
      <c r="AE2371">
        <v>1</v>
      </c>
      <c r="AF2371">
        <v>1</v>
      </c>
      <c r="AG2371">
        <v>1</v>
      </c>
      <c r="AH2371" t="e">
        <v>#DIV/0!</v>
      </c>
      <c r="AI2371">
        <v>0</v>
      </c>
      <c r="AJ2371" t="e">
        <v>#DIV/0!</v>
      </c>
    </row>
    <row r="2372" spans="1:36" x14ac:dyDescent="0.25">
      <c r="A2372" t="s">
        <v>2338</v>
      </c>
      <c r="B2372" t="s">
        <v>308</v>
      </c>
      <c r="J2372" s="17">
        <v>1103.046511627907</v>
      </c>
      <c r="N2372">
        <v>200</v>
      </c>
      <c r="O2372">
        <v>651.52325581395348</v>
      </c>
      <c r="P2372">
        <v>1103.046511627907</v>
      </c>
      <c r="Q2372">
        <v>200</v>
      </c>
      <c r="R2372">
        <v>651.52325581395348</v>
      </c>
      <c r="S2372">
        <v>638.55031209894958</v>
      </c>
      <c r="T2372">
        <v>98.008828756419959</v>
      </c>
      <c r="U2372">
        <v>859758</v>
      </c>
      <c r="V2372">
        <v>804</v>
      </c>
      <c r="W2372" s="22" t="str">
        <f t="shared" si="36"/>
        <v>5802</v>
      </c>
      <c r="X2372" s="22" t="e">
        <f>VLOOKUP(W2372,Ponder2015!$K$1:$K$84,1,FALSE)</f>
        <v>#N/A</v>
      </c>
      <c r="Y2372" s="23">
        <v>5.7932501779341487E-5</v>
      </c>
      <c r="Z2372">
        <v>10</v>
      </c>
      <c r="AA2372">
        <v>5.5152325581395347</v>
      </c>
      <c r="AB2372">
        <v>1.6930270742981564</v>
      </c>
      <c r="AC2372">
        <v>3.2576162790697674</v>
      </c>
      <c r="AD2372">
        <v>0</v>
      </c>
      <c r="AE2372">
        <v>1</v>
      </c>
      <c r="AF2372">
        <v>1</v>
      </c>
      <c r="AG2372">
        <v>1</v>
      </c>
      <c r="AH2372">
        <v>0</v>
      </c>
      <c r="AI2372">
        <v>0</v>
      </c>
      <c r="AJ2372">
        <v>0</v>
      </c>
    </row>
    <row r="2373" spans="1:36" x14ac:dyDescent="0.25">
      <c r="A2373" t="s">
        <v>2488</v>
      </c>
      <c r="B2373" t="s">
        <v>2285</v>
      </c>
      <c r="C2373">
        <v>4759.3571428571431</v>
      </c>
      <c r="F2373">
        <v>3279.8</v>
      </c>
      <c r="I2373">
        <v>1312.672514619883</v>
      </c>
      <c r="O2373">
        <v>3117.276552492342</v>
      </c>
      <c r="P2373">
        <v>4759.3571428571431</v>
      </c>
      <c r="Q2373">
        <v>1312.672514619883</v>
      </c>
      <c r="R2373">
        <v>3279.8</v>
      </c>
      <c r="S2373">
        <v>1729.0804304236644</v>
      </c>
      <c r="T2373">
        <v>55.467662278511042</v>
      </c>
      <c r="U2373">
        <v>856944</v>
      </c>
      <c r="V2373">
        <v>307</v>
      </c>
      <c r="W2373" s="22" t="str">
        <f t="shared" ref="W2373:W2436" si="37">LEFT(A2373,4)</f>
        <v>6211</v>
      </c>
      <c r="X2373" s="22" t="e">
        <f>VLOOKUP(W2373,Ponder2015!$K$1:$K$84,1,FALSE)</f>
        <v>#N/A</v>
      </c>
      <c r="Y2373" s="23">
        <v>5.774288788798244E-5</v>
      </c>
      <c r="Z2373">
        <v>9</v>
      </c>
      <c r="AA2373">
        <v>3.6257003097496359</v>
      </c>
      <c r="AB2373">
        <v>1.4511120016028851</v>
      </c>
      <c r="AC2373">
        <v>2.4985668271950892</v>
      </c>
      <c r="AD2373">
        <v>0</v>
      </c>
      <c r="AE2373">
        <v>1</v>
      </c>
      <c r="AF2373">
        <v>1</v>
      </c>
      <c r="AG2373">
        <v>1</v>
      </c>
      <c r="AH2373">
        <v>0</v>
      </c>
      <c r="AI2373">
        <v>0</v>
      </c>
      <c r="AJ2373">
        <v>0</v>
      </c>
    </row>
    <row r="2374" spans="1:36" x14ac:dyDescent="0.25">
      <c r="A2374" t="s">
        <v>3020</v>
      </c>
      <c r="B2374" t="s">
        <v>3021</v>
      </c>
      <c r="D2374">
        <v>4623.6324324324323</v>
      </c>
      <c r="O2374">
        <v>4623.6324324324323</v>
      </c>
      <c r="P2374">
        <v>4623.6324324324323</v>
      </c>
      <c r="Q2374">
        <v>4623.6324324324323</v>
      </c>
      <c r="R2374">
        <v>4623.6324324324323</v>
      </c>
      <c r="S2374" t="e">
        <v>#DIV/0!</v>
      </c>
      <c r="T2374" t="e">
        <v>#DIV/0!</v>
      </c>
      <c r="U2374">
        <v>855372</v>
      </c>
      <c r="V2374">
        <v>185</v>
      </c>
      <c r="W2374" s="22" t="str">
        <f t="shared" si="37"/>
        <v>7318</v>
      </c>
      <c r="X2374" s="22" t="e">
        <f>VLOOKUP(W2374,Ponder2015!$K$1:$K$84,1,FALSE)</f>
        <v>#N/A</v>
      </c>
      <c r="Y2374" s="23">
        <v>5.7636962856988695E-5</v>
      </c>
      <c r="Z2374">
        <v>11</v>
      </c>
      <c r="AA2374">
        <v>1</v>
      </c>
      <c r="AB2374">
        <v>1</v>
      </c>
      <c r="AC2374">
        <v>1</v>
      </c>
      <c r="AD2374">
        <v>0</v>
      </c>
      <c r="AE2374">
        <v>1</v>
      </c>
      <c r="AF2374">
        <v>1</v>
      </c>
      <c r="AG2374">
        <v>1</v>
      </c>
      <c r="AH2374" t="e">
        <v>#DIV/0!</v>
      </c>
      <c r="AI2374">
        <v>0</v>
      </c>
      <c r="AJ2374" t="e">
        <v>#DIV/0!</v>
      </c>
    </row>
    <row r="2375" spans="1:36" x14ac:dyDescent="0.25">
      <c r="A2375" t="s">
        <v>4792</v>
      </c>
      <c r="B2375" t="s">
        <v>4793</v>
      </c>
      <c r="J2375" s="17">
        <v>419330</v>
      </c>
      <c r="L2375">
        <v>3577.9669421487602</v>
      </c>
      <c r="O2375">
        <v>211453.98347107437</v>
      </c>
      <c r="P2375">
        <v>419330</v>
      </c>
      <c r="Q2375">
        <v>3577.9669421487602</v>
      </c>
      <c r="R2375">
        <v>211453.98347107437</v>
      </c>
      <c r="S2375">
        <v>293981.08186730032</v>
      </c>
      <c r="T2375">
        <v>139.02839617467652</v>
      </c>
      <c r="U2375">
        <v>852264</v>
      </c>
      <c r="V2375">
        <v>122</v>
      </c>
      <c r="W2375" s="22" t="str">
        <f t="shared" si="37"/>
        <v>9613</v>
      </c>
      <c r="X2375" s="22" t="e">
        <f>VLOOKUP(W2375,Ponder2015!$K$1:$K$84,1,FALSE)</f>
        <v>#N/A</v>
      </c>
      <c r="Y2375" s="23">
        <v>5.7427538559069754E-5</v>
      </c>
      <c r="Z2375">
        <v>10</v>
      </c>
      <c r="AA2375">
        <v>117.19784077942597</v>
      </c>
      <c r="AB2375">
        <v>1.9830792171260363</v>
      </c>
      <c r="AC2375">
        <v>59.09892038971298</v>
      </c>
      <c r="AD2375">
        <v>0</v>
      </c>
      <c r="AE2375">
        <v>0</v>
      </c>
      <c r="AF2375">
        <v>1</v>
      </c>
      <c r="AG2375">
        <v>0</v>
      </c>
      <c r="AH2375">
        <v>0</v>
      </c>
      <c r="AI2375">
        <v>0</v>
      </c>
      <c r="AJ2375">
        <v>0</v>
      </c>
    </row>
    <row r="2376" spans="1:36" x14ac:dyDescent="0.25">
      <c r="A2376" s="16" t="s">
        <v>1320</v>
      </c>
      <c r="B2376" s="16" t="s">
        <v>308</v>
      </c>
      <c r="C2376" s="20">
        <v>19709.302325581397</v>
      </c>
      <c r="D2376" s="20"/>
      <c r="E2376" s="20"/>
      <c r="F2376" s="20"/>
      <c r="G2376" s="20">
        <v>656</v>
      </c>
      <c r="H2376" s="20"/>
      <c r="I2376" s="20"/>
      <c r="J2376" s="21"/>
      <c r="K2376" s="20"/>
      <c r="L2376" s="20"/>
      <c r="M2376" s="20"/>
      <c r="N2376" s="20"/>
      <c r="O2376">
        <v>10182.651162790698</v>
      </c>
      <c r="P2376">
        <v>19709.302325581397</v>
      </c>
      <c r="Q2376">
        <v>656</v>
      </c>
      <c r="R2376">
        <v>10182.651162790698</v>
      </c>
      <c r="S2376">
        <v>13472.719278416022</v>
      </c>
      <c r="T2376">
        <v>132.31052564825006</v>
      </c>
      <c r="U2376" s="22">
        <v>848156</v>
      </c>
      <c r="V2376" s="22">
        <v>44</v>
      </c>
      <c r="W2376" s="22" t="str">
        <f t="shared" si="37"/>
        <v>2933</v>
      </c>
      <c r="X2376" s="22" t="e">
        <f>VLOOKUP(W2376,Ponder2015!$K$1:$K$84,1,FALSE)</f>
        <v>#N/A</v>
      </c>
      <c r="Y2376" s="23">
        <v>5.7150731925913053E-5</v>
      </c>
      <c r="Z2376">
        <v>10</v>
      </c>
      <c r="AA2376">
        <v>30.044668179239935</v>
      </c>
      <c r="AB2376">
        <v>1.9355766990823424</v>
      </c>
      <c r="AC2376">
        <v>15.522334089619967</v>
      </c>
      <c r="AD2376">
        <v>0</v>
      </c>
      <c r="AE2376">
        <v>0</v>
      </c>
      <c r="AF2376">
        <v>1</v>
      </c>
      <c r="AG2376">
        <v>0</v>
      </c>
      <c r="AH2376">
        <v>0</v>
      </c>
      <c r="AI2376">
        <v>0</v>
      </c>
      <c r="AJ2376">
        <v>0</v>
      </c>
    </row>
    <row r="2377" spans="1:36" x14ac:dyDescent="0.25">
      <c r="A2377" t="s">
        <v>2931</v>
      </c>
      <c r="B2377" t="s">
        <v>308</v>
      </c>
      <c r="M2377">
        <v>99.768235294117645</v>
      </c>
      <c r="O2377">
        <v>99.768235294117645</v>
      </c>
      <c r="P2377">
        <v>99.768235294117645</v>
      </c>
      <c r="Q2377">
        <v>99.768235294117645</v>
      </c>
      <c r="R2377">
        <v>99.768235294117645</v>
      </c>
      <c r="S2377" t="e">
        <v>#DIV/0!</v>
      </c>
      <c r="T2377" t="e">
        <v>#DIV/0!</v>
      </c>
      <c r="U2377">
        <v>848030</v>
      </c>
      <c r="V2377">
        <v>8500</v>
      </c>
      <c r="W2377" s="22" t="str">
        <f t="shared" si="37"/>
        <v>7305</v>
      </c>
      <c r="X2377" s="22" t="e">
        <f>VLOOKUP(W2377,Ponder2015!$K$1:$K$84,1,FALSE)</f>
        <v>#N/A</v>
      </c>
      <c r="Y2377" s="23">
        <v>5.7142241751673099E-5</v>
      </c>
      <c r="Z2377">
        <v>11</v>
      </c>
      <c r="AA2377">
        <v>1</v>
      </c>
      <c r="AB2377">
        <v>1</v>
      </c>
      <c r="AC2377">
        <v>1</v>
      </c>
      <c r="AD2377">
        <v>0</v>
      </c>
      <c r="AE2377">
        <v>1</v>
      </c>
      <c r="AF2377">
        <v>1</v>
      </c>
      <c r="AG2377">
        <v>1</v>
      </c>
      <c r="AH2377" t="e">
        <v>#DIV/0!</v>
      </c>
      <c r="AI2377">
        <v>0</v>
      </c>
      <c r="AJ2377" t="e">
        <v>#DIV/0!</v>
      </c>
    </row>
    <row r="2378" spans="1:36" x14ac:dyDescent="0.25">
      <c r="A2378" t="s">
        <v>3124</v>
      </c>
      <c r="B2378" t="s">
        <v>3125</v>
      </c>
      <c r="I2378">
        <v>2680.2324840764331</v>
      </c>
      <c r="O2378">
        <v>2680.2324840764331</v>
      </c>
      <c r="P2378">
        <v>2680.2324840764331</v>
      </c>
      <c r="Q2378">
        <v>2680.2324840764331</v>
      </c>
      <c r="R2378">
        <v>2680.2324840764331</v>
      </c>
      <c r="S2378" t="e">
        <v>#DIV/0!</v>
      </c>
      <c r="T2378" t="e">
        <v>#DIV/0!</v>
      </c>
      <c r="U2378">
        <v>841593</v>
      </c>
      <c r="V2378">
        <v>314</v>
      </c>
      <c r="W2378" s="22" t="str">
        <f t="shared" si="37"/>
        <v>7605</v>
      </c>
      <c r="X2378" s="22" t="e">
        <f>VLOOKUP(W2378,Ponder2015!$K$1:$K$84,1,FALSE)</f>
        <v>#N/A</v>
      </c>
      <c r="Y2378" s="23">
        <v>5.6708501659747671E-5</v>
      </c>
      <c r="Z2378">
        <v>11</v>
      </c>
      <c r="AA2378">
        <v>1</v>
      </c>
      <c r="AB2378">
        <v>1</v>
      </c>
      <c r="AC2378">
        <v>1</v>
      </c>
      <c r="AD2378">
        <v>0</v>
      </c>
      <c r="AE2378">
        <v>1</v>
      </c>
      <c r="AF2378">
        <v>1</v>
      </c>
      <c r="AG2378">
        <v>1</v>
      </c>
      <c r="AH2378" t="e">
        <v>#DIV/0!</v>
      </c>
      <c r="AI2378">
        <v>0</v>
      </c>
      <c r="AJ2378" t="e">
        <v>#DIV/0!</v>
      </c>
    </row>
    <row r="2379" spans="1:36" x14ac:dyDescent="0.25">
      <c r="A2379" t="s">
        <v>3043</v>
      </c>
      <c r="B2379" t="s">
        <v>3044</v>
      </c>
      <c r="M2379">
        <v>280334.33333333331</v>
      </c>
      <c r="O2379">
        <v>280334.33333333331</v>
      </c>
      <c r="P2379">
        <v>280334.33333333331</v>
      </c>
      <c r="Q2379">
        <v>280334.33333333331</v>
      </c>
      <c r="R2379">
        <v>280334.33333333331</v>
      </c>
      <c r="S2379" t="e">
        <v>#DIV/0!</v>
      </c>
      <c r="T2379" t="e">
        <v>#DIV/0!</v>
      </c>
      <c r="U2379">
        <v>841003</v>
      </c>
      <c r="V2379">
        <v>3</v>
      </c>
      <c r="W2379" s="22" t="str">
        <f t="shared" si="37"/>
        <v>7320</v>
      </c>
      <c r="X2379" s="22" t="e">
        <f>VLOOKUP(W2379,Ponder2015!$K$1:$K$84,1,FALSE)</f>
        <v>#N/A</v>
      </c>
      <c r="Y2379" s="23">
        <v>5.6668746081957398E-5</v>
      </c>
      <c r="Z2379">
        <v>11</v>
      </c>
      <c r="AA2379">
        <v>1</v>
      </c>
      <c r="AB2379">
        <v>1</v>
      </c>
      <c r="AC2379">
        <v>1</v>
      </c>
      <c r="AD2379">
        <v>0</v>
      </c>
      <c r="AE2379">
        <v>1</v>
      </c>
      <c r="AF2379">
        <v>1</v>
      </c>
      <c r="AG2379">
        <v>1</v>
      </c>
      <c r="AH2379" t="e">
        <v>#DIV/0!</v>
      </c>
      <c r="AI2379">
        <v>0</v>
      </c>
      <c r="AJ2379" t="e">
        <v>#DIV/0!</v>
      </c>
    </row>
    <row r="2380" spans="1:36" x14ac:dyDescent="0.25">
      <c r="A2380" t="s">
        <v>4790</v>
      </c>
      <c r="B2380" t="s">
        <v>4791</v>
      </c>
      <c r="J2380" s="17">
        <v>36220.217391304344</v>
      </c>
      <c r="O2380">
        <v>36220.217391304344</v>
      </c>
      <c r="P2380">
        <v>36220.217391304344</v>
      </c>
      <c r="Q2380">
        <v>36220.217391304344</v>
      </c>
      <c r="R2380">
        <v>36220.217391304344</v>
      </c>
      <c r="S2380" t="e">
        <v>#DIV/0!</v>
      </c>
      <c r="T2380" t="e">
        <v>#DIV/0!</v>
      </c>
      <c r="U2380">
        <v>833065</v>
      </c>
      <c r="V2380">
        <v>23</v>
      </c>
      <c r="W2380" s="22" t="str">
        <f t="shared" si="37"/>
        <v>9613</v>
      </c>
      <c r="X2380" s="22" t="e">
        <f>VLOOKUP(W2380,Ponder2015!$K$1:$K$84,1,FALSE)</f>
        <v>#N/A</v>
      </c>
      <c r="Y2380" s="23">
        <v>5.6133865104840099E-5</v>
      </c>
      <c r="Z2380">
        <v>11</v>
      </c>
      <c r="AA2380">
        <v>1</v>
      </c>
      <c r="AB2380">
        <v>1</v>
      </c>
      <c r="AC2380">
        <v>1</v>
      </c>
      <c r="AD2380">
        <v>0</v>
      </c>
      <c r="AE2380">
        <v>1</v>
      </c>
      <c r="AF2380">
        <v>1</v>
      </c>
      <c r="AG2380">
        <v>1</v>
      </c>
      <c r="AH2380" t="e">
        <v>#DIV/0!</v>
      </c>
      <c r="AI2380">
        <v>0</v>
      </c>
      <c r="AJ2380" t="e">
        <v>#DIV/0!</v>
      </c>
    </row>
    <row r="2381" spans="1:36" x14ac:dyDescent="0.25">
      <c r="A2381" t="s">
        <v>4470</v>
      </c>
      <c r="B2381" t="s">
        <v>4471</v>
      </c>
      <c r="J2381" s="17">
        <v>76823.518518518511</v>
      </c>
      <c r="O2381">
        <v>76823.518518518511</v>
      </c>
      <c r="P2381">
        <v>76823.518518518511</v>
      </c>
      <c r="Q2381">
        <v>76823.518518518511</v>
      </c>
      <c r="R2381">
        <v>76823.518518518511</v>
      </c>
      <c r="S2381" t="e">
        <v>#DIV/0!</v>
      </c>
      <c r="T2381" t="e">
        <v>#DIV/0!</v>
      </c>
      <c r="U2381">
        <v>829694</v>
      </c>
      <c r="V2381">
        <v>10.8</v>
      </c>
      <c r="W2381" s="22" t="str">
        <f t="shared" si="37"/>
        <v>9011</v>
      </c>
      <c r="X2381" s="22" t="e">
        <f>VLOOKUP(W2381,Ponder2015!$K$1:$K$84,1,FALSE)</f>
        <v>#N/A</v>
      </c>
      <c r="Y2381" s="23">
        <v>5.5906719252753625E-5</v>
      </c>
      <c r="Z2381">
        <v>11</v>
      </c>
      <c r="AA2381">
        <v>1</v>
      </c>
      <c r="AB2381">
        <v>1</v>
      </c>
      <c r="AC2381">
        <v>1</v>
      </c>
      <c r="AD2381">
        <v>0</v>
      </c>
      <c r="AE2381">
        <v>1</v>
      </c>
      <c r="AF2381">
        <v>1</v>
      </c>
      <c r="AG2381">
        <v>1</v>
      </c>
      <c r="AH2381" t="e">
        <v>#DIV/0!</v>
      </c>
      <c r="AI2381">
        <v>0</v>
      </c>
      <c r="AJ2381" t="e">
        <v>#DIV/0!</v>
      </c>
    </row>
    <row r="2382" spans="1:36" x14ac:dyDescent="0.25">
      <c r="A2382" t="s">
        <v>1704</v>
      </c>
      <c r="B2382" t="s">
        <v>1705</v>
      </c>
      <c r="I2382">
        <v>1070</v>
      </c>
      <c r="L2382">
        <v>971.41970310391366</v>
      </c>
      <c r="O2382">
        <v>1020.7098515519568</v>
      </c>
      <c r="P2382">
        <v>1070</v>
      </c>
      <c r="Q2382">
        <v>971.41970310391366</v>
      </c>
      <c r="R2382">
        <v>1020.7098515519568</v>
      </c>
      <c r="S2382">
        <v>69.706796426605806</v>
      </c>
      <c r="T2382">
        <v>6.829246952071526</v>
      </c>
      <c r="U2382">
        <v>826822</v>
      </c>
      <c r="V2382">
        <v>841</v>
      </c>
      <c r="W2382" s="22" t="str">
        <f t="shared" si="37"/>
        <v>3916</v>
      </c>
      <c r="X2382" s="22" t="e">
        <f>VLOOKUP(W2382,Ponder2015!$K$1:$K$84,1,FALSE)</f>
        <v>#N/A</v>
      </c>
      <c r="Y2382" s="23">
        <v>5.5713197185950795E-5</v>
      </c>
      <c r="Z2382">
        <v>10</v>
      </c>
      <c r="AA2382">
        <v>1.1014806438258347</v>
      </c>
      <c r="AB2382">
        <v>1.0482900683020733</v>
      </c>
      <c r="AC2382">
        <v>1.0507403219129174</v>
      </c>
      <c r="AD2382">
        <v>0</v>
      </c>
      <c r="AE2382">
        <v>1</v>
      </c>
      <c r="AF2382">
        <v>1</v>
      </c>
      <c r="AG2382">
        <v>1</v>
      </c>
      <c r="AH2382">
        <v>1</v>
      </c>
      <c r="AI2382">
        <v>0</v>
      </c>
      <c r="AJ2382">
        <v>0</v>
      </c>
    </row>
    <row r="2383" spans="1:36" x14ac:dyDescent="0.25">
      <c r="A2383" s="16" t="s">
        <v>1348</v>
      </c>
      <c r="B2383" s="16" t="s">
        <v>1349</v>
      </c>
      <c r="C2383" s="20"/>
      <c r="D2383" s="20">
        <v>6025.3252032520322</v>
      </c>
      <c r="E2383" s="20"/>
      <c r="F2383" s="20">
        <v>3135.0952380952381</v>
      </c>
      <c r="G2383" s="20"/>
      <c r="H2383" s="20"/>
      <c r="I2383" s="20"/>
      <c r="J2383" s="21"/>
      <c r="K2383" s="20"/>
      <c r="L2383" s="20"/>
      <c r="M2383" s="20"/>
      <c r="N2383" s="20"/>
      <c r="O2383">
        <v>4580.2102206736354</v>
      </c>
      <c r="P2383">
        <v>6025.3252032520322</v>
      </c>
      <c r="Q2383">
        <v>3135.0952380952381</v>
      </c>
      <c r="R2383">
        <v>4580.2102206736354</v>
      </c>
      <c r="S2383">
        <v>2043.7012075509272</v>
      </c>
      <c r="T2383">
        <v>44.620249051589376</v>
      </c>
      <c r="U2383" s="22">
        <v>806952</v>
      </c>
      <c r="V2383" s="22">
        <v>144</v>
      </c>
      <c r="W2383" s="22" t="str">
        <f t="shared" si="37"/>
        <v>3003</v>
      </c>
      <c r="X2383" s="22" t="e">
        <f>VLOOKUP(W2383,Ponder2015!$K$1:$K$84,1,FALSE)</f>
        <v>#N/A</v>
      </c>
      <c r="Y2383" s="23">
        <v>5.4374310184776612E-5</v>
      </c>
      <c r="Z2383">
        <v>10</v>
      </c>
      <c r="AA2383">
        <v>1.9218954276211353</v>
      </c>
      <c r="AB2383">
        <v>1.3155128068261146</v>
      </c>
      <c r="AC2383">
        <v>1.4609477138105678</v>
      </c>
      <c r="AD2383">
        <v>0</v>
      </c>
      <c r="AE2383">
        <v>1</v>
      </c>
      <c r="AF2383">
        <v>1</v>
      </c>
      <c r="AG2383">
        <v>1</v>
      </c>
      <c r="AH2383">
        <v>0</v>
      </c>
      <c r="AI2383">
        <v>0</v>
      </c>
      <c r="AJ2383">
        <v>0</v>
      </c>
    </row>
    <row r="2384" spans="1:36" x14ac:dyDescent="0.25">
      <c r="A2384" t="s">
        <v>3773</v>
      </c>
      <c r="B2384" t="s">
        <v>3774</v>
      </c>
      <c r="C2384">
        <v>14847.166666666666</v>
      </c>
      <c r="O2384">
        <v>14847.166666666666</v>
      </c>
      <c r="P2384">
        <v>14847.166666666666</v>
      </c>
      <c r="Q2384">
        <v>14847.166666666666</v>
      </c>
      <c r="R2384">
        <v>14847.166666666666</v>
      </c>
      <c r="S2384" t="e">
        <v>#DIV/0!</v>
      </c>
      <c r="T2384" t="e">
        <v>#DIV/0!</v>
      </c>
      <c r="U2384">
        <v>801747</v>
      </c>
      <c r="V2384">
        <v>54</v>
      </c>
      <c r="W2384" s="22" t="str">
        <f t="shared" si="37"/>
        <v>8468</v>
      </c>
      <c r="X2384" s="22" t="e">
        <f>VLOOKUP(W2384,Ponder2015!$K$1:$K$84,1,FALSE)</f>
        <v>#N/A</v>
      </c>
      <c r="Y2384" s="23">
        <v>5.4023585129864098E-5</v>
      </c>
      <c r="Z2384">
        <v>11</v>
      </c>
      <c r="AA2384">
        <v>1</v>
      </c>
      <c r="AB2384">
        <v>1</v>
      </c>
      <c r="AC2384">
        <v>1</v>
      </c>
      <c r="AD2384">
        <v>0</v>
      </c>
      <c r="AE2384">
        <v>1</v>
      </c>
      <c r="AF2384">
        <v>1</v>
      </c>
      <c r="AG2384">
        <v>1</v>
      </c>
      <c r="AH2384" t="e">
        <v>#DIV/0!</v>
      </c>
      <c r="AI2384">
        <v>0</v>
      </c>
      <c r="AJ2384" t="e">
        <v>#DIV/0!</v>
      </c>
    </row>
    <row r="2385" spans="1:36" x14ac:dyDescent="0.25">
      <c r="A2385" t="s">
        <v>1906</v>
      </c>
      <c r="B2385" t="s">
        <v>1907</v>
      </c>
      <c r="F2385">
        <v>210.52631578947367</v>
      </c>
      <c r="O2385">
        <v>210.52631578947367</v>
      </c>
      <c r="P2385">
        <v>210.52631578947367</v>
      </c>
      <c r="Q2385">
        <v>210.52631578947367</v>
      </c>
      <c r="R2385">
        <v>210.52631578947367</v>
      </c>
      <c r="S2385" t="e">
        <v>#DIV/0!</v>
      </c>
      <c r="T2385" t="e">
        <v>#DIV/0!</v>
      </c>
      <c r="U2385">
        <v>800000</v>
      </c>
      <c r="V2385">
        <v>3800</v>
      </c>
      <c r="W2385" s="22" t="str">
        <f t="shared" si="37"/>
        <v>4301</v>
      </c>
      <c r="X2385" s="22" t="e">
        <f>VLOOKUP(W2385,Ponder2015!$K$1:$K$84,1,FALSE)</f>
        <v>#N/A</v>
      </c>
      <c r="Y2385" s="23">
        <v>5.3905868190203743E-5</v>
      </c>
      <c r="Z2385">
        <v>11</v>
      </c>
      <c r="AA2385">
        <v>1</v>
      </c>
      <c r="AB2385">
        <v>1</v>
      </c>
      <c r="AC2385">
        <v>1</v>
      </c>
      <c r="AD2385">
        <v>0</v>
      </c>
      <c r="AE2385">
        <v>1</v>
      </c>
      <c r="AF2385">
        <v>1</v>
      </c>
      <c r="AG2385">
        <v>1</v>
      </c>
      <c r="AH2385" t="e">
        <v>#DIV/0!</v>
      </c>
      <c r="AI2385">
        <v>0</v>
      </c>
      <c r="AJ2385" t="e">
        <v>#DIV/0!</v>
      </c>
    </row>
    <row r="2386" spans="1:36" x14ac:dyDescent="0.25">
      <c r="A2386" t="s">
        <v>2279</v>
      </c>
      <c r="B2386" t="s">
        <v>2202</v>
      </c>
      <c r="M2386">
        <v>2092.1052631578946</v>
      </c>
      <c r="O2386">
        <v>2092.1052631578946</v>
      </c>
      <c r="P2386">
        <v>2092.1052631578946</v>
      </c>
      <c r="Q2386">
        <v>2092.1052631578946</v>
      </c>
      <c r="R2386">
        <v>2092.1052631578946</v>
      </c>
      <c r="S2386" t="e">
        <v>#DIV/0!</v>
      </c>
      <c r="T2386" t="e">
        <v>#DIV/0!</v>
      </c>
      <c r="U2386">
        <v>795000</v>
      </c>
      <c r="V2386">
        <v>380</v>
      </c>
      <c r="W2386" s="22" t="str">
        <f t="shared" si="37"/>
        <v>5516</v>
      </c>
      <c r="X2386" s="22" t="e">
        <f>VLOOKUP(W2386,Ponder2015!$K$1:$K$84,1,FALSE)</f>
        <v>#N/A</v>
      </c>
      <c r="Y2386" s="23">
        <v>5.3568956514014966E-5</v>
      </c>
      <c r="Z2386">
        <v>11</v>
      </c>
      <c r="AA2386">
        <v>1</v>
      </c>
      <c r="AB2386">
        <v>1</v>
      </c>
      <c r="AC2386">
        <v>1</v>
      </c>
      <c r="AD2386">
        <v>0</v>
      </c>
      <c r="AE2386">
        <v>1</v>
      </c>
      <c r="AF2386">
        <v>1</v>
      </c>
      <c r="AG2386">
        <v>1</v>
      </c>
      <c r="AH2386" t="e">
        <v>#DIV/0!</v>
      </c>
      <c r="AI2386">
        <v>0</v>
      </c>
      <c r="AJ2386" t="e">
        <v>#DIV/0!</v>
      </c>
    </row>
    <row r="2387" spans="1:36" x14ac:dyDescent="0.25">
      <c r="A2387" t="s">
        <v>2965</v>
      </c>
      <c r="B2387" t="s">
        <v>2961</v>
      </c>
      <c r="E2387">
        <v>2664.277397260274</v>
      </c>
      <c r="O2387">
        <v>2664.277397260274</v>
      </c>
      <c r="P2387">
        <v>2664.277397260274</v>
      </c>
      <c r="Q2387">
        <v>2664.277397260274</v>
      </c>
      <c r="R2387">
        <v>2664.277397260274</v>
      </c>
      <c r="S2387" t="e">
        <v>#DIV/0!</v>
      </c>
      <c r="T2387" t="e">
        <v>#DIV/0!</v>
      </c>
      <c r="U2387">
        <v>777969</v>
      </c>
      <c r="V2387">
        <v>292</v>
      </c>
      <c r="W2387" s="22" t="str">
        <f t="shared" si="37"/>
        <v>7307</v>
      </c>
      <c r="X2387" s="22" t="e">
        <f>VLOOKUP(W2387,Ponder2015!$K$1:$K$84,1,FALSE)</f>
        <v>#N/A</v>
      </c>
      <c r="Y2387" s="23">
        <v>5.2421367962580766E-5</v>
      </c>
      <c r="Z2387">
        <v>11</v>
      </c>
      <c r="AA2387">
        <v>1</v>
      </c>
      <c r="AB2387">
        <v>1</v>
      </c>
      <c r="AC2387">
        <v>1</v>
      </c>
      <c r="AD2387">
        <v>0</v>
      </c>
      <c r="AE2387">
        <v>1</v>
      </c>
      <c r="AF2387">
        <v>1</v>
      </c>
      <c r="AG2387">
        <v>1</v>
      </c>
      <c r="AH2387" t="e">
        <v>#DIV/0!</v>
      </c>
      <c r="AI2387">
        <v>0</v>
      </c>
      <c r="AJ2387" t="e">
        <v>#DIV/0!</v>
      </c>
    </row>
    <row r="2388" spans="1:36" x14ac:dyDescent="0.25">
      <c r="A2388" t="s">
        <v>2242</v>
      </c>
      <c r="B2388" t="s">
        <v>308</v>
      </c>
      <c r="F2388">
        <v>2400</v>
      </c>
      <c r="I2388">
        <v>2200</v>
      </c>
      <c r="J2388" s="17">
        <v>1600</v>
      </c>
      <c r="N2388">
        <v>1308.3333333333333</v>
      </c>
      <c r="O2388">
        <v>1877.0833333333333</v>
      </c>
      <c r="P2388">
        <v>2400</v>
      </c>
      <c r="Q2388">
        <v>1308.3333333333333</v>
      </c>
      <c r="R2388">
        <v>1900</v>
      </c>
      <c r="S2388">
        <v>509.23758371379785</v>
      </c>
      <c r="T2388">
        <v>27.129194248903772</v>
      </c>
      <c r="U2388">
        <v>777000</v>
      </c>
      <c r="V2388">
        <v>420</v>
      </c>
      <c r="W2388" s="22" t="str">
        <f t="shared" si="37"/>
        <v>5501</v>
      </c>
      <c r="X2388" s="22" t="e">
        <f>VLOOKUP(W2388,Ponder2015!$K$1:$K$84,1,FALSE)</f>
        <v>#N/A</v>
      </c>
      <c r="Y2388" s="23">
        <v>5.2356074479735386E-5</v>
      </c>
      <c r="Z2388">
        <v>8</v>
      </c>
      <c r="AA2388">
        <v>1.8343949044585988</v>
      </c>
      <c r="AB2388">
        <v>1.263157894736842</v>
      </c>
      <c r="AC2388">
        <v>1.4522292993630574</v>
      </c>
      <c r="AD2388">
        <v>0</v>
      </c>
      <c r="AE2388">
        <v>1</v>
      </c>
      <c r="AF2388">
        <v>1</v>
      </c>
      <c r="AG2388">
        <v>1</v>
      </c>
      <c r="AH2388">
        <v>1</v>
      </c>
      <c r="AI2388">
        <v>0</v>
      </c>
      <c r="AJ2388">
        <v>0</v>
      </c>
    </row>
    <row r="2389" spans="1:36" x14ac:dyDescent="0.25">
      <c r="A2389" t="s">
        <v>1657</v>
      </c>
      <c r="B2389" t="s">
        <v>1658</v>
      </c>
      <c r="D2389">
        <v>3621.6384976525824</v>
      </c>
      <c r="O2389">
        <v>3621.6384976525824</v>
      </c>
      <c r="P2389">
        <v>3621.6384976525824</v>
      </c>
      <c r="Q2389">
        <v>3621.6384976525824</v>
      </c>
      <c r="R2389">
        <v>3621.6384976525824</v>
      </c>
      <c r="S2389" t="e">
        <v>#DIV/0!</v>
      </c>
      <c r="T2389" t="e">
        <v>#DIV/0!</v>
      </c>
      <c r="U2389">
        <v>771409</v>
      </c>
      <c r="V2389">
        <v>213</v>
      </c>
      <c r="W2389" s="22" t="str">
        <f t="shared" si="37"/>
        <v>3904</v>
      </c>
      <c r="X2389" s="22" t="e">
        <f>VLOOKUP(W2389,Ponder2015!$K$1:$K$84,1,FALSE)</f>
        <v>#N/A</v>
      </c>
      <c r="Y2389" s="23">
        <v>5.1979339843421096E-5</v>
      </c>
      <c r="Z2389">
        <v>11</v>
      </c>
      <c r="AA2389">
        <v>1</v>
      </c>
      <c r="AB2389">
        <v>1</v>
      </c>
      <c r="AC2389">
        <v>1</v>
      </c>
      <c r="AD2389">
        <v>0</v>
      </c>
      <c r="AE2389">
        <v>1</v>
      </c>
      <c r="AF2389">
        <v>1</v>
      </c>
      <c r="AG2389">
        <v>1</v>
      </c>
      <c r="AH2389" t="e">
        <v>#DIV/0!</v>
      </c>
      <c r="AI2389">
        <v>0</v>
      </c>
      <c r="AJ2389" t="e">
        <v>#DIV/0!</v>
      </c>
    </row>
    <row r="2390" spans="1:36" x14ac:dyDescent="0.25">
      <c r="A2390" t="s">
        <v>2583</v>
      </c>
      <c r="B2390" t="s">
        <v>2584</v>
      </c>
      <c r="G2390">
        <v>428.57142857142856</v>
      </c>
      <c r="I2390">
        <v>96.299119032985047</v>
      </c>
      <c r="O2390">
        <v>262.43527380220678</v>
      </c>
      <c r="P2390">
        <v>428.57142857142856</v>
      </c>
      <c r="Q2390">
        <v>96.299119032985047</v>
      </c>
      <c r="R2390">
        <v>262.43527380220678</v>
      </c>
      <c r="S2390">
        <v>234.95200327514902</v>
      </c>
      <c r="T2390">
        <v>89.527600414046688</v>
      </c>
      <c r="U2390">
        <v>770036</v>
      </c>
      <c r="V2390">
        <v>5581</v>
      </c>
      <c r="W2390" s="22" t="str">
        <f t="shared" si="37"/>
        <v>6404</v>
      </c>
      <c r="X2390" s="22" t="e">
        <f>VLOOKUP(W2390,Ponder2015!$K$1:$K$84,1,FALSE)</f>
        <v>#N/A</v>
      </c>
      <c r="Y2390" s="23">
        <v>5.1886823897139658E-5</v>
      </c>
      <c r="Z2390">
        <v>10</v>
      </c>
      <c r="AA2390">
        <v>4.4504189952623685</v>
      </c>
      <c r="AB2390">
        <v>1.6330557335613196</v>
      </c>
      <c r="AC2390">
        <v>2.7252094976311843</v>
      </c>
      <c r="AD2390">
        <v>0</v>
      </c>
      <c r="AE2390">
        <v>1</v>
      </c>
      <c r="AF2390">
        <v>1</v>
      </c>
      <c r="AG2390">
        <v>1</v>
      </c>
      <c r="AH2390">
        <v>0</v>
      </c>
      <c r="AI2390">
        <v>0</v>
      </c>
      <c r="AJ2390">
        <v>0</v>
      </c>
    </row>
    <row r="2391" spans="1:36" x14ac:dyDescent="0.25">
      <c r="A2391" t="s">
        <v>2607</v>
      </c>
      <c r="B2391" t="s">
        <v>2608</v>
      </c>
      <c r="C2391">
        <v>1500</v>
      </c>
      <c r="E2391">
        <v>176.47058823529412</v>
      </c>
      <c r="F2391">
        <v>250</v>
      </c>
      <c r="G2391">
        <v>294.11764705882354</v>
      </c>
      <c r="H2391">
        <v>235.29411764705881</v>
      </c>
      <c r="I2391">
        <v>244.44444444444446</v>
      </c>
      <c r="J2391" s="17">
        <v>775</v>
      </c>
      <c r="K2391">
        <v>250</v>
      </c>
      <c r="L2391">
        <v>250</v>
      </c>
      <c r="M2391">
        <v>250</v>
      </c>
      <c r="O2391">
        <v>422.53267973856208</v>
      </c>
      <c r="P2391">
        <v>1500</v>
      </c>
      <c r="Q2391">
        <v>176.47058823529412</v>
      </c>
      <c r="R2391">
        <v>250</v>
      </c>
      <c r="S2391">
        <v>414.73549972269313</v>
      </c>
      <c r="T2391">
        <v>98.154656340263813</v>
      </c>
      <c r="U2391">
        <v>765000</v>
      </c>
      <c r="V2391">
        <v>2200</v>
      </c>
      <c r="W2391" s="22" t="str">
        <f t="shared" si="37"/>
        <v>6601</v>
      </c>
      <c r="X2391" s="22" t="e">
        <f>VLOOKUP(W2391,Ponder2015!$K$1:$K$84,1,FALSE)</f>
        <v>#N/A</v>
      </c>
      <c r="Y2391" s="23">
        <v>5.154748645688233E-5</v>
      </c>
      <c r="Z2391">
        <v>2</v>
      </c>
      <c r="AA2391">
        <v>8.5</v>
      </c>
      <c r="AB2391">
        <v>6</v>
      </c>
      <c r="AC2391">
        <v>1.4166666666666667</v>
      </c>
      <c r="AD2391">
        <v>1</v>
      </c>
      <c r="AE2391">
        <v>1</v>
      </c>
      <c r="AF2391">
        <v>0</v>
      </c>
      <c r="AG2391">
        <v>1</v>
      </c>
      <c r="AH2391">
        <v>0</v>
      </c>
      <c r="AI2391">
        <v>0</v>
      </c>
      <c r="AJ2391">
        <v>0</v>
      </c>
    </row>
    <row r="2392" spans="1:36" x14ac:dyDescent="0.25">
      <c r="A2392" t="s">
        <v>2681</v>
      </c>
      <c r="B2392" t="s">
        <v>2682</v>
      </c>
      <c r="G2392">
        <v>386721.81818181818</v>
      </c>
      <c r="H2392">
        <v>80624.761904761908</v>
      </c>
      <c r="O2392">
        <v>233673.29004329004</v>
      </c>
      <c r="P2392">
        <v>386721.81818181818</v>
      </c>
      <c r="Q2392">
        <v>80624.761904761908</v>
      </c>
      <c r="R2392">
        <v>233673.29004329006</v>
      </c>
      <c r="S2392">
        <v>216443.30419474677</v>
      </c>
      <c r="T2392">
        <v>92.626463278986108</v>
      </c>
      <c r="U2392">
        <v>764018</v>
      </c>
      <c r="V2392">
        <v>5.3000000000000007</v>
      </c>
      <c r="W2392" s="22" t="str">
        <f t="shared" si="37"/>
        <v>6813</v>
      </c>
      <c r="X2392" s="22" t="e">
        <f>VLOOKUP(W2392,Ponder2015!$K$1:$K$84,1,FALSE)</f>
        <v>#N/A</v>
      </c>
      <c r="Y2392" s="23">
        <v>5.1481317003678852E-5</v>
      </c>
      <c r="Z2392">
        <v>10</v>
      </c>
      <c r="AA2392">
        <v>4.7965638477002113</v>
      </c>
      <c r="AB2392">
        <v>1.654968003018978</v>
      </c>
      <c r="AC2392">
        <v>2.8982819238501056</v>
      </c>
      <c r="AD2392">
        <v>0</v>
      </c>
      <c r="AE2392">
        <v>1</v>
      </c>
      <c r="AF2392">
        <v>1</v>
      </c>
      <c r="AG2392">
        <v>1</v>
      </c>
      <c r="AH2392">
        <v>0</v>
      </c>
      <c r="AI2392">
        <v>0</v>
      </c>
      <c r="AJ2392">
        <v>0</v>
      </c>
    </row>
    <row r="2393" spans="1:36" x14ac:dyDescent="0.25">
      <c r="A2393" s="16" t="s">
        <v>1205</v>
      </c>
      <c r="B2393" s="16" t="s">
        <v>308</v>
      </c>
      <c r="C2393" s="20"/>
      <c r="D2393" s="20"/>
      <c r="E2393" s="20"/>
      <c r="F2393" s="20"/>
      <c r="G2393" s="20"/>
      <c r="H2393" s="20"/>
      <c r="I2393" s="20"/>
      <c r="J2393" s="21"/>
      <c r="K2393" s="20"/>
      <c r="L2393" s="20">
        <v>2228.3235294117649</v>
      </c>
      <c r="M2393" s="20"/>
      <c r="N2393" s="20"/>
      <c r="O2393">
        <v>2228.3235294117649</v>
      </c>
      <c r="P2393">
        <v>2228.3235294117649</v>
      </c>
      <c r="Q2393">
        <v>2228.3235294117649</v>
      </c>
      <c r="R2393">
        <v>2228.3235294117649</v>
      </c>
      <c r="S2393" t="e">
        <v>#DIV/0!</v>
      </c>
      <c r="T2393" t="e">
        <v>#DIV/0!</v>
      </c>
      <c r="U2393" s="22">
        <v>757630</v>
      </c>
      <c r="V2393" s="22">
        <v>340</v>
      </c>
      <c r="W2393" s="22" t="str">
        <f t="shared" si="37"/>
        <v>2902</v>
      </c>
      <c r="X2393" s="22" t="e">
        <f>VLOOKUP(W2393,Ponder2015!$K$1:$K$84,1,FALSE)</f>
        <v>#N/A</v>
      </c>
      <c r="Y2393" s="23">
        <v>5.1050878646180073E-5</v>
      </c>
      <c r="Z2393">
        <v>11</v>
      </c>
      <c r="AA2393">
        <v>1</v>
      </c>
      <c r="AB2393">
        <v>1</v>
      </c>
      <c r="AC2393">
        <v>1</v>
      </c>
      <c r="AD2393">
        <v>0</v>
      </c>
      <c r="AE2393">
        <v>1</v>
      </c>
      <c r="AF2393">
        <v>1</v>
      </c>
      <c r="AG2393">
        <v>1</v>
      </c>
      <c r="AH2393" t="e">
        <v>#DIV/0!</v>
      </c>
      <c r="AI2393">
        <v>0</v>
      </c>
      <c r="AJ2393" t="e">
        <v>#DIV/0!</v>
      </c>
    </row>
    <row r="2394" spans="1:36" x14ac:dyDescent="0.25">
      <c r="A2394" t="s">
        <v>2434</v>
      </c>
      <c r="B2394" t="s">
        <v>2285</v>
      </c>
      <c r="E2394">
        <v>493.43246073298428</v>
      </c>
      <c r="G2394">
        <v>2814.07</v>
      </c>
      <c r="O2394">
        <v>1653.7512303664921</v>
      </c>
      <c r="P2394">
        <v>2814.07</v>
      </c>
      <c r="Q2394">
        <v>493.43246073298428</v>
      </c>
      <c r="R2394">
        <v>1653.7512303664923</v>
      </c>
      <c r="S2394">
        <v>1640.9385406917702</v>
      </c>
      <c r="T2394">
        <v>99.225234760860474</v>
      </c>
      <c r="U2394">
        <v>752635</v>
      </c>
      <c r="V2394">
        <v>1055</v>
      </c>
      <c r="W2394" s="22" t="str">
        <f t="shared" si="37"/>
        <v>6201</v>
      </c>
      <c r="X2394" s="22" t="e">
        <f>VLOOKUP(W2394,Ponder2015!$K$1:$K$84,1,FALSE)</f>
        <v>#N/A</v>
      </c>
      <c r="Y2394" s="23">
        <v>5.0714303881667492E-5</v>
      </c>
      <c r="Z2394">
        <v>10</v>
      </c>
      <c r="AA2394">
        <v>5.7030500097617294</v>
      </c>
      <c r="AB2394">
        <v>1.7016283636423155</v>
      </c>
      <c r="AC2394">
        <v>3.3515250048808651</v>
      </c>
      <c r="AD2394">
        <v>0</v>
      </c>
      <c r="AE2394">
        <v>1</v>
      </c>
      <c r="AF2394">
        <v>1</v>
      </c>
      <c r="AG2394">
        <v>1</v>
      </c>
      <c r="AH2394">
        <v>0</v>
      </c>
      <c r="AI2394">
        <v>0</v>
      </c>
      <c r="AJ2394">
        <v>0</v>
      </c>
    </row>
    <row r="2395" spans="1:36" x14ac:dyDescent="0.25">
      <c r="A2395" t="s">
        <v>2301</v>
      </c>
      <c r="B2395" t="s">
        <v>308</v>
      </c>
      <c r="D2395">
        <v>2505.46</v>
      </c>
      <c r="O2395">
        <v>2505.46</v>
      </c>
      <c r="P2395">
        <v>2505.46</v>
      </c>
      <c r="Q2395">
        <v>2505.46</v>
      </c>
      <c r="R2395">
        <v>2505.46</v>
      </c>
      <c r="S2395" t="e">
        <v>#DIV/0!</v>
      </c>
      <c r="T2395" t="e">
        <v>#DIV/0!</v>
      </c>
      <c r="U2395">
        <v>751638</v>
      </c>
      <c r="V2395">
        <v>300</v>
      </c>
      <c r="W2395" s="22" t="str">
        <f t="shared" si="37"/>
        <v>5607</v>
      </c>
      <c r="X2395" s="22" t="e">
        <f>VLOOKUP(W2395,Ponder2015!$K$1:$K$84,1,FALSE)</f>
        <v>#N/A</v>
      </c>
      <c r="Y2395" s="23">
        <v>5.064712369343545E-5</v>
      </c>
      <c r="Z2395">
        <v>11</v>
      </c>
      <c r="AA2395">
        <v>1</v>
      </c>
      <c r="AB2395">
        <v>1</v>
      </c>
      <c r="AC2395">
        <v>1</v>
      </c>
      <c r="AD2395">
        <v>0</v>
      </c>
      <c r="AE2395">
        <v>1</v>
      </c>
      <c r="AF2395">
        <v>1</v>
      </c>
      <c r="AG2395">
        <v>1</v>
      </c>
      <c r="AH2395" t="e">
        <v>#DIV/0!</v>
      </c>
      <c r="AI2395">
        <v>0</v>
      </c>
      <c r="AJ2395" t="e">
        <v>#DIV/0!</v>
      </c>
    </row>
    <row r="2396" spans="1:36" x14ac:dyDescent="0.25">
      <c r="A2396" t="s">
        <v>2376</v>
      </c>
      <c r="B2396" t="s">
        <v>2377</v>
      </c>
      <c r="M2396">
        <v>10294.250342465753</v>
      </c>
      <c r="O2396">
        <v>10294.250342465753</v>
      </c>
      <c r="P2396">
        <v>10294.250342465753</v>
      </c>
      <c r="Q2396">
        <v>10294.250342465753</v>
      </c>
      <c r="R2396">
        <v>10294.250342465753</v>
      </c>
      <c r="S2396" t="e">
        <v>#DIV/0!</v>
      </c>
      <c r="T2396" t="e">
        <v>#DIV/0!</v>
      </c>
      <c r="U2396">
        <v>751480.27500000002</v>
      </c>
      <c r="V2396">
        <v>73</v>
      </c>
      <c r="W2396" s="22" t="str">
        <f t="shared" si="37"/>
        <v>5911</v>
      </c>
      <c r="X2396" s="22" t="e">
        <f>VLOOKUP(W2396,Ponder2015!$K$1:$K$84,1,FALSE)</f>
        <v>#N/A</v>
      </c>
      <c r="Y2396" s="23">
        <v>5.0636495814610073E-5</v>
      </c>
      <c r="Z2396">
        <v>11</v>
      </c>
      <c r="AA2396">
        <v>1</v>
      </c>
      <c r="AB2396">
        <v>1</v>
      </c>
      <c r="AC2396">
        <v>1</v>
      </c>
      <c r="AD2396">
        <v>0</v>
      </c>
      <c r="AE2396">
        <v>1</v>
      </c>
      <c r="AF2396">
        <v>1</v>
      </c>
      <c r="AG2396">
        <v>1</v>
      </c>
      <c r="AH2396" t="e">
        <v>#DIV/0!</v>
      </c>
      <c r="AI2396">
        <v>0</v>
      </c>
      <c r="AJ2396" t="e">
        <v>#DIV/0!</v>
      </c>
    </row>
    <row r="2397" spans="1:36" x14ac:dyDescent="0.25">
      <c r="A2397" t="s">
        <v>1869</v>
      </c>
      <c r="B2397" t="s">
        <v>1870</v>
      </c>
      <c r="F2397">
        <v>2796.2962962962961</v>
      </c>
      <c r="J2397" s="17">
        <v>6.8084306569343065</v>
      </c>
      <c r="O2397">
        <v>1401.5523634766153</v>
      </c>
      <c r="P2397">
        <v>2796.2962962962961</v>
      </c>
      <c r="Q2397">
        <v>6.8084306569343065</v>
      </c>
      <c r="R2397">
        <v>1401.552363476615</v>
      </c>
      <c r="S2397">
        <v>1972.4657858311816</v>
      </c>
      <c r="T2397">
        <v>140.73436264189155</v>
      </c>
      <c r="U2397">
        <v>750602</v>
      </c>
      <c r="V2397">
        <v>54935</v>
      </c>
      <c r="W2397" s="22" t="str">
        <f t="shared" si="37"/>
        <v>4101</v>
      </c>
      <c r="X2397" s="22" t="e">
        <f>VLOOKUP(W2397,Ponder2015!$K$1:$K$84,1,FALSE)</f>
        <v>#N/A</v>
      </c>
      <c r="Y2397" s="23">
        <v>5.0577315594129138E-5</v>
      </c>
      <c r="Z2397">
        <v>10</v>
      </c>
      <c r="AA2397">
        <v>410.71084324671813</v>
      </c>
      <c r="AB2397">
        <v>1.9951422217004826</v>
      </c>
      <c r="AC2397">
        <v>205.85542162335904</v>
      </c>
      <c r="AD2397">
        <v>0</v>
      </c>
      <c r="AE2397">
        <v>0</v>
      </c>
      <c r="AF2397">
        <v>1</v>
      </c>
      <c r="AG2397">
        <v>0</v>
      </c>
      <c r="AH2397">
        <v>0</v>
      </c>
      <c r="AI2397">
        <v>0</v>
      </c>
      <c r="AJ2397">
        <v>0</v>
      </c>
    </row>
    <row r="2398" spans="1:36" x14ac:dyDescent="0.25">
      <c r="A2398" t="s">
        <v>4284</v>
      </c>
      <c r="B2398" t="s">
        <v>4285</v>
      </c>
      <c r="G2398">
        <v>794.87179487179492</v>
      </c>
      <c r="K2398">
        <v>687.5</v>
      </c>
      <c r="O2398">
        <v>741.18589743589746</v>
      </c>
      <c r="P2398">
        <v>794.87179487179492</v>
      </c>
      <c r="Q2398">
        <v>687.5</v>
      </c>
      <c r="R2398">
        <v>741.18589743589746</v>
      </c>
      <c r="S2398">
        <v>75.923324262017161</v>
      </c>
      <c r="T2398">
        <v>10.243492830161882</v>
      </c>
      <c r="U2398">
        <v>750000</v>
      </c>
      <c r="V2398">
        <v>1030</v>
      </c>
      <c r="W2398" s="22" t="str">
        <f t="shared" si="37"/>
        <v>8601</v>
      </c>
      <c r="X2398" s="22" t="e">
        <f>VLOOKUP(W2398,Ponder2015!$K$1:$K$84,1,FALSE)</f>
        <v>#N/A</v>
      </c>
      <c r="Y2398" s="23">
        <v>5.0536751428316006E-5</v>
      </c>
      <c r="Z2398">
        <v>10</v>
      </c>
      <c r="AA2398">
        <v>1.1561771561771563</v>
      </c>
      <c r="AB2398">
        <v>1.0724324324324324</v>
      </c>
      <c r="AC2398">
        <v>1.0780885780885781</v>
      </c>
      <c r="AD2398">
        <v>0</v>
      </c>
      <c r="AE2398">
        <v>1</v>
      </c>
      <c r="AF2398">
        <v>1</v>
      </c>
      <c r="AG2398">
        <v>1</v>
      </c>
      <c r="AH2398">
        <v>1</v>
      </c>
      <c r="AI2398">
        <v>0</v>
      </c>
      <c r="AJ2398">
        <v>0</v>
      </c>
    </row>
    <row r="2399" spans="1:36" x14ac:dyDescent="0.25">
      <c r="A2399" t="s">
        <v>4283</v>
      </c>
      <c r="B2399" t="s">
        <v>308</v>
      </c>
      <c r="C2399">
        <v>5244.5</v>
      </c>
      <c r="E2399">
        <v>18058.181818181816</v>
      </c>
      <c r="K2399">
        <v>220.22954091816368</v>
      </c>
      <c r="O2399">
        <v>7840.9704530333265</v>
      </c>
      <c r="P2399">
        <v>18058.181818181816</v>
      </c>
      <c r="Q2399">
        <v>220.22954091816368</v>
      </c>
      <c r="R2399">
        <v>5244.5</v>
      </c>
      <c r="S2399">
        <v>9198.0638979945234</v>
      </c>
      <c r="T2399">
        <v>117.30772298008338</v>
      </c>
      <c r="U2399">
        <v>746572</v>
      </c>
      <c r="V2399">
        <v>1547.3</v>
      </c>
      <c r="W2399" s="22" t="str">
        <f t="shared" si="37"/>
        <v>8548</v>
      </c>
      <c r="X2399" s="22" t="e">
        <f>VLOOKUP(W2399,Ponder2015!$K$1:$K$84,1,FALSE)</f>
        <v>#N/A</v>
      </c>
      <c r="Y2399" s="23">
        <v>5.0305764783120981E-5</v>
      </c>
      <c r="Z2399">
        <v>9</v>
      </c>
      <c r="AA2399">
        <v>81.997091502325546</v>
      </c>
      <c r="AB2399">
        <v>3.4432609053640606</v>
      </c>
      <c r="AC2399">
        <v>23.813789821906013</v>
      </c>
      <c r="AD2399">
        <v>0</v>
      </c>
      <c r="AE2399">
        <v>0</v>
      </c>
      <c r="AF2399">
        <v>1</v>
      </c>
      <c r="AG2399">
        <v>0</v>
      </c>
      <c r="AH2399">
        <v>0</v>
      </c>
      <c r="AI2399">
        <v>0</v>
      </c>
      <c r="AJ2399">
        <v>0</v>
      </c>
    </row>
    <row r="2400" spans="1:36" x14ac:dyDescent="0.25">
      <c r="A2400" t="s">
        <v>3162</v>
      </c>
      <c r="B2400" t="s">
        <v>3163</v>
      </c>
      <c r="C2400">
        <v>192.85714285714286</v>
      </c>
      <c r="L2400">
        <v>416.15667074663401</v>
      </c>
      <c r="O2400">
        <v>304.50690680188842</v>
      </c>
      <c r="P2400">
        <v>416.15667074663401</v>
      </c>
      <c r="Q2400">
        <v>192.85714285714286</v>
      </c>
      <c r="R2400">
        <v>304.50690680188842</v>
      </c>
      <c r="S2400">
        <v>157.89661040641388</v>
      </c>
      <c r="T2400">
        <v>51.853211496822006</v>
      </c>
      <c r="U2400">
        <v>745000</v>
      </c>
      <c r="V2400">
        <v>2917</v>
      </c>
      <c r="W2400" s="22" t="str">
        <f t="shared" si="37"/>
        <v>8001</v>
      </c>
      <c r="X2400" s="22" t="e">
        <f>VLOOKUP(W2400,Ponder2015!$K$1:$K$84,1,FALSE)</f>
        <v>#N/A</v>
      </c>
      <c r="Y2400" s="23">
        <v>5.0199839752127236E-5</v>
      </c>
      <c r="Z2400">
        <v>10</v>
      </c>
      <c r="AA2400">
        <v>2.1578494038714355</v>
      </c>
      <c r="AB2400">
        <v>1.3666575747570306</v>
      </c>
      <c r="AC2400">
        <v>1.5789247019357178</v>
      </c>
      <c r="AD2400">
        <v>0</v>
      </c>
      <c r="AE2400">
        <v>1</v>
      </c>
      <c r="AF2400">
        <v>1</v>
      </c>
      <c r="AG2400">
        <v>1</v>
      </c>
      <c r="AH2400">
        <v>0</v>
      </c>
      <c r="AI2400">
        <v>0</v>
      </c>
      <c r="AJ2400">
        <v>0</v>
      </c>
    </row>
    <row r="2401" spans="1:36" x14ac:dyDescent="0.25">
      <c r="A2401" t="s">
        <v>2926</v>
      </c>
      <c r="B2401" t="s">
        <v>2924</v>
      </c>
      <c r="D2401">
        <v>582.44827586206895</v>
      </c>
      <c r="O2401">
        <v>582.44827586206895</v>
      </c>
      <c r="P2401">
        <v>582.44827586206895</v>
      </c>
      <c r="Q2401">
        <v>582.44827586206895</v>
      </c>
      <c r="R2401">
        <v>582.44827586206895</v>
      </c>
      <c r="S2401" t="e">
        <v>#DIV/0!</v>
      </c>
      <c r="T2401" t="e">
        <v>#DIV/0!</v>
      </c>
      <c r="U2401">
        <v>743204</v>
      </c>
      <c r="V2401">
        <v>1276</v>
      </c>
      <c r="W2401" s="22" t="str">
        <f t="shared" si="37"/>
        <v>7304</v>
      </c>
      <c r="X2401" s="22" t="e">
        <f>VLOOKUP(W2401,Ponder2015!$K$1:$K$84,1,FALSE)</f>
        <v>#N/A</v>
      </c>
      <c r="Y2401" s="23">
        <v>5.0078821078040225E-5</v>
      </c>
      <c r="Z2401">
        <v>11</v>
      </c>
      <c r="AA2401">
        <v>1</v>
      </c>
      <c r="AB2401">
        <v>1</v>
      </c>
      <c r="AC2401">
        <v>1</v>
      </c>
      <c r="AD2401">
        <v>0</v>
      </c>
      <c r="AE2401">
        <v>1</v>
      </c>
      <c r="AF2401">
        <v>1</v>
      </c>
      <c r="AG2401">
        <v>1</v>
      </c>
      <c r="AH2401" t="e">
        <v>#DIV/0!</v>
      </c>
      <c r="AI2401">
        <v>0</v>
      </c>
      <c r="AJ2401" t="e">
        <v>#DIV/0!</v>
      </c>
    </row>
    <row r="2402" spans="1:36" x14ac:dyDescent="0.25">
      <c r="A2402" t="s">
        <v>2207</v>
      </c>
      <c r="B2402" t="s">
        <v>2200</v>
      </c>
      <c r="I2402">
        <v>389.83448275862071</v>
      </c>
      <c r="J2402" s="17">
        <v>59.043243243243246</v>
      </c>
      <c r="N2402">
        <v>145.63999999999999</v>
      </c>
      <c r="O2402">
        <v>198.17257533395465</v>
      </c>
      <c r="P2402">
        <v>389.83448275862071</v>
      </c>
      <c r="Q2402">
        <v>59.043243243243246</v>
      </c>
      <c r="R2402">
        <v>145.63999999999999</v>
      </c>
      <c r="S2402">
        <v>171.53852231625163</v>
      </c>
      <c r="T2402">
        <v>86.560172126329746</v>
      </c>
      <c r="U2402">
        <v>740028</v>
      </c>
      <c r="V2402">
        <v>3090</v>
      </c>
      <c r="W2402" s="22" t="str">
        <f t="shared" si="37"/>
        <v>5212</v>
      </c>
      <c r="X2402" s="22" t="e">
        <f>VLOOKUP(W2402,Ponder2015!$K$1:$K$84,1,FALSE)</f>
        <v>#N/A</v>
      </c>
      <c r="Y2402" s="23">
        <v>4.9864814781325114E-5</v>
      </c>
      <c r="Z2402">
        <v>9</v>
      </c>
      <c r="AA2402">
        <v>6.6025248842208946</v>
      </c>
      <c r="AB2402">
        <v>2.6766992773868492</v>
      </c>
      <c r="AC2402">
        <v>2.4666666666666663</v>
      </c>
      <c r="AD2402">
        <v>0</v>
      </c>
      <c r="AE2402">
        <v>1</v>
      </c>
      <c r="AF2402">
        <v>1</v>
      </c>
      <c r="AG2402">
        <v>1</v>
      </c>
      <c r="AH2402">
        <v>0</v>
      </c>
      <c r="AI2402">
        <v>0</v>
      </c>
      <c r="AJ2402">
        <v>0</v>
      </c>
    </row>
    <row r="2403" spans="1:36" x14ac:dyDescent="0.25">
      <c r="A2403" t="s">
        <v>2839</v>
      </c>
      <c r="B2403" t="s">
        <v>2834</v>
      </c>
      <c r="N2403">
        <v>925</v>
      </c>
      <c r="O2403">
        <v>925</v>
      </c>
      <c r="P2403">
        <v>925</v>
      </c>
      <c r="Q2403">
        <v>925</v>
      </c>
      <c r="R2403">
        <v>925</v>
      </c>
      <c r="S2403" t="e">
        <v>#DIV/0!</v>
      </c>
      <c r="T2403" t="e">
        <v>#DIV/0!</v>
      </c>
      <c r="U2403">
        <v>740000</v>
      </c>
      <c r="V2403">
        <v>800</v>
      </c>
      <c r="W2403" s="22" t="str">
        <f t="shared" si="37"/>
        <v>7212</v>
      </c>
      <c r="X2403" s="22" t="e">
        <f>VLOOKUP(W2403,Ponder2015!$K$1:$K$84,1,FALSE)</f>
        <v>#N/A</v>
      </c>
      <c r="Y2403" s="23">
        <v>4.9862928075938459E-5</v>
      </c>
      <c r="Z2403">
        <v>11</v>
      </c>
      <c r="AA2403">
        <v>1</v>
      </c>
      <c r="AB2403">
        <v>1</v>
      </c>
      <c r="AC2403">
        <v>1</v>
      </c>
      <c r="AD2403">
        <v>0</v>
      </c>
      <c r="AE2403">
        <v>1</v>
      </c>
      <c r="AF2403">
        <v>1</v>
      </c>
      <c r="AG2403">
        <v>1</v>
      </c>
      <c r="AH2403" t="e">
        <v>#DIV/0!</v>
      </c>
      <c r="AI2403">
        <v>0</v>
      </c>
      <c r="AJ2403" t="e">
        <v>#DIV/0!</v>
      </c>
    </row>
    <row r="2404" spans="1:36" x14ac:dyDescent="0.25">
      <c r="A2404" s="16" t="s">
        <v>984</v>
      </c>
      <c r="B2404" s="16" t="s">
        <v>985</v>
      </c>
      <c r="C2404" s="20"/>
      <c r="D2404" s="20"/>
      <c r="E2404" s="20"/>
      <c r="F2404" s="20"/>
      <c r="G2404" s="20"/>
      <c r="H2404" s="20"/>
      <c r="I2404" s="20"/>
      <c r="J2404" s="21">
        <v>3144.6808510638298</v>
      </c>
      <c r="K2404" s="20"/>
      <c r="L2404" s="20"/>
      <c r="M2404" s="20"/>
      <c r="N2404" s="20"/>
      <c r="O2404">
        <v>3144.6808510638298</v>
      </c>
      <c r="P2404">
        <v>3144.6808510638298</v>
      </c>
      <c r="Q2404">
        <v>3144.6808510638298</v>
      </c>
      <c r="R2404">
        <v>3144.6808510638298</v>
      </c>
      <c r="S2404" t="e">
        <v>#DIV/0!</v>
      </c>
      <c r="T2404" t="e">
        <v>#DIV/0!</v>
      </c>
      <c r="U2404" s="22">
        <v>739000</v>
      </c>
      <c r="V2404" s="22">
        <v>235</v>
      </c>
      <c r="W2404" s="22" t="str">
        <f t="shared" si="37"/>
        <v>2401</v>
      </c>
      <c r="X2404" s="22" t="e">
        <f>VLOOKUP(W2404,Ponder2015!$K$1:$K$84,1,FALSE)</f>
        <v>#N/A</v>
      </c>
      <c r="Y2404" s="23">
        <v>4.9795545740700704E-5</v>
      </c>
      <c r="Z2404">
        <v>11</v>
      </c>
      <c r="AA2404">
        <v>1</v>
      </c>
      <c r="AB2404">
        <v>1</v>
      </c>
      <c r="AC2404">
        <v>1</v>
      </c>
      <c r="AD2404">
        <v>0</v>
      </c>
      <c r="AE2404">
        <v>1</v>
      </c>
      <c r="AF2404">
        <v>1</v>
      </c>
      <c r="AG2404">
        <v>1</v>
      </c>
      <c r="AH2404" t="e">
        <v>#DIV/0!</v>
      </c>
      <c r="AI2404">
        <v>0</v>
      </c>
      <c r="AJ2404" t="e">
        <v>#DIV/0!</v>
      </c>
    </row>
    <row r="2405" spans="1:36" x14ac:dyDescent="0.25">
      <c r="A2405" t="s">
        <v>4183</v>
      </c>
      <c r="B2405" t="s">
        <v>308</v>
      </c>
      <c r="E2405">
        <v>682009</v>
      </c>
      <c r="J2405" s="17">
        <v>31099.367088607592</v>
      </c>
      <c r="O2405">
        <v>356554.18354430381</v>
      </c>
      <c r="P2405">
        <v>682009</v>
      </c>
      <c r="Q2405">
        <v>31099.367088607592</v>
      </c>
      <c r="R2405">
        <v>356554.18354430376</v>
      </c>
      <c r="S2405">
        <v>460262.61537129187</v>
      </c>
      <c r="T2405">
        <v>129.08630346055153</v>
      </c>
      <c r="U2405">
        <v>731146</v>
      </c>
      <c r="V2405">
        <v>2.58</v>
      </c>
      <c r="W2405" s="22" t="str">
        <f t="shared" si="37"/>
        <v>8533</v>
      </c>
      <c r="X2405" s="22" t="e">
        <f>VLOOKUP(W2405,Ponder2015!$K$1:$K$84,1,FALSE)</f>
        <v>#N/A</v>
      </c>
      <c r="Y2405" s="23">
        <v>4.926632487974338E-5</v>
      </c>
      <c r="Z2405">
        <v>10</v>
      </c>
      <c r="AA2405">
        <v>21.929996133260069</v>
      </c>
      <c r="AB2405">
        <v>1.9127780053526051</v>
      </c>
      <c r="AC2405">
        <v>11.464998066630034</v>
      </c>
      <c r="AD2405">
        <v>0</v>
      </c>
      <c r="AE2405">
        <v>0</v>
      </c>
      <c r="AF2405">
        <v>1</v>
      </c>
      <c r="AG2405">
        <v>0</v>
      </c>
      <c r="AH2405">
        <v>0</v>
      </c>
      <c r="AI2405">
        <v>0</v>
      </c>
      <c r="AJ2405">
        <v>0</v>
      </c>
    </row>
    <row r="2406" spans="1:36" x14ac:dyDescent="0.25">
      <c r="A2406" t="s">
        <v>2061</v>
      </c>
      <c r="B2406" t="s">
        <v>308</v>
      </c>
      <c r="E2406">
        <v>147.6</v>
      </c>
      <c r="G2406">
        <v>10491.01724137931</v>
      </c>
      <c r="L2406">
        <v>61.068666666666665</v>
      </c>
      <c r="O2406">
        <v>3566.5619693486587</v>
      </c>
      <c r="P2406">
        <v>10491.01724137931</v>
      </c>
      <c r="Q2406">
        <v>61.068666666666665</v>
      </c>
      <c r="R2406">
        <v>147.6</v>
      </c>
      <c r="S2406">
        <v>5996.9102485093881</v>
      </c>
      <c r="T2406">
        <v>168.14260624229587</v>
      </c>
      <c r="U2406">
        <v>729602</v>
      </c>
      <c r="V2406">
        <v>1758</v>
      </c>
      <c r="W2406" s="22" t="str">
        <f t="shared" si="37"/>
        <v>4811</v>
      </c>
      <c r="X2406" s="22" t="e">
        <f>VLOOKUP(W2406,Ponder2015!$K$1:$K$84,1,FALSE)</f>
        <v>#N/A</v>
      </c>
      <c r="Y2406" s="23">
        <v>4.916228655413629E-5</v>
      </c>
      <c r="Z2406">
        <v>9</v>
      </c>
      <c r="AA2406">
        <v>171.79050753871559</v>
      </c>
      <c r="AB2406">
        <v>71.077352583870663</v>
      </c>
      <c r="AC2406">
        <v>2.4169514098883225</v>
      </c>
      <c r="AD2406">
        <v>0</v>
      </c>
      <c r="AE2406">
        <v>0</v>
      </c>
      <c r="AF2406">
        <v>0</v>
      </c>
      <c r="AG2406">
        <v>1</v>
      </c>
      <c r="AH2406">
        <v>0</v>
      </c>
      <c r="AI2406">
        <v>0</v>
      </c>
      <c r="AJ2406">
        <v>0</v>
      </c>
    </row>
    <row r="2407" spans="1:36" x14ac:dyDescent="0.25">
      <c r="A2407" t="s">
        <v>4239</v>
      </c>
      <c r="B2407" t="s">
        <v>4240</v>
      </c>
      <c r="K2407">
        <v>42187.75</v>
      </c>
      <c r="M2407">
        <v>2224.5720000000001</v>
      </c>
      <c r="O2407">
        <v>22206.161</v>
      </c>
      <c r="P2407">
        <v>42187.75</v>
      </c>
      <c r="Q2407">
        <v>2224.5720000000001</v>
      </c>
      <c r="R2407">
        <v>22206.161</v>
      </c>
      <c r="S2407">
        <v>28258.234161565051</v>
      </c>
      <c r="T2407">
        <v>127.25402721147996</v>
      </c>
      <c r="U2407">
        <v>724894</v>
      </c>
      <c r="V2407">
        <v>254</v>
      </c>
      <c r="W2407" s="22" t="str">
        <f t="shared" si="37"/>
        <v>8541</v>
      </c>
      <c r="X2407" s="22" t="e">
        <f>VLOOKUP(W2407,Ponder2015!$K$1:$K$84,1,FALSE)</f>
        <v>#N/A</v>
      </c>
      <c r="Y2407" s="23">
        <v>4.8845050519836941E-5</v>
      </c>
      <c r="Z2407">
        <v>10</v>
      </c>
      <c r="AA2407">
        <v>18.964434506952347</v>
      </c>
      <c r="AB2407">
        <v>1.8998218557453492</v>
      </c>
      <c r="AC2407">
        <v>9.9822172534761737</v>
      </c>
      <c r="AD2407">
        <v>0</v>
      </c>
      <c r="AE2407">
        <v>0</v>
      </c>
      <c r="AF2407">
        <v>1</v>
      </c>
      <c r="AG2407">
        <v>0</v>
      </c>
      <c r="AH2407">
        <v>0</v>
      </c>
      <c r="AI2407">
        <v>0</v>
      </c>
      <c r="AJ2407">
        <v>0</v>
      </c>
    </row>
    <row r="2408" spans="1:36" x14ac:dyDescent="0.25">
      <c r="A2408" t="s">
        <v>2462</v>
      </c>
      <c r="B2408" t="s">
        <v>2314</v>
      </c>
      <c r="I2408">
        <v>3084.3063829787234</v>
      </c>
      <c r="O2408">
        <v>3084.3063829787234</v>
      </c>
      <c r="P2408">
        <v>3084.3063829787234</v>
      </c>
      <c r="Q2408">
        <v>3084.3063829787234</v>
      </c>
      <c r="R2408">
        <v>3084.3063829787234</v>
      </c>
      <c r="S2408" t="e">
        <v>#DIV/0!</v>
      </c>
      <c r="T2408" t="e">
        <v>#DIV/0!</v>
      </c>
      <c r="U2408">
        <v>724812</v>
      </c>
      <c r="V2408">
        <v>235</v>
      </c>
      <c r="W2408" s="22" t="str">
        <f t="shared" si="37"/>
        <v>6207</v>
      </c>
      <c r="X2408" s="22" t="e">
        <f>VLOOKUP(W2408,Ponder2015!$K$1:$K$84,1,FALSE)</f>
        <v>#N/A</v>
      </c>
      <c r="Y2408" s="23">
        <v>4.883952516834744E-5</v>
      </c>
      <c r="Z2408">
        <v>11</v>
      </c>
      <c r="AA2408">
        <v>1</v>
      </c>
      <c r="AB2408">
        <v>1</v>
      </c>
      <c r="AC2408">
        <v>1</v>
      </c>
      <c r="AD2408">
        <v>0</v>
      </c>
      <c r="AE2408">
        <v>1</v>
      </c>
      <c r="AF2408">
        <v>1</v>
      </c>
      <c r="AG2408">
        <v>1</v>
      </c>
      <c r="AH2408" t="e">
        <v>#DIV/0!</v>
      </c>
      <c r="AI2408">
        <v>0</v>
      </c>
      <c r="AJ2408" t="e">
        <v>#DIV/0!</v>
      </c>
    </row>
    <row r="2409" spans="1:36" x14ac:dyDescent="0.25">
      <c r="A2409" t="s">
        <v>1788</v>
      </c>
      <c r="B2409" t="s">
        <v>1789</v>
      </c>
      <c r="C2409">
        <v>348</v>
      </c>
      <c r="D2409">
        <v>322.22222222222223</v>
      </c>
      <c r="E2409">
        <v>400</v>
      </c>
      <c r="H2409">
        <v>200</v>
      </c>
      <c r="I2409">
        <v>200</v>
      </c>
      <c r="J2409" s="17">
        <v>227.27272727272728</v>
      </c>
      <c r="K2409">
        <v>7871.4827586206893</v>
      </c>
      <c r="L2409">
        <v>252.01036269430051</v>
      </c>
      <c r="M2409">
        <v>497.23500000000001</v>
      </c>
      <c r="O2409">
        <v>1146.4692300899933</v>
      </c>
      <c r="P2409">
        <v>7871.4827586206893</v>
      </c>
      <c r="Q2409">
        <v>200</v>
      </c>
      <c r="R2409">
        <v>322.22222222222223</v>
      </c>
      <c r="S2409">
        <v>2523.8376403941043</v>
      </c>
      <c r="T2409">
        <v>220.14002418503574</v>
      </c>
      <c r="U2409">
        <v>722196</v>
      </c>
      <c r="V2409">
        <v>1705</v>
      </c>
      <c r="W2409" s="22" t="str">
        <f t="shared" si="37"/>
        <v>4007</v>
      </c>
      <c r="X2409" s="22" t="e">
        <f>VLOOKUP(W2409,Ponder2015!$K$1:$K$84,1,FALSE)</f>
        <v>#N/A</v>
      </c>
      <c r="Y2409" s="23">
        <v>4.8663252979365475E-5</v>
      </c>
      <c r="Z2409">
        <v>3</v>
      </c>
      <c r="AA2409">
        <v>39.357413793103447</v>
      </c>
      <c r="AB2409">
        <v>24.428739595719382</v>
      </c>
      <c r="AC2409">
        <v>1.6111111111111112</v>
      </c>
      <c r="AD2409">
        <v>1</v>
      </c>
      <c r="AE2409">
        <v>0</v>
      </c>
      <c r="AF2409">
        <v>0</v>
      </c>
      <c r="AG2409">
        <v>1</v>
      </c>
      <c r="AH2409">
        <v>0</v>
      </c>
      <c r="AI2409">
        <v>0</v>
      </c>
      <c r="AJ2409">
        <v>0</v>
      </c>
    </row>
    <row r="2410" spans="1:36" x14ac:dyDescent="0.25">
      <c r="A2410" t="s">
        <v>2409</v>
      </c>
      <c r="B2410" t="s">
        <v>2283</v>
      </c>
      <c r="N2410">
        <v>4864.864864864865</v>
      </c>
      <c r="O2410">
        <v>4864.864864864865</v>
      </c>
      <c r="P2410">
        <v>4864.864864864865</v>
      </c>
      <c r="Q2410">
        <v>4864.864864864865</v>
      </c>
      <c r="R2410">
        <v>4864.864864864865</v>
      </c>
      <c r="S2410" t="e">
        <v>#DIV/0!</v>
      </c>
      <c r="T2410" t="e">
        <v>#DIV/0!</v>
      </c>
      <c r="U2410">
        <v>720000</v>
      </c>
      <c r="V2410">
        <v>148</v>
      </c>
      <c r="W2410" s="22" t="str">
        <f t="shared" si="37"/>
        <v>6110</v>
      </c>
      <c r="X2410" s="22" t="e">
        <f>VLOOKUP(W2410,Ponder2015!$K$1:$K$84,1,FALSE)</f>
        <v>#N/A</v>
      </c>
      <c r="Y2410" s="23">
        <v>4.8515281371183364E-5</v>
      </c>
      <c r="Z2410">
        <v>11</v>
      </c>
      <c r="AA2410">
        <v>1</v>
      </c>
      <c r="AB2410">
        <v>1</v>
      </c>
      <c r="AC2410">
        <v>1</v>
      </c>
      <c r="AD2410">
        <v>0</v>
      </c>
      <c r="AE2410">
        <v>1</v>
      </c>
      <c r="AF2410">
        <v>1</v>
      </c>
      <c r="AG2410">
        <v>1</v>
      </c>
      <c r="AH2410" t="e">
        <v>#DIV/0!</v>
      </c>
      <c r="AI2410">
        <v>0</v>
      </c>
      <c r="AJ2410" t="e">
        <v>#DIV/0!</v>
      </c>
    </row>
    <row r="2411" spans="1:36" x14ac:dyDescent="0.25">
      <c r="A2411" s="16" t="s">
        <v>1385</v>
      </c>
      <c r="B2411" s="16" t="s">
        <v>1386</v>
      </c>
      <c r="C2411" s="20"/>
      <c r="D2411" s="20"/>
      <c r="E2411" s="20"/>
      <c r="F2411" s="20"/>
      <c r="G2411" s="20"/>
      <c r="H2411" s="20"/>
      <c r="I2411" s="20">
        <v>3591.3649999999998</v>
      </c>
      <c r="J2411" s="21"/>
      <c r="K2411" s="20"/>
      <c r="L2411" s="20"/>
      <c r="M2411" s="20"/>
      <c r="N2411" s="20"/>
      <c r="O2411">
        <v>3591.3649999999998</v>
      </c>
      <c r="P2411">
        <v>3591.3649999999998</v>
      </c>
      <c r="Q2411">
        <v>3591.3649999999998</v>
      </c>
      <c r="R2411">
        <v>3591.3649999999998</v>
      </c>
      <c r="S2411" t="e">
        <v>#DIV/0!</v>
      </c>
      <c r="T2411" t="e">
        <v>#DIV/0!</v>
      </c>
      <c r="U2411" s="22">
        <v>718273</v>
      </c>
      <c r="V2411" s="22">
        <v>200</v>
      </c>
      <c r="W2411" s="22" t="str">
        <f t="shared" si="37"/>
        <v>3102</v>
      </c>
      <c r="X2411" s="22" t="e">
        <f>VLOOKUP(W2411,Ponder2015!$K$1:$K$84,1,FALSE)</f>
        <v>#N/A</v>
      </c>
      <c r="Y2411" s="23">
        <v>4.8398912078227763E-5</v>
      </c>
      <c r="Z2411">
        <v>11</v>
      </c>
      <c r="AA2411">
        <v>1</v>
      </c>
      <c r="AB2411">
        <v>1</v>
      </c>
      <c r="AC2411">
        <v>1</v>
      </c>
      <c r="AD2411">
        <v>0</v>
      </c>
      <c r="AE2411">
        <v>1</v>
      </c>
      <c r="AF2411">
        <v>1</v>
      </c>
      <c r="AG2411">
        <v>1</v>
      </c>
      <c r="AH2411" t="e">
        <v>#DIV/0!</v>
      </c>
      <c r="AI2411">
        <v>0</v>
      </c>
      <c r="AJ2411" t="e">
        <v>#DIV/0!</v>
      </c>
    </row>
    <row r="2412" spans="1:36" x14ac:dyDescent="0.25">
      <c r="A2412" t="s">
        <v>2213</v>
      </c>
      <c r="B2412" t="s">
        <v>308</v>
      </c>
      <c r="J2412" s="17">
        <v>1428.3089005235602</v>
      </c>
      <c r="K2412">
        <v>2729.6503067484664</v>
      </c>
      <c r="O2412">
        <v>2078.9796036360131</v>
      </c>
      <c r="P2412">
        <v>2729.6503067484664</v>
      </c>
      <c r="Q2412">
        <v>1428.3089005235602</v>
      </c>
      <c r="R2412">
        <v>2078.9796036360131</v>
      </c>
      <c r="S2412">
        <v>920.18733298046993</v>
      </c>
      <c r="T2412">
        <v>44.261489211876651</v>
      </c>
      <c r="U2412">
        <v>717740</v>
      </c>
      <c r="V2412">
        <v>354</v>
      </c>
      <c r="W2412" s="22" t="str">
        <f t="shared" si="37"/>
        <v>5308</v>
      </c>
      <c r="X2412" s="22" t="e">
        <f>VLOOKUP(W2412,Ponder2015!$K$1:$K$84,1,FALSE)</f>
        <v>#N/A</v>
      </c>
      <c r="Y2412" s="23">
        <v>4.836299729354604E-5</v>
      </c>
      <c r="Z2412">
        <v>10</v>
      </c>
      <c r="AA2412">
        <v>1.9111064180499662</v>
      </c>
      <c r="AB2412">
        <v>1.3129759916713317</v>
      </c>
      <c r="AC2412">
        <v>1.455553209024983</v>
      </c>
      <c r="AD2412">
        <v>0</v>
      </c>
      <c r="AE2412">
        <v>1</v>
      </c>
      <c r="AF2412">
        <v>1</v>
      </c>
      <c r="AG2412">
        <v>1</v>
      </c>
      <c r="AH2412">
        <v>0</v>
      </c>
      <c r="AI2412">
        <v>0</v>
      </c>
      <c r="AJ2412">
        <v>0</v>
      </c>
    </row>
    <row r="2413" spans="1:36" x14ac:dyDescent="0.25">
      <c r="A2413" t="s">
        <v>2932</v>
      </c>
      <c r="B2413" t="s">
        <v>2933</v>
      </c>
      <c r="L2413">
        <v>2290.5884244372992</v>
      </c>
      <c r="O2413">
        <v>2290.5884244372992</v>
      </c>
      <c r="P2413">
        <v>2290.5884244372992</v>
      </c>
      <c r="Q2413">
        <v>2290.5884244372992</v>
      </c>
      <c r="R2413">
        <v>2290.5884244372992</v>
      </c>
      <c r="S2413" t="e">
        <v>#DIV/0!</v>
      </c>
      <c r="T2413" t="e">
        <v>#DIV/0!</v>
      </c>
      <c r="U2413">
        <v>712373</v>
      </c>
      <c r="V2413">
        <v>311</v>
      </c>
      <c r="W2413" s="22" t="str">
        <f t="shared" si="37"/>
        <v>7305</v>
      </c>
      <c r="X2413" s="22" t="e">
        <f>VLOOKUP(W2413,Ponder2015!$K$1:$K$84,1,FALSE)</f>
        <v>#N/A</v>
      </c>
      <c r="Y2413" s="23">
        <v>4.8001356300325009E-5</v>
      </c>
      <c r="Z2413">
        <v>11</v>
      </c>
      <c r="AA2413">
        <v>1</v>
      </c>
      <c r="AB2413">
        <v>1</v>
      </c>
      <c r="AC2413">
        <v>1</v>
      </c>
      <c r="AD2413">
        <v>0</v>
      </c>
      <c r="AE2413">
        <v>1</v>
      </c>
      <c r="AF2413">
        <v>1</v>
      </c>
      <c r="AG2413">
        <v>1</v>
      </c>
      <c r="AH2413" t="e">
        <v>#DIV/0!</v>
      </c>
      <c r="AI2413">
        <v>0</v>
      </c>
      <c r="AJ2413" t="e">
        <v>#DIV/0!</v>
      </c>
    </row>
    <row r="2414" spans="1:36" x14ac:dyDescent="0.25">
      <c r="A2414" t="s">
        <v>1865</v>
      </c>
      <c r="B2414" t="s">
        <v>1866</v>
      </c>
      <c r="E2414">
        <v>4.7474744796500064</v>
      </c>
      <c r="I2414">
        <v>1216.8</v>
      </c>
      <c r="L2414">
        <v>917.86554621848734</v>
      </c>
      <c r="O2414">
        <v>713.13767356604569</v>
      </c>
      <c r="P2414">
        <v>1216.8</v>
      </c>
      <c r="Q2414">
        <v>4.7474744796500064</v>
      </c>
      <c r="R2414">
        <v>917.86554621848734</v>
      </c>
      <c r="S2414">
        <v>631.4292973371289</v>
      </c>
      <c r="T2414">
        <v>88.54241203941254</v>
      </c>
      <c r="U2414">
        <v>710688</v>
      </c>
      <c r="V2414">
        <v>75749</v>
      </c>
      <c r="W2414" s="22" t="str">
        <f t="shared" si="37"/>
        <v>4101</v>
      </c>
      <c r="X2414" s="22" t="e">
        <f>VLOOKUP(W2414,Ponder2015!$K$1:$K$84,1,FALSE)</f>
        <v>#N/A</v>
      </c>
      <c r="Y2414" s="23">
        <v>4.7887817065449395E-5</v>
      </c>
      <c r="Z2414">
        <v>9</v>
      </c>
      <c r="AA2414">
        <v>256.30469531027472</v>
      </c>
      <c r="AB2414">
        <v>1.3256843608664604</v>
      </c>
      <c r="AC2414">
        <v>193.33764723810674</v>
      </c>
      <c r="AD2414">
        <v>0</v>
      </c>
      <c r="AE2414">
        <v>0</v>
      </c>
      <c r="AF2414">
        <v>1</v>
      </c>
      <c r="AG2414">
        <v>0</v>
      </c>
      <c r="AH2414">
        <v>0</v>
      </c>
      <c r="AI2414">
        <v>0</v>
      </c>
      <c r="AJ2414">
        <v>0</v>
      </c>
    </row>
    <row r="2415" spans="1:36" x14ac:dyDescent="0.25">
      <c r="A2415" t="s">
        <v>2509</v>
      </c>
      <c r="B2415" t="s">
        <v>2283</v>
      </c>
      <c r="I2415">
        <v>21040.5</v>
      </c>
      <c r="J2415" s="17">
        <v>843.6875</v>
      </c>
      <c r="K2415">
        <v>3278.1879194630874</v>
      </c>
      <c r="O2415">
        <v>8387.4584731543637</v>
      </c>
      <c r="P2415">
        <v>21040.5</v>
      </c>
      <c r="Q2415">
        <v>843.6875</v>
      </c>
      <c r="R2415">
        <v>3278.1879194630874</v>
      </c>
      <c r="S2415">
        <v>11025.257048393549</v>
      </c>
      <c r="T2415">
        <v>131.44931904798045</v>
      </c>
      <c r="U2415">
        <v>707602</v>
      </c>
      <c r="V2415">
        <v>313</v>
      </c>
      <c r="W2415" s="22" t="str">
        <f t="shared" si="37"/>
        <v>6302</v>
      </c>
      <c r="X2415" s="22" t="e">
        <f>VLOOKUP(W2415,Ponder2015!$K$1:$K$84,1,FALSE)</f>
        <v>#N/A</v>
      </c>
      <c r="Y2415" s="23">
        <v>4.7679875178905687E-5</v>
      </c>
      <c r="Z2415">
        <v>9</v>
      </c>
      <c r="AA2415">
        <v>24.938736202681682</v>
      </c>
      <c r="AB2415">
        <v>6.4183324802948096</v>
      </c>
      <c r="AC2415">
        <v>3.8855475747395656</v>
      </c>
      <c r="AD2415">
        <v>0</v>
      </c>
      <c r="AE2415">
        <v>0</v>
      </c>
      <c r="AF2415">
        <v>0</v>
      </c>
      <c r="AG2415">
        <v>1</v>
      </c>
      <c r="AH2415">
        <v>0</v>
      </c>
      <c r="AI2415">
        <v>0</v>
      </c>
      <c r="AJ2415">
        <v>0</v>
      </c>
    </row>
    <row r="2416" spans="1:36" x14ac:dyDescent="0.25">
      <c r="A2416" t="s">
        <v>2066</v>
      </c>
      <c r="B2416" t="s">
        <v>308</v>
      </c>
      <c r="C2416">
        <v>240.19191576086956</v>
      </c>
      <c r="O2416">
        <v>240.19191576086956</v>
      </c>
      <c r="P2416">
        <v>240.19191576086956</v>
      </c>
      <c r="Q2416">
        <v>240.19191576086956</v>
      </c>
      <c r="R2416">
        <v>240.19191576086956</v>
      </c>
      <c r="S2416" t="e">
        <v>#DIV/0!</v>
      </c>
      <c r="T2416" t="e">
        <v>#DIV/0!</v>
      </c>
      <c r="U2416">
        <v>707125</v>
      </c>
      <c r="V2416">
        <v>2944</v>
      </c>
      <c r="W2416" s="22" t="str">
        <f t="shared" si="37"/>
        <v>4814</v>
      </c>
      <c r="X2416" s="22" t="e">
        <f>VLOOKUP(W2416,Ponder2015!$K$1:$K$84,1,FALSE)</f>
        <v>#N/A</v>
      </c>
      <c r="Y2416" s="23">
        <v>4.7647733804997275E-5</v>
      </c>
      <c r="Z2416">
        <v>11</v>
      </c>
      <c r="AA2416">
        <v>1</v>
      </c>
      <c r="AB2416">
        <v>1</v>
      </c>
      <c r="AC2416">
        <v>1</v>
      </c>
      <c r="AD2416">
        <v>0</v>
      </c>
      <c r="AE2416">
        <v>1</v>
      </c>
      <c r="AF2416">
        <v>1</v>
      </c>
      <c r="AG2416">
        <v>1</v>
      </c>
      <c r="AH2416" t="e">
        <v>#DIV/0!</v>
      </c>
      <c r="AI2416">
        <v>0</v>
      </c>
      <c r="AJ2416" t="e">
        <v>#DIV/0!</v>
      </c>
    </row>
    <row r="2417" spans="1:36" x14ac:dyDescent="0.25">
      <c r="A2417" s="16" t="s">
        <v>1286</v>
      </c>
      <c r="B2417" s="16" t="s">
        <v>1287</v>
      </c>
      <c r="C2417" s="20"/>
      <c r="D2417" s="20"/>
      <c r="E2417" s="20"/>
      <c r="F2417" s="20">
        <v>117635.33333333333</v>
      </c>
      <c r="G2417" s="20"/>
      <c r="H2417" s="20"/>
      <c r="I2417" s="20"/>
      <c r="J2417" s="21"/>
      <c r="K2417" s="20"/>
      <c r="L2417" s="20"/>
      <c r="M2417" s="20"/>
      <c r="N2417" s="20"/>
      <c r="O2417">
        <v>117635.33333333333</v>
      </c>
      <c r="P2417">
        <v>117635.33333333333</v>
      </c>
      <c r="Q2417">
        <v>117635.33333333333</v>
      </c>
      <c r="R2417">
        <v>117635.33333333333</v>
      </c>
      <c r="S2417" t="e">
        <v>#DIV/0!</v>
      </c>
      <c r="T2417" t="e">
        <v>#DIV/0!</v>
      </c>
      <c r="U2417" s="22">
        <v>705812</v>
      </c>
      <c r="V2417" s="22">
        <v>6</v>
      </c>
      <c r="W2417" s="22" t="str">
        <f t="shared" si="37"/>
        <v>2921</v>
      </c>
      <c r="X2417" s="22" t="e">
        <f>VLOOKUP(W2417,Ponder2015!$K$1:$K$84,1,FALSE)</f>
        <v>#N/A</v>
      </c>
      <c r="Y2417" s="23">
        <v>4.7559260798830106E-5</v>
      </c>
      <c r="Z2417">
        <v>11</v>
      </c>
      <c r="AA2417">
        <v>1</v>
      </c>
      <c r="AB2417">
        <v>1</v>
      </c>
      <c r="AC2417">
        <v>1</v>
      </c>
      <c r="AD2417">
        <v>0</v>
      </c>
      <c r="AE2417">
        <v>1</v>
      </c>
      <c r="AF2417">
        <v>1</v>
      </c>
      <c r="AG2417">
        <v>1</v>
      </c>
      <c r="AH2417" t="e">
        <v>#DIV/0!</v>
      </c>
      <c r="AI2417">
        <v>0</v>
      </c>
      <c r="AJ2417" t="e">
        <v>#DIV/0!</v>
      </c>
    </row>
    <row r="2418" spans="1:36" x14ac:dyDescent="0.25">
      <c r="A2418" s="16" t="s">
        <v>928</v>
      </c>
      <c r="B2418" s="16" t="s">
        <v>929</v>
      </c>
      <c r="C2418" s="20">
        <v>4498.2888888888892</v>
      </c>
      <c r="D2418" s="20"/>
      <c r="E2418" s="20"/>
      <c r="F2418" s="20">
        <v>7280.58</v>
      </c>
      <c r="G2418" s="20"/>
      <c r="H2418" s="20"/>
      <c r="I2418" s="20"/>
      <c r="J2418" s="21"/>
      <c r="K2418" s="20">
        <v>3247.2142857142858</v>
      </c>
      <c r="L2418" s="20"/>
      <c r="M2418" s="20"/>
      <c r="N2418" s="20"/>
      <c r="O2418">
        <v>5008.6943915343918</v>
      </c>
      <c r="P2418">
        <v>7280.58</v>
      </c>
      <c r="Q2418">
        <v>3247.2142857142858</v>
      </c>
      <c r="R2418">
        <v>4498.2888888888892</v>
      </c>
      <c r="S2418">
        <v>2064.5568723437905</v>
      </c>
      <c r="T2418">
        <v>41.219461818897727</v>
      </c>
      <c r="U2418" s="22">
        <v>702835</v>
      </c>
      <c r="V2418" s="22">
        <v>137</v>
      </c>
      <c r="W2418" s="22" t="str">
        <f t="shared" si="37"/>
        <v>2106</v>
      </c>
      <c r="X2418" s="22" t="e">
        <f>VLOOKUP(W2418,Ponder2015!$K$1:$K$84,1,FALSE)</f>
        <v>#N/A</v>
      </c>
      <c r="Y2418" s="23">
        <v>4.7358663586827309E-5</v>
      </c>
      <c r="Z2418">
        <v>9</v>
      </c>
      <c r="AA2418">
        <v>2.2421002617628294</v>
      </c>
      <c r="AB2418">
        <v>1.6185221047015408</v>
      </c>
      <c r="AC2418">
        <v>1.3852762685476441</v>
      </c>
      <c r="AD2418">
        <v>0</v>
      </c>
      <c r="AE2418">
        <v>1</v>
      </c>
      <c r="AF2418">
        <v>1</v>
      </c>
      <c r="AG2418">
        <v>1</v>
      </c>
      <c r="AH2418">
        <v>0</v>
      </c>
      <c r="AI2418">
        <v>0</v>
      </c>
      <c r="AJ2418">
        <v>0</v>
      </c>
    </row>
    <row r="2419" spans="1:36" x14ac:dyDescent="0.25">
      <c r="A2419" s="16" t="s">
        <v>1277</v>
      </c>
      <c r="B2419" s="16" t="s">
        <v>1278</v>
      </c>
      <c r="C2419" s="20"/>
      <c r="D2419" s="20"/>
      <c r="E2419" s="20"/>
      <c r="F2419" s="20"/>
      <c r="G2419" s="20"/>
      <c r="H2419" s="20"/>
      <c r="I2419" s="20">
        <v>1495.4562899786781</v>
      </c>
      <c r="J2419" s="21"/>
      <c r="K2419" s="20"/>
      <c r="L2419" s="20"/>
      <c r="M2419" s="20"/>
      <c r="N2419" s="20"/>
      <c r="O2419">
        <v>1495.4562899786781</v>
      </c>
      <c r="P2419">
        <v>1495.4562899786781</v>
      </c>
      <c r="Q2419">
        <v>1495.4562899786781</v>
      </c>
      <c r="R2419">
        <v>1495.4562899786781</v>
      </c>
      <c r="S2419" t="e">
        <v>#DIV/0!</v>
      </c>
      <c r="T2419" t="e">
        <v>#DIV/0!</v>
      </c>
      <c r="U2419" s="22">
        <v>701369</v>
      </c>
      <c r="V2419" s="22">
        <v>469</v>
      </c>
      <c r="W2419" s="22" t="str">
        <f t="shared" si="37"/>
        <v>2917</v>
      </c>
      <c r="X2419" s="22" t="e">
        <f>VLOOKUP(W2419,Ponder2015!$K$1:$K$84,1,FALSE)</f>
        <v>#N/A</v>
      </c>
      <c r="Y2419" s="23">
        <v>4.7259881083368756E-5</v>
      </c>
      <c r="Z2419">
        <v>11</v>
      </c>
      <c r="AA2419">
        <v>1</v>
      </c>
      <c r="AB2419">
        <v>1</v>
      </c>
      <c r="AC2419">
        <v>1</v>
      </c>
      <c r="AD2419">
        <v>0</v>
      </c>
      <c r="AE2419">
        <v>1</v>
      </c>
      <c r="AF2419">
        <v>1</v>
      </c>
      <c r="AG2419">
        <v>1</v>
      </c>
      <c r="AH2419" t="e">
        <v>#DIV/0!</v>
      </c>
      <c r="AI2419">
        <v>0</v>
      </c>
      <c r="AJ2419" t="e">
        <v>#DIV/0!</v>
      </c>
    </row>
    <row r="2420" spans="1:36" x14ac:dyDescent="0.25">
      <c r="A2420" t="s">
        <v>2368</v>
      </c>
      <c r="B2420" t="s">
        <v>2369</v>
      </c>
      <c r="N2420">
        <v>1400</v>
      </c>
      <c r="O2420">
        <v>1400</v>
      </c>
      <c r="P2420">
        <v>1400</v>
      </c>
      <c r="Q2420">
        <v>1400</v>
      </c>
      <c r="R2420">
        <v>1400</v>
      </c>
      <c r="S2420" t="e">
        <v>#DIV/0!</v>
      </c>
      <c r="T2420" t="e">
        <v>#DIV/0!</v>
      </c>
      <c r="U2420">
        <v>700000</v>
      </c>
      <c r="V2420">
        <v>500</v>
      </c>
      <c r="W2420" s="22" t="str">
        <f t="shared" si="37"/>
        <v>5907</v>
      </c>
      <c r="X2420" s="22" t="e">
        <f>VLOOKUP(W2420,Ponder2015!$K$1:$K$84,1,FALSE)</f>
        <v>#N/A</v>
      </c>
      <c r="Y2420" s="23">
        <v>4.7167634666428276E-5</v>
      </c>
      <c r="Z2420">
        <v>11</v>
      </c>
      <c r="AA2420">
        <v>1</v>
      </c>
      <c r="AB2420">
        <v>1</v>
      </c>
      <c r="AC2420">
        <v>1</v>
      </c>
      <c r="AD2420">
        <v>0</v>
      </c>
      <c r="AE2420">
        <v>1</v>
      </c>
      <c r="AF2420">
        <v>1</v>
      </c>
      <c r="AG2420">
        <v>1</v>
      </c>
      <c r="AH2420" t="e">
        <v>#DIV/0!</v>
      </c>
      <c r="AI2420">
        <v>0</v>
      </c>
      <c r="AJ2420" t="e">
        <v>#DIV/0!</v>
      </c>
    </row>
    <row r="2421" spans="1:36" x14ac:dyDescent="0.25">
      <c r="A2421" t="s">
        <v>2964</v>
      </c>
      <c r="B2421" t="s">
        <v>2959</v>
      </c>
      <c r="F2421">
        <v>9839</v>
      </c>
      <c r="J2421" s="17">
        <v>1712.7777777777778</v>
      </c>
      <c r="K2421">
        <v>1437.1708542713568</v>
      </c>
      <c r="O2421">
        <v>4329.6495440163781</v>
      </c>
      <c r="P2421">
        <v>9839</v>
      </c>
      <c r="Q2421">
        <v>1437.1708542713568</v>
      </c>
      <c r="R2421">
        <v>1712.7777777777778</v>
      </c>
      <c r="S2421">
        <v>4773.2270665878004</v>
      </c>
      <c r="T2421">
        <v>110.24511379181835</v>
      </c>
      <c r="U2421">
        <v>696626</v>
      </c>
      <c r="V2421">
        <v>434</v>
      </c>
      <c r="W2421" s="22" t="str">
        <f t="shared" si="37"/>
        <v>7307</v>
      </c>
      <c r="X2421" s="22" t="e">
        <f>VLOOKUP(W2421,Ponder2015!$K$1:$K$84,1,FALSE)</f>
        <v>#N/A</v>
      </c>
      <c r="Y2421" s="23">
        <v>4.694028666733609E-5</v>
      </c>
      <c r="Z2421">
        <v>9</v>
      </c>
      <c r="AA2421">
        <v>6.846089294642951</v>
      </c>
      <c r="AB2421">
        <v>5.7444696723970159</v>
      </c>
      <c r="AC2421">
        <v>1.1917704653467616</v>
      </c>
      <c r="AD2421">
        <v>0</v>
      </c>
      <c r="AE2421">
        <v>1</v>
      </c>
      <c r="AF2421">
        <v>0</v>
      </c>
      <c r="AG2421">
        <v>1</v>
      </c>
      <c r="AH2421">
        <v>0</v>
      </c>
      <c r="AI2421">
        <v>0</v>
      </c>
      <c r="AJ2421">
        <v>0</v>
      </c>
    </row>
    <row r="2422" spans="1:36" x14ac:dyDescent="0.25">
      <c r="A2422" t="s">
        <v>1782</v>
      </c>
      <c r="B2422" t="s">
        <v>1783</v>
      </c>
      <c r="D2422">
        <v>6128.2769230769227</v>
      </c>
      <c r="G2422">
        <v>986.66666666666663</v>
      </c>
      <c r="O2422">
        <v>3557.4717948717948</v>
      </c>
      <c r="P2422">
        <v>6128.2769230769227</v>
      </c>
      <c r="Q2422">
        <v>986.66666666666663</v>
      </c>
      <c r="R2422">
        <v>3557.4717948717944</v>
      </c>
      <c r="S2422">
        <v>3635.6674785259947</v>
      </c>
      <c r="T2422">
        <v>102.19806897041099</v>
      </c>
      <c r="U2422">
        <v>694338</v>
      </c>
      <c r="V2422">
        <v>365</v>
      </c>
      <c r="W2422" s="22" t="str">
        <f t="shared" si="37"/>
        <v>4005</v>
      </c>
      <c r="X2422" s="22" t="e">
        <f>VLOOKUP(W2422,Ponder2015!$K$1:$K$84,1,FALSE)</f>
        <v>#N/A</v>
      </c>
      <c r="Y2422" s="23">
        <v>4.6786115884312104E-5</v>
      </c>
      <c r="Z2422">
        <v>10</v>
      </c>
      <c r="AA2422">
        <v>6.2110914760914762</v>
      </c>
      <c r="AB2422">
        <v>1.7226494759314812</v>
      </c>
      <c r="AC2422">
        <v>3.6055457380457376</v>
      </c>
      <c r="AD2422">
        <v>0</v>
      </c>
      <c r="AE2422">
        <v>1</v>
      </c>
      <c r="AF2422">
        <v>1</v>
      </c>
      <c r="AG2422">
        <v>1</v>
      </c>
      <c r="AH2422">
        <v>0</v>
      </c>
      <c r="AI2422">
        <v>0</v>
      </c>
      <c r="AJ2422">
        <v>0</v>
      </c>
    </row>
    <row r="2423" spans="1:36" x14ac:dyDescent="0.25">
      <c r="A2423" t="s">
        <v>2422</v>
      </c>
      <c r="B2423" t="s">
        <v>2314</v>
      </c>
      <c r="D2423">
        <v>158.30434782608697</v>
      </c>
      <c r="F2423">
        <v>499.02912621359224</v>
      </c>
      <c r="N2423">
        <v>269.7037037037037</v>
      </c>
      <c r="O2423">
        <v>309.01239258112764</v>
      </c>
      <c r="P2423">
        <v>499.02912621359224</v>
      </c>
      <c r="Q2423">
        <v>158.30434782608697</v>
      </c>
      <c r="R2423">
        <v>269.7037037037037</v>
      </c>
      <c r="S2423">
        <v>173.73031807301282</v>
      </c>
      <c r="T2423">
        <v>56.221149133170101</v>
      </c>
      <c r="U2423">
        <v>693920</v>
      </c>
      <c r="V2423">
        <v>2705</v>
      </c>
      <c r="W2423" s="22" t="str">
        <f t="shared" si="37"/>
        <v>6115</v>
      </c>
      <c r="X2423" s="22" t="e">
        <f>VLOOKUP(W2423,Ponder2015!$K$1:$K$84,1,FALSE)</f>
        <v>#N/A</v>
      </c>
      <c r="Y2423" s="23">
        <v>4.6757950068182722E-5</v>
      </c>
      <c r="Z2423">
        <v>9</v>
      </c>
      <c r="AA2423">
        <v>3.1523399898139579</v>
      </c>
      <c r="AB2423">
        <v>1.8502865157603667</v>
      </c>
      <c r="AC2423">
        <v>1.7037037037037035</v>
      </c>
      <c r="AD2423">
        <v>0</v>
      </c>
      <c r="AE2423">
        <v>1</v>
      </c>
      <c r="AF2423">
        <v>1</v>
      </c>
      <c r="AG2423">
        <v>1</v>
      </c>
      <c r="AH2423">
        <v>0</v>
      </c>
      <c r="AI2423">
        <v>0</v>
      </c>
      <c r="AJ2423">
        <v>0</v>
      </c>
    </row>
    <row r="2424" spans="1:36" x14ac:dyDescent="0.25">
      <c r="A2424" s="16" t="s">
        <v>1024</v>
      </c>
      <c r="B2424" s="16" t="s">
        <v>1025</v>
      </c>
      <c r="C2424" s="20"/>
      <c r="D2424" s="20"/>
      <c r="E2424" s="20"/>
      <c r="F2424" s="20"/>
      <c r="G2424" s="20"/>
      <c r="H2424" s="20"/>
      <c r="I2424" s="20"/>
      <c r="J2424" s="21"/>
      <c r="K2424" s="20"/>
      <c r="L2424" s="20">
        <v>1682.9268292682927</v>
      </c>
      <c r="M2424" s="20"/>
      <c r="N2424" s="20"/>
      <c r="O2424">
        <v>1682.9268292682927</v>
      </c>
      <c r="P2424">
        <v>1682.9268292682927</v>
      </c>
      <c r="Q2424">
        <v>1682.9268292682927</v>
      </c>
      <c r="R2424">
        <v>1682.9268292682927</v>
      </c>
      <c r="S2424" t="e">
        <v>#DIV/0!</v>
      </c>
      <c r="T2424" t="e">
        <v>#DIV/0!</v>
      </c>
      <c r="U2424" s="22">
        <v>690000</v>
      </c>
      <c r="V2424" s="22">
        <v>410</v>
      </c>
      <c r="W2424" s="22" t="str">
        <f t="shared" si="37"/>
        <v>2516</v>
      </c>
      <c r="X2424" s="22" t="e">
        <f>VLOOKUP(W2424,Ponder2015!$K$1:$K$84,1,FALSE)</f>
        <v>#N/A</v>
      </c>
      <c r="Y2424" s="23">
        <v>4.6493811314050728E-5</v>
      </c>
      <c r="Z2424">
        <v>11</v>
      </c>
      <c r="AA2424">
        <v>1</v>
      </c>
      <c r="AB2424">
        <v>1</v>
      </c>
      <c r="AC2424">
        <v>1</v>
      </c>
      <c r="AD2424">
        <v>0</v>
      </c>
      <c r="AE2424">
        <v>1</v>
      </c>
      <c r="AF2424">
        <v>1</v>
      </c>
      <c r="AG2424">
        <v>1</v>
      </c>
      <c r="AH2424" t="e">
        <v>#DIV/0!</v>
      </c>
      <c r="AI2424">
        <v>0</v>
      </c>
      <c r="AJ2424" t="e">
        <v>#DIV/0!</v>
      </c>
    </row>
    <row r="2425" spans="1:36" x14ac:dyDescent="0.25">
      <c r="A2425" s="16" t="s">
        <v>642</v>
      </c>
      <c r="B2425" s="16" t="s">
        <v>643</v>
      </c>
      <c r="C2425" s="20"/>
      <c r="D2425" s="20"/>
      <c r="E2425" s="20"/>
      <c r="F2425" s="20"/>
      <c r="G2425" s="20">
        <v>9325.5333333333328</v>
      </c>
      <c r="H2425" s="20"/>
      <c r="I2425" s="20"/>
      <c r="J2425" s="21">
        <v>424.82</v>
      </c>
      <c r="K2425" s="20"/>
      <c r="L2425" s="20"/>
      <c r="M2425" s="20"/>
      <c r="N2425" s="20"/>
      <c r="O2425">
        <v>4875.1766666666663</v>
      </c>
      <c r="P2425">
        <v>9325.5333333333328</v>
      </c>
      <c r="Q2425">
        <v>424.82</v>
      </c>
      <c r="R2425">
        <v>4875.1766666666663</v>
      </c>
      <c r="S2425">
        <v>6293.7547553975191</v>
      </c>
      <c r="T2425">
        <v>129.0979832265399</v>
      </c>
      <c r="U2425" s="22">
        <v>686978</v>
      </c>
      <c r="V2425" s="22">
        <v>360</v>
      </c>
      <c r="W2425" s="22" t="str">
        <f t="shared" si="37"/>
        <v>0904</v>
      </c>
      <c r="X2425" s="22" t="e">
        <f>VLOOKUP(W2425,Ponder2015!$K$1:$K$84,1,FALSE)</f>
        <v>#N/A</v>
      </c>
      <c r="Y2425" s="23">
        <v>4.6290181896962233E-5</v>
      </c>
      <c r="Z2425">
        <v>10</v>
      </c>
      <c r="AA2425">
        <v>21.951728575239709</v>
      </c>
      <c r="AB2425">
        <v>1.9128605937699352</v>
      </c>
      <c r="AC2425">
        <v>11.475864287619855</v>
      </c>
      <c r="AD2425">
        <v>0</v>
      </c>
      <c r="AE2425">
        <v>0</v>
      </c>
      <c r="AF2425">
        <v>1</v>
      </c>
      <c r="AG2425">
        <v>0</v>
      </c>
      <c r="AH2425">
        <v>0</v>
      </c>
      <c r="AI2425">
        <v>0</v>
      </c>
      <c r="AJ2425">
        <v>0</v>
      </c>
    </row>
    <row r="2426" spans="1:36" x14ac:dyDescent="0.25">
      <c r="A2426" t="s">
        <v>2486</v>
      </c>
      <c r="B2426" t="s">
        <v>2314</v>
      </c>
      <c r="D2426">
        <v>193.54838709677421</v>
      </c>
      <c r="G2426">
        <v>378.84393063583815</v>
      </c>
      <c r="O2426">
        <v>286.19615886630618</v>
      </c>
      <c r="P2426">
        <v>378.84393063583815</v>
      </c>
      <c r="Q2426">
        <v>193.54838709677421</v>
      </c>
      <c r="R2426">
        <v>286.19615886630618</v>
      </c>
      <c r="S2426">
        <v>131.02373536011939</v>
      </c>
      <c r="T2426">
        <v>45.781094994124601</v>
      </c>
      <c r="U2426">
        <v>685400</v>
      </c>
      <c r="V2426">
        <v>1885</v>
      </c>
      <c r="W2426" s="22" t="str">
        <f t="shared" si="37"/>
        <v>6211</v>
      </c>
      <c r="X2426" s="22" t="e">
        <f>VLOOKUP(W2426,Ponder2015!$K$1:$K$84,1,FALSE)</f>
        <v>#N/A</v>
      </c>
      <c r="Y2426" s="23">
        <v>4.6183852571957052E-5</v>
      </c>
      <c r="Z2426">
        <v>10</v>
      </c>
      <c r="AA2426">
        <v>1.9573603082851636</v>
      </c>
      <c r="AB2426">
        <v>1.3237212272049099</v>
      </c>
      <c r="AC2426">
        <v>1.4786801541425818</v>
      </c>
      <c r="AD2426">
        <v>0</v>
      </c>
      <c r="AE2426">
        <v>1</v>
      </c>
      <c r="AF2426">
        <v>1</v>
      </c>
      <c r="AG2426">
        <v>1</v>
      </c>
      <c r="AH2426">
        <v>0</v>
      </c>
      <c r="AI2426">
        <v>0</v>
      </c>
      <c r="AJ2426">
        <v>0</v>
      </c>
    </row>
    <row r="2427" spans="1:36" x14ac:dyDescent="0.25">
      <c r="A2427" t="s">
        <v>4442</v>
      </c>
      <c r="B2427" t="s">
        <v>2502</v>
      </c>
      <c r="E2427">
        <v>83881</v>
      </c>
      <c r="J2427" s="17">
        <v>64329.75</v>
      </c>
      <c r="O2427">
        <v>74105.375</v>
      </c>
      <c r="P2427">
        <v>83881</v>
      </c>
      <c r="Q2427">
        <v>64329.75</v>
      </c>
      <c r="R2427">
        <v>74105.375</v>
      </c>
      <c r="S2427">
        <v>13824.821455673487</v>
      </c>
      <c r="T2427">
        <v>18.655625797283243</v>
      </c>
      <c r="U2427">
        <v>682400</v>
      </c>
      <c r="V2427">
        <v>10</v>
      </c>
      <c r="W2427" s="22" t="str">
        <f t="shared" si="37"/>
        <v>9003</v>
      </c>
      <c r="X2427" s="22" t="e">
        <f>VLOOKUP(W2427,Ponder2015!$K$1:$K$84,1,FALSE)</f>
        <v>#N/A</v>
      </c>
      <c r="Y2427" s="23">
        <v>4.5981705566243789E-5</v>
      </c>
      <c r="Z2427">
        <v>10</v>
      </c>
      <c r="AA2427">
        <v>1.3039223687329735</v>
      </c>
      <c r="AB2427">
        <v>1.1319151950853767</v>
      </c>
      <c r="AC2427">
        <v>1.1519611843664868</v>
      </c>
      <c r="AD2427">
        <v>0</v>
      </c>
      <c r="AE2427">
        <v>1</v>
      </c>
      <c r="AF2427">
        <v>1</v>
      </c>
      <c r="AG2427">
        <v>1</v>
      </c>
      <c r="AH2427">
        <v>1</v>
      </c>
      <c r="AI2427">
        <v>0</v>
      </c>
      <c r="AJ2427">
        <v>0</v>
      </c>
    </row>
    <row r="2428" spans="1:36" x14ac:dyDescent="0.25">
      <c r="A2428" t="s">
        <v>3211</v>
      </c>
      <c r="B2428" t="s">
        <v>3212</v>
      </c>
      <c r="E2428">
        <v>34203</v>
      </c>
      <c r="L2428">
        <v>406348</v>
      </c>
      <c r="N2428">
        <v>21909.25</v>
      </c>
      <c r="O2428">
        <v>154153.41666666666</v>
      </c>
      <c r="P2428">
        <v>406348</v>
      </c>
      <c r="Q2428">
        <v>21909.25</v>
      </c>
      <c r="R2428">
        <v>34203</v>
      </c>
      <c r="S2428">
        <v>218493.39799927786</v>
      </c>
      <c r="T2428">
        <v>141.73762912549427</v>
      </c>
      <c r="U2428">
        <v>675562</v>
      </c>
      <c r="V2428">
        <v>21.5</v>
      </c>
      <c r="W2428" s="22" t="str">
        <f t="shared" si="37"/>
        <v>8205</v>
      </c>
      <c r="X2428" s="22" t="e">
        <f>VLOOKUP(W2428,Ponder2015!$K$1:$K$84,1,FALSE)</f>
        <v>#N/A</v>
      </c>
      <c r="Y2428" s="23">
        <v>4.5520945157888022E-5</v>
      </c>
      <c r="Z2428">
        <v>9</v>
      </c>
      <c r="AA2428">
        <v>18.546869472939512</v>
      </c>
      <c r="AB2428">
        <v>11.880478320615151</v>
      </c>
      <c r="AC2428">
        <v>1.5611214441388912</v>
      </c>
      <c r="AD2428">
        <v>0</v>
      </c>
      <c r="AE2428">
        <v>0</v>
      </c>
      <c r="AF2428">
        <v>0</v>
      </c>
      <c r="AG2428">
        <v>1</v>
      </c>
      <c r="AH2428">
        <v>0</v>
      </c>
      <c r="AI2428">
        <v>0</v>
      </c>
      <c r="AJ2428">
        <v>0</v>
      </c>
    </row>
    <row r="2429" spans="1:36" x14ac:dyDescent="0.25">
      <c r="A2429" t="s">
        <v>3990</v>
      </c>
      <c r="B2429" t="s">
        <v>3991</v>
      </c>
      <c r="E2429">
        <v>49451.25</v>
      </c>
      <c r="H2429">
        <v>333.33333333333331</v>
      </c>
      <c r="L2429">
        <v>55907</v>
      </c>
      <c r="O2429">
        <v>35230.527777777781</v>
      </c>
      <c r="P2429">
        <v>55907</v>
      </c>
      <c r="Q2429">
        <v>333.33333333333331</v>
      </c>
      <c r="R2429">
        <v>49451.25</v>
      </c>
      <c r="S2429">
        <v>30393.746266060189</v>
      </c>
      <c r="T2429">
        <v>86.271050089779038</v>
      </c>
      <c r="U2429">
        <v>674590</v>
      </c>
      <c r="V2429">
        <v>1503.4</v>
      </c>
      <c r="W2429" s="22" t="str">
        <f t="shared" si="37"/>
        <v>8507</v>
      </c>
      <c r="X2429" s="22" t="e">
        <f>VLOOKUP(W2429,Ponder2015!$K$1:$K$84,1,FALSE)</f>
        <v>#N/A</v>
      </c>
      <c r="Y2429" s="23">
        <v>4.545544952803693E-5</v>
      </c>
      <c r="Z2429">
        <v>9</v>
      </c>
      <c r="AA2429">
        <v>167.721</v>
      </c>
      <c r="AB2429">
        <v>1.1305477616844872</v>
      </c>
      <c r="AC2429">
        <v>148.35375000000002</v>
      </c>
      <c r="AD2429">
        <v>0</v>
      </c>
      <c r="AE2429">
        <v>0</v>
      </c>
      <c r="AF2429">
        <v>1</v>
      </c>
      <c r="AG2429">
        <v>0</v>
      </c>
      <c r="AH2429">
        <v>0</v>
      </c>
      <c r="AI2429">
        <v>0</v>
      </c>
      <c r="AJ2429">
        <v>0</v>
      </c>
    </row>
    <row r="2430" spans="1:36" x14ac:dyDescent="0.25">
      <c r="A2430" t="s">
        <v>3992</v>
      </c>
      <c r="B2430" t="s">
        <v>3993</v>
      </c>
      <c r="K2430">
        <v>99191.833333333328</v>
      </c>
      <c r="L2430">
        <v>124025</v>
      </c>
      <c r="O2430">
        <v>111608.41666666666</v>
      </c>
      <c r="P2430">
        <v>124025</v>
      </c>
      <c r="Q2430">
        <v>99191.833333333328</v>
      </c>
      <c r="R2430">
        <v>111608.41666666666</v>
      </c>
      <c r="S2430">
        <v>17559.700548335924</v>
      </c>
      <c r="T2430">
        <v>15.733312121773308</v>
      </c>
      <c r="U2430">
        <v>669566</v>
      </c>
      <c r="V2430">
        <v>6.6</v>
      </c>
      <c r="W2430" s="22" t="str">
        <f t="shared" si="37"/>
        <v>8507</v>
      </c>
      <c r="X2430" s="22" t="e">
        <f>VLOOKUP(W2430,Ponder2015!$K$1:$K$84,1,FALSE)</f>
        <v>#N/A</v>
      </c>
      <c r="Y2430" s="23">
        <v>4.5116920675802448E-5</v>
      </c>
      <c r="Z2430">
        <v>10</v>
      </c>
      <c r="AA2430">
        <v>1.2503549519365673</v>
      </c>
      <c r="AB2430">
        <v>1.1112513169183029</v>
      </c>
      <c r="AC2430">
        <v>1.1251774759682835</v>
      </c>
      <c r="AD2430">
        <v>0</v>
      </c>
      <c r="AE2430">
        <v>1</v>
      </c>
      <c r="AF2430">
        <v>1</v>
      </c>
      <c r="AG2430">
        <v>1</v>
      </c>
      <c r="AH2430">
        <v>1</v>
      </c>
      <c r="AI2430">
        <v>0</v>
      </c>
      <c r="AJ2430">
        <v>0</v>
      </c>
    </row>
    <row r="2431" spans="1:36" x14ac:dyDescent="0.25">
      <c r="A2431" t="s">
        <v>4516</v>
      </c>
      <c r="B2431" t="s">
        <v>308</v>
      </c>
      <c r="I2431">
        <v>111103.16666666667</v>
      </c>
      <c r="O2431">
        <v>111103.16666666667</v>
      </c>
      <c r="P2431">
        <v>111103.16666666667</v>
      </c>
      <c r="Q2431">
        <v>111103.16666666667</v>
      </c>
      <c r="R2431">
        <v>111103.16666666667</v>
      </c>
      <c r="S2431" t="e">
        <v>#DIV/0!</v>
      </c>
      <c r="T2431" t="e">
        <v>#DIV/0!</v>
      </c>
      <c r="U2431">
        <v>666619</v>
      </c>
      <c r="V2431">
        <v>6</v>
      </c>
      <c r="W2431" s="22" t="str">
        <f t="shared" si="37"/>
        <v>9018</v>
      </c>
      <c r="X2431" s="22" t="e">
        <f>VLOOKUP(W2431,Ponder2015!$K$1:$K$84,1,FALSE)</f>
        <v>#N/A</v>
      </c>
      <c r="Y2431" s="23">
        <v>4.4918344933856786E-5</v>
      </c>
      <c r="Z2431">
        <v>11</v>
      </c>
      <c r="AA2431">
        <v>1</v>
      </c>
      <c r="AB2431">
        <v>1</v>
      </c>
      <c r="AC2431">
        <v>1</v>
      </c>
      <c r="AD2431">
        <v>0</v>
      </c>
      <c r="AE2431">
        <v>1</v>
      </c>
      <c r="AF2431">
        <v>1</v>
      </c>
      <c r="AG2431">
        <v>1</v>
      </c>
      <c r="AH2431" t="e">
        <v>#DIV/0!</v>
      </c>
      <c r="AI2431">
        <v>0</v>
      </c>
      <c r="AJ2431" t="e">
        <v>#DIV/0!</v>
      </c>
    </row>
    <row r="2432" spans="1:36" x14ac:dyDescent="0.25">
      <c r="A2432" s="16" t="s">
        <v>1016</v>
      </c>
      <c r="B2432" s="16" t="s">
        <v>1017</v>
      </c>
      <c r="C2432" s="20"/>
      <c r="D2432" s="20">
        <v>476.34166666666664</v>
      </c>
      <c r="E2432" s="20">
        <v>255.80500000000001</v>
      </c>
      <c r="F2432" s="20">
        <v>336.5069124423963</v>
      </c>
      <c r="G2432" s="20"/>
      <c r="H2432" s="20"/>
      <c r="I2432" s="20"/>
      <c r="J2432" s="21"/>
      <c r="K2432" s="20"/>
      <c r="L2432" s="20"/>
      <c r="M2432" s="20"/>
      <c r="N2432" s="20">
        <v>781.45695364238406</v>
      </c>
      <c r="O2432">
        <v>462.52763318786174</v>
      </c>
      <c r="P2432">
        <v>781.45695364238406</v>
      </c>
      <c r="Q2432">
        <v>255.80500000000001</v>
      </c>
      <c r="R2432">
        <v>406.42428955453147</v>
      </c>
      <c r="S2432">
        <v>231.31667189941646</v>
      </c>
      <c r="T2432">
        <v>50.011427491395764</v>
      </c>
      <c r="U2432" s="22">
        <v>664454</v>
      </c>
      <c r="V2432" s="22">
        <v>1773</v>
      </c>
      <c r="W2432" s="22" t="str">
        <f t="shared" si="37"/>
        <v>2513</v>
      </c>
      <c r="X2432" s="22" t="e">
        <f>VLOOKUP(W2432,Ponder2015!$K$1:$K$84,1,FALSE)</f>
        <v>#N/A</v>
      </c>
      <c r="Y2432" s="23">
        <v>4.4772462178067049E-5</v>
      </c>
      <c r="Z2432">
        <v>8</v>
      </c>
      <c r="AA2432">
        <v>3.0548931945911302</v>
      </c>
      <c r="AB2432">
        <v>1.9227614434632188</v>
      </c>
      <c r="AC2432">
        <v>1.5888051037099802</v>
      </c>
      <c r="AD2432">
        <v>0</v>
      </c>
      <c r="AE2432">
        <v>1</v>
      </c>
      <c r="AF2432">
        <v>1</v>
      </c>
      <c r="AG2432">
        <v>1</v>
      </c>
      <c r="AH2432">
        <v>0</v>
      </c>
      <c r="AI2432">
        <v>0</v>
      </c>
      <c r="AJ2432">
        <v>0</v>
      </c>
    </row>
    <row r="2433" spans="1:36" x14ac:dyDescent="0.25">
      <c r="A2433" t="s">
        <v>2522</v>
      </c>
      <c r="B2433" t="s">
        <v>2523</v>
      </c>
      <c r="I2433">
        <v>1475.3933333333334</v>
      </c>
      <c r="O2433">
        <v>1475.3933333333334</v>
      </c>
      <c r="P2433">
        <v>1475.3933333333334</v>
      </c>
      <c r="Q2433">
        <v>1475.3933333333334</v>
      </c>
      <c r="R2433">
        <v>1475.3933333333334</v>
      </c>
      <c r="S2433" t="e">
        <v>#DIV/0!</v>
      </c>
      <c r="T2433" t="e">
        <v>#DIV/0!</v>
      </c>
      <c r="U2433">
        <v>663927</v>
      </c>
      <c r="V2433">
        <v>450</v>
      </c>
      <c r="W2433" s="22" t="str">
        <f t="shared" si="37"/>
        <v>6304</v>
      </c>
      <c r="X2433" s="22" t="e">
        <f>VLOOKUP(W2433,Ponder2015!$K$1:$K$84,1,FALSE)</f>
        <v>#N/A</v>
      </c>
      <c r="Y2433" s="23">
        <v>4.4736951687396749E-5</v>
      </c>
      <c r="Z2433">
        <v>11</v>
      </c>
      <c r="AA2433">
        <v>1</v>
      </c>
      <c r="AB2433">
        <v>1</v>
      </c>
      <c r="AC2433">
        <v>1</v>
      </c>
      <c r="AD2433">
        <v>0</v>
      </c>
      <c r="AE2433">
        <v>1</v>
      </c>
      <c r="AF2433">
        <v>1</v>
      </c>
      <c r="AG2433">
        <v>1</v>
      </c>
      <c r="AH2433" t="e">
        <v>#DIV/0!</v>
      </c>
      <c r="AI2433">
        <v>0</v>
      </c>
      <c r="AJ2433" t="e">
        <v>#DIV/0!</v>
      </c>
    </row>
    <row r="2434" spans="1:36" x14ac:dyDescent="0.25">
      <c r="A2434" t="s">
        <v>2772</v>
      </c>
      <c r="B2434" t="s">
        <v>2773</v>
      </c>
      <c r="J2434" s="17">
        <v>15740.857142857143</v>
      </c>
      <c r="O2434">
        <v>15740.857142857143</v>
      </c>
      <c r="P2434">
        <v>15740.857142857143</v>
      </c>
      <c r="Q2434">
        <v>15740.857142857143</v>
      </c>
      <c r="R2434">
        <v>15740.857142857143</v>
      </c>
      <c r="S2434" t="e">
        <v>#DIV/0!</v>
      </c>
      <c r="T2434" t="e">
        <v>#DIV/0!</v>
      </c>
      <c r="U2434">
        <v>661116</v>
      </c>
      <c r="V2434">
        <v>42</v>
      </c>
      <c r="W2434" s="22" t="str">
        <f t="shared" si="37"/>
        <v>7017</v>
      </c>
      <c r="X2434" s="22" t="e">
        <f>VLOOKUP(W2434,Ponder2015!$K$1:$K$84,1,FALSE)</f>
        <v>#N/A</v>
      </c>
      <c r="Y2434" s="23">
        <v>4.454753994304342E-5</v>
      </c>
      <c r="Z2434">
        <v>11</v>
      </c>
      <c r="AA2434">
        <v>1</v>
      </c>
      <c r="AB2434">
        <v>1</v>
      </c>
      <c r="AC2434">
        <v>1</v>
      </c>
      <c r="AD2434">
        <v>0</v>
      </c>
      <c r="AE2434">
        <v>1</v>
      </c>
      <c r="AF2434">
        <v>1</v>
      </c>
      <c r="AG2434">
        <v>1</v>
      </c>
      <c r="AH2434" t="e">
        <v>#DIV/0!</v>
      </c>
      <c r="AI2434">
        <v>0</v>
      </c>
      <c r="AJ2434" t="e">
        <v>#DIV/0!</v>
      </c>
    </row>
    <row r="2435" spans="1:36" x14ac:dyDescent="0.25">
      <c r="A2435" t="s">
        <v>4624</v>
      </c>
      <c r="B2435" t="s">
        <v>308</v>
      </c>
      <c r="D2435">
        <v>506.21612903225804</v>
      </c>
      <c r="E2435">
        <v>505.44642857142856</v>
      </c>
      <c r="H2435">
        <v>656</v>
      </c>
      <c r="J2435" s="17">
        <v>2879.8048780487807</v>
      </c>
      <c r="K2435">
        <v>616.20000000000005</v>
      </c>
      <c r="L2435">
        <v>4160</v>
      </c>
      <c r="N2435">
        <v>667.28571428571433</v>
      </c>
      <c r="O2435">
        <v>1427.27902141974</v>
      </c>
      <c r="P2435">
        <v>4160</v>
      </c>
      <c r="Q2435">
        <v>505.44642857142856</v>
      </c>
      <c r="R2435">
        <v>656</v>
      </c>
      <c r="S2435">
        <v>1477.9511621767213</v>
      </c>
      <c r="T2435">
        <v>103.55026172153619</v>
      </c>
      <c r="U2435">
        <v>658740</v>
      </c>
      <c r="V2435">
        <v>900</v>
      </c>
      <c r="W2435" s="22" t="str">
        <f t="shared" si="37"/>
        <v>9105</v>
      </c>
      <c r="X2435" s="22" t="e">
        <f>VLOOKUP(W2435,Ponder2015!$K$1:$K$84,1,FALSE)</f>
        <v>#N/A</v>
      </c>
      <c r="Y2435" s="23">
        <v>4.4387439514518517E-5</v>
      </c>
      <c r="Z2435">
        <v>5</v>
      </c>
      <c r="AA2435">
        <v>8.2303479950538776</v>
      </c>
      <c r="AB2435">
        <v>6.3414634146341466</v>
      </c>
      <c r="AC2435">
        <v>1.2978625684508038</v>
      </c>
      <c r="AD2435">
        <v>1</v>
      </c>
      <c r="AE2435">
        <v>1</v>
      </c>
      <c r="AF2435">
        <v>0</v>
      </c>
      <c r="AG2435">
        <v>1</v>
      </c>
      <c r="AH2435">
        <v>0</v>
      </c>
      <c r="AI2435">
        <v>0</v>
      </c>
      <c r="AJ2435">
        <v>0</v>
      </c>
    </row>
    <row r="2436" spans="1:36" x14ac:dyDescent="0.25">
      <c r="A2436" s="16" t="s">
        <v>1246</v>
      </c>
      <c r="B2436" s="16" t="s">
        <v>1247</v>
      </c>
      <c r="C2436" s="20"/>
      <c r="D2436" s="20"/>
      <c r="E2436" s="20"/>
      <c r="F2436" s="20"/>
      <c r="G2436" s="20"/>
      <c r="H2436" s="20"/>
      <c r="I2436" s="20"/>
      <c r="J2436" s="21">
        <v>46725.785714285717</v>
      </c>
      <c r="K2436" s="20"/>
      <c r="L2436" s="20"/>
      <c r="M2436" s="20"/>
      <c r="N2436" s="20"/>
      <c r="O2436">
        <v>46725.785714285717</v>
      </c>
      <c r="P2436">
        <v>46725.785714285717</v>
      </c>
      <c r="Q2436">
        <v>46725.785714285717</v>
      </c>
      <c r="R2436">
        <v>46725.785714285717</v>
      </c>
      <c r="S2436" t="e">
        <v>#DIV/0!</v>
      </c>
      <c r="T2436" t="e">
        <v>#DIV/0!</v>
      </c>
      <c r="U2436" s="22">
        <v>654161</v>
      </c>
      <c r="V2436" s="22">
        <v>14</v>
      </c>
      <c r="W2436" s="22" t="str">
        <f t="shared" si="37"/>
        <v>2912</v>
      </c>
      <c r="X2436" s="22" t="e">
        <f>VLOOKUP(W2436,Ponder2015!$K$1:$K$84,1,FALSE)</f>
        <v>#N/A</v>
      </c>
      <c r="Y2436" s="23">
        <v>4.4078895801464833E-5</v>
      </c>
      <c r="Z2436">
        <v>11</v>
      </c>
      <c r="AA2436">
        <v>1</v>
      </c>
      <c r="AB2436">
        <v>1</v>
      </c>
      <c r="AC2436">
        <v>1</v>
      </c>
      <c r="AD2436">
        <v>0</v>
      </c>
      <c r="AE2436">
        <v>1</v>
      </c>
      <c r="AF2436">
        <v>1</v>
      </c>
      <c r="AG2436">
        <v>1</v>
      </c>
      <c r="AH2436" t="e">
        <v>#DIV/0!</v>
      </c>
      <c r="AI2436">
        <v>0</v>
      </c>
      <c r="AJ2436" t="e">
        <v>#DIV/0!</v>
      </c>
    </row>
    <row r="2437" spans="1:36" x14ac:dyDescent="0.25">
      <c r="A2437" t="s">
        <v>1974</v>
      </c>
      <c r="B2437" t="s">
        <v>1975</v>
      </c>
      <c r="J2437" s="17">
        <v>7024.3870967741932</v>
      </c>
      <c r="O2437">
        <v>7024.3870967741932</v>
      </c>
      <c r="P2437">
        <v>7024.3870967741932</v>
      </c>
      <c r="Q2437">
        <v>7024.3870967741932</v>
      </c>
      <c r="R2437">
        <v>7024.3870967741932</v>
      </c>
      <c r="S2437" t="e">
        <v>#DIV/0!</v>
      </c>
      <c r="T2437" t="e">
        <v>#DIV/0!</v>
      </c>
      <c r="U2437">
        <v>653268</v>
      </c>
      <c r="V2437">
        <v>93</v>
      </c>
      <c r="W2437" s="22" t="str">
        <f t="shared" ref="W2437:W2500" si="38">LEFT(A2437,4)</f>
        <v>4503</v>
      </c>
      <c r="X2437" s="22" t="e">
        <f>VLOOKUP(W2437,Ponder2015!$K$1:$K$84,1,FALSE)</f>
        <v>#N/A</v>
      </c>
      <c r="Y2437" s="23">
        <v>4.4018723376097525E-5</v>
      </c>
      <c r="Z2437">
        <v>11</v>
      </c>
      <c r="AA2437">
        <v>1</v>
      </c>
      <c r="AB2437">
        <v>1</v>
      </c>
      <c r="AC2437">
        <v>1</v>
      </c>
      <c r="AD2437">
        <v>0</v>
      </c>
      <c r="AE2437">
        <v>1</v>
      </c>
      <c r="AF2437">
        <v>1</v>
      </c>
      <c r="AG2437">
        <v>1</v>
      </c>
      <c r="AH2437" t="e">
        <v>#DIV/0!</v>
      </c>
      <c r="AI2437">
        <v>0</v>
      </c>
      <c r="AJ2437" t="e">
        <v>#DIV/0!</v>
      </c>
    </row>
    <row r="2438" spans="1:36" x14ac:dyDescent="0.25">
      <c r="A2438" t="s">
        <v>2480</v>
      </c>
      <c r="B2438" t="s">
        <v>2481</v>
      </c>
      <c r="D2438">
        <v>1911.5044247787609</v>
      </c>
      <c r="E2438">
        <v>2120</v>
      </c>
      <c r="M2438">
        <v>1666.6666666666667</v>
      </c>
      <c r="O2438">
        <v>1899.3903638151426</v>
      </c>
      <c r="P2438">
        <v>2120</v>
      </c>
      <c r="Q2438">
        <v>1666.6666666666667</v>
      </c>
      <c r="R2438">
        <v>1911.5044247787609</v>
      </c>
      <c r="S2438">
        <v>226.90932248929406</v>
      </c>
      <c r="T2438">
        <v>11.9464290654566</v>
      </c>
      <c r="U2438">
        <v>653000</v>
      </c>
      <c r="V2438">
        <v>348</v>
      </c>
      <c r="W2438" s="22" t="str">
        <f t="shared" si="38"/>
        <v>6211</v>
      </c>
      <c r="X2438" s="22" t="e">
        <f>VLOOKUP(W2438,Ponder2015!$K$1:$K$84,1,FALSE)</f>
        <v>#N/A</v>
      </c>
      <c r="Y2438" s="23">
        <v>4.4000664910253801E-5</v>
      </c>
      <c r="Z2438">
        <v>9</v>
      </c>
      <c r="AA2438">
        <v>1.272</v>
      </c>
      <c r="AB2438">
        <v>1.1090740740740741</v>
      </c>
      <c r="AC2438">
        <v>1.1469026548672565</v>
      </c>
      <c r="AD2438">
        <v>0</v>
      </c>
      <c r="AE2438">
        <v>1</v>
      </c>
      <c r="AF2438">
        <v>1</v>
      </c>
      <c r="AG2438">
        <v>1</v>
      </c>
      <c r="AH2438">
        <v>1</v>
      </c>
      <c r="AI2438">
        <v>0</v>
      </c>
      <c r="AJ2438">
        <v>0</v>
      </c>
    </row>
    <row r="2439" spans="1:36" x14ac:dyDescent="0.25">
      <c r="A2439" s="16" t="s">
        <v>1132</v>
      </c>
      <c r="B2439" s="16" t="s">
        <v>1133</v>
      </c>
      <c r="C2439" s="20"/>
      <c r="D2439" s="20"/>
      <c r="E2439" s="20">
        <v>1302.6300000000001</v>
      </c>
      <c r="F2439" s="20"/>
      <c r="G2439" s="20"/>
      <c r="H2439" s="20"/>
      <c r="I2439" s="20"/>
      <c r="J2439" s="21"/>
      <c r="K2439" s="20"/>
      <c r="L2439" s="20"/>
      <c r="M2439" s="20"/>
      <c r="N2439" s="20"/>
      <c r="O2439">
        <v>1302.6300000000001</v>
      </c>
      <c r="P2439">
        <v>1302.6300000000001</v>
      </c>
      <c r="Q2439">
        <v>1302.6300000000001</v>
      </c>
      <c r="R2439">
        <v>1302.6300000000001</v>
      </c>
      <c r="S2439" t="e">
        <v>#DIV/0!</v>
      </c>
      <c r="T2439" t="e">
        <v>#DIV/0!</v>
      </c>
      <c r="U2439" s="22">
        <v>651315</v>
      </c>
      <c r="V2439" s="22">
        <v>500</v>
      </c>
      <c r="W2439" s="22" t="str">
        <f t="shared" si="38"/>
        <v>2818</v>
      </c>
      <c r="X2439" s="22" t="e">
        <f>VLOOKUP(W2439,Ponder2015!$K$1:$K$84,1,FALSE)</f>
        <v>#N/A</v>
      </c>
      <c r="Y2439" s="23">
        <v>4.3887125675378187E-5</v>
      </c>
      <c r="Z2439">
        <v>11</v>
      </c>
      <c r="AA2439">
        <v>1</v>
      </c>
      <c r="AB2439">
        <v>1</v>
      </c>
      <c r="AC2439">
        <v>1</v>
      </c>
      <c r="AD2439">
        <v>0</v>
      </c>
      <c r="AE2439">
        <v>1</v>
      </c>
      <c r="AF2439">
        <v>1</v>
      </c>
      <c r="AG2439">
        <v>1</v>
      </c>
      <c r="AH2439" t="e">
        <v>#DIV/0!</v>
      </c>
      <c r="AI2439">
        <v>0</v>
      </c>
      <c r="AJ2439" t="e">
        <v>#DIV/0!</v>
      </c>
    </row>
    <row r="2440" spans="1:36" x14ac:dyDescent="0.25">
      <c r="A2440" t="s">
        <v>1963</v>
      </c>
      <c r="B2440" t="s">
        <v>308</v>
      </c>
      <c r="E2440">
        <v>333.33333333333331</v>
      </c>
      <c r="N2440">
        <v>600.85599999999999</v>
      </c>
      <c r="O2440">
        <v>467.09466666666663</v>
      </c>
      <c r="P2440">
        <v>600.85599999999999</v>
      </c>
      <c r="Q2440">
        <v>333.33333333333331</v>
      </c>
      <c r="R2440">
        <v>467.09466666666663</v>
      </c>
      <c r="S2440">
        <v>189.16709172110833</v>
      </c>
      <c r="T2440">
        <v>40.498662309947527</v>
      </c>
      <c r="U2440">
        <v>650214</v>
      </c>
      <c r="V2440">
        <v>1750</v>
      </c>
      <c r="W2440" s="22" t="str">
        <f t="shared" si="38"/>
        <v>4418</v>
      </c>
      <c r="X2440" s="22" t="e">
        <f>VLOOKUP(W2440,Ponder2015!$K$1:$K$84,1,FALSE)</f>
        <v>#N/A</v>
      </c>
      <c r="Y2440" s="23">
        <v>4.3812937724281417E-5</v>
      </c>
      <c r="Z2440">
        <v>10</v>
      </c>
      <c r="AA2440">
        <v>1.8025680000000002</v>
      </c>
      <c r="AB2440">
        <v>1.2863687874834795</v>
      </c>
      <c r="AC2440">
        <v>1.401284</v>
      </c>
      <c r="AD2440">
        <v>0</v>
      </c>
      <c r="AE2440">
        <v>1</v>
      </c>
      <c r="AF2440">
        <v>1</v>
      </c>
      <c r="AG2440">
        <v>1</v>
      </c>
      <c r="AH2440">
        <v>0</v>
      </c>
      <c r="AI2440">
        <v>0</v>
      </c>
      <c r="AJ2440">
        <v>0</v>
      </c>
    </row>
    <row r="2441" spans="1:36" x14ac:dyDescent="0.25">
      <c r="A2441" t="s">
        <v>2400</v>
      </c>
      <c r="B2441" t="s">
        <v>2314</v>
      </c>
      <c r="C2441">
        <v>600</v>
      </c>
      <c r="O2441">
        <v>600</v>
      </c>
      <c r="P2441">
        <v>600</v>
      </c>
      <c r="Q2441">
        <v>600</v>
      </c>
      <c r="R2441">
        <v>600</v>
      </c>
      <c r="S2441" t="e">
        <v>#DIV/0!</v>
      </c>
      <c r="T2441" t="e">
        <v>#DIV/0!</v>
      </c>
      <c r="U2441">
        <v>648000</v>
      </c>
      <c r="V2441">
        <v>1080</v>
      </c>
      <c r="W2441" s="22" t="str">
        <f t="shared" si="38"/>
        <v>6107</v>
      </c>
      <c r="X2441" s="22" t="e">
        <f>VLOOKUP(W2441,Ponder2015!$K$1:$K$84,1,FALSE)</f>
        <v>#N/A</v>
      </c>
      <c r="Y2441" s="23">
        <v>4.3663753234065031E-5</v>
      </c>
      <c r="Z2441">
        <v>11</v>
      </c>
      <c r="AA2441">
        <v>1</v>
      </c>
      <c r="AB2441">
        <v>1</v>
      </c>
      <c r="AC2441">
        <v>1</v>
      </c>
      <c r="AD2441">
        <v>0</v>
      </c>
      <c r="AE2441">
        <v>1</v>
      </c>
      <c r="AF2441">
        <v>1</v>
      </c>
      <c r="AG2441">
        <v>1</v>
      </c>
      <c r="AH2441" t="e">
        <v>#DIV/0!</v>
      </c>
      <c r="AI2441">
        <v>0</v>
      </c>
      <c r="AJ2441" t="e">
        <v>#DIV/0!</v>
      </c>
    </row>
    <row r="2442" spans="1:36" x14ac:dyDescent="0.25">
      <c r="A2442" s="16" t="s">
        <v>1072</v>
      </c>
      <c r="B2442" s="16" t="s">
        <v>308</v>
      </c>
      <c r="C2442" s="20"/>
      <c r="D2442" s="20"/>
      <c r="E2442" s="20">
        <v>125.3355</v>
      </c>
      <c r="F2442" s="20">
        <v>1287.7</v>
      </c>
      <c r="G2442" s="20"/>
      <c r="H2442" s="20"/>
      <c r="I2442" s="20"/>
      <c r="J2442" s="21"/>
      <c r="K2442" s="20"/>
      <c r="L2442" s="20"/>
      <c r="M2442" s="20">
        <v>119.36666666666666</v>
      </c>
      <c r="N2442" s="20"/>
      <c r="O2442">
        <v>510.80072222222219</v>
      </c>
      <c r="P2442">
        <v>1287.7</v>
      </c>
      <c r="Q2442">
        <v>119.36666666666666</v>
      </c>
      <c r="R2442">
        <v>125.3355</v>
      </c>
      <c r="S2442">
        <v>672.82112972287439</v>
      </c>
      <c r="T2442">
        <v>131.71890728654171</v>
      </c>
      <c r="U2442" s="22">
        <v>647037</v>
      </c>
      <c r="V2442" s="22">
        <v>2580</v>
      </c>
      <c r="W2442" s="22" t="str">
        <f t="shared" si="38"/>
        <v>2711</v>
      </c>
      <c r="X2442" s="22" t="str">
        <f>VLOOKUP(W2442,Ponder2015!$K$1:$K$84,1,FALSE)</f>
        <v>2711</v>
      </c>
      <c r="Y2442" s="23">
        <v>4.3598864045231073E-5</v>
      </c>
      <c r="Z2442">
        <v>9</v>
      </c>
      <c r="AA2442">
        <v>10.787768779670484</v>
      </c>
      <c r="AB2442">
        <v>10.274024518193171</v>
      </c>
      <c r="AC2442">
        <v>1.0500041887740854</v>
      </c>
      <c r="AD2442">
        <v>0</v>
      </c>
      <c r="AE2442">
        <v>0</v>
      </c>
      <c r="AF2442">
        <v>0</v>
      </c>
      <c r="AG2442">
        <v>1</v>
      </c>
      <c r="AH2442">
        <v>0</v>
      </c>
      <c r="AI2442">
        <v>0</v>
      </c>
      <c r="AJ2442">
        <v>0</v>
      </c>
    </row>
    <row r="2443" spans="1:36" x14ac:dyDescent="0.25">
      <c r="A2443" s="16" t="s">
        <v>790</v>
      </c>
      <c r="B2443" s="16" t="s">
        <v>791</v>
      </c>
      <c r="C2443" s="20"/>
      <c r="D2443" s="20"/>
      <c r="E2443" s="20"/>
      <c r="F2443" s="20"/>
      <c r="G2443" s="20"/>
      <c r="H2443" s="20"/>
      <c r="I2443" s="20">
        <v>220</v>
      </c>
      <c r="J2443" s="21"/>
      <c r="K2443" s="20">
        <v>3239.7865853658536</v>
      </c>
      <c r="L2443" s="20"/>
      <c r="M2443" s="20"/>
      <c r="N2443" s="20"/>
      <c r="O2443">
        <v>1729.8932926829268</v>
      </c>
      <c r="P2443">
        <v>3239.7865853658536</v>
      </c>
      <c r="Q2443">
        <v>220</v>
      </c>
      <c r="R2443">
        <v>1729.8932926829268</v>
      </c>
      <c r="S2443">
        <v>2135.3115722483644</v>
      </c>
      <c r="T2443">
        <v>123.43602818048194</v>
      </c>
      <c r="U2443" s="22">
        <v>641325</v>
      </c>
      <c r="V2443" s="22">
        <v>664</v>
      </c>
      <c r="W2443" s="22" t="str">
        <f t="shared" si="38"/>
        <v>1605</v>
      </c>
      <c r="X2443" s="22" t="e">
        <f>VLOOKUP(W2443,Ponder2015!$K$1:$K$84,1,FALSE)</f>
        <v>#N/A</v>
      </c>
      <c r="Y2443" s="23">
        <v>4.321397614635302E-5</v>
      </c>
      <c r="Z2443">
        <v>10</v>
      </c>
      <c r="AA2443">
        <v>14.726302660753881</v>
      </c>
      <c r="AB2443">
        <v>1.8728245256915255</v>
      </c>
      <c r="AC2443">
        <v>7.8631513303769403</v>
      </c>
      <c r="AD2443">
        <v>0</v>
      </c>
      <c r="AE2443">
        <v>0</v>
      </c>
      <c r="AF2443">
        <v>1</v>
      </c>
      <c r="AG2443">
        <v>0</v>
      </c>
      <c r="AH2443">
        <v>0</v>
      </c>
      <c r="AI2443">
        <v>0</v>
      </c>
      <c r="AJ2443">
        <v>0</v>
      </c>
    </row>
    <row r="2444" spans="1:36" x14ac:dyDescent="0.25">
      <c r="A2444" t="s">
        <v>2439</v>
      </c>
      <c r="B2444" t="s">
        <v>2283</v>
      </c>
      <c r="C2444">
        <v>16071.583333333334</v>
      </c>
      <c r="E2444">
        <v>3213.7194244604316</v>
      </c>
      <c r="O2444">
        <v>9642.6513788968823</v>
      </c>
      <c r="P2444">
        <v>16071.583333333334</v>
      </c>
      <c r="Q2444">
        <v>3213.7194244604316</v>
      </c>
      <c r="R2444">
        <v>9642.6513788968841</v>
      </c>
      <c r="S2444">
        <v>9091.8827615377995</v>
      </c>
      <c r="T2444">
        <v>94.28820356852836</v>
      </c>
      <c r="U2444">
        <v>639566</v>
      </c>
      <c r="V2444">
        <v>151</v>
      </c>
      <c r="W2444" s="22" t="str">
        <f t="shared" si="38"/>
        <v>6203</v>
      </c>
      <c r="X2444" s="22" t="e">
        <f>VLOOKUP(W2444,Ponder2015!$K$1:$K$84,1,FALSE)</f>
        <v>#N/A</v>
      </c>
      <c r="Y2444" s="23">
        <v>4.3095450618669806E-5</v>
      </c>
      <c r="Z2444">
        <v>10</v>
      </c>
      <c r="AA2444">
        <v>5.0009292071387588</v>
      </c>
      <c r="AB2444">
        <v>1.66671828129204</v>
      </c>
      <c r="AC2444">
        <v>3.0004646035693798</v>
      </c>
      <c r="AD2444">
        <v>0</v>
      </c>
      <c r="AE2444">
        <v>1</v>
      </c>
      <c r="AF2444">
        <v>1</v>
      </c>
      <c r="AG2444">
        <v>1</v>
      </c>
      <c r="AH2444">
        <v>0</v>
      </c>
      <c r="AI2444">
        <v>0</v>
      </c>
      <c r="AJ2444">
        <v>0</v>
      </c>
    </row>
    <row r="2445" spans="1:36" x14ac:dyDescent="0.25">
      <c r="A2445" t="s">
        <v>3156</v>
      </c>
      <c r="B2445" t="s">
        <v>3157</v>
      </c>
      <c r="N2445">
        <v>2915.6972477064219</v>
      </c>
      <c r="O2445">
        <v>2915.6972477064219</v>
      </c>
      <c r="P2445">
        <v>2915.6972477064219</v>
      </c>
      <c r="Q2445">
        <v>2915.6972477064219</v>
      </c>
      <c r="R2445">
        <v>2915.6972477064219</v>
      </c>
      <c r="S2445" t="e">
        <v>#DIV/0!</v>
      </c>
      <c r="T2445" t="e">
        <v>#DIV/0!</v>
      </c>
      <c r="U2445">
        <v>635622</v>
      </c>
      <c r="V2445">
        <v>218</v>
      </c>
      <c r="W2445" s="22" t="str">
        <f t="shared" si="38"/>
        <v>7903</v>
      </c>
      <c r="X2445" s="22" t="e">
        <f>VLOOKUP(W2445,Ponder2015!$K$1:$K$84,1,FALSE)</f>
        <v>#N/A</v>
      </c>
      <c r="Y2445" s="23">
        <v>4.2829694688492101E-5</v>
      </c>
      <c r="Z2445">
        <v>11</v>
      </c>
      <c r="AA2445">
        <v>1</v>
      </c>
      <c r="AB2445">
        <v>1</v>
      </c>
      <c r="AC2445">
        <v>1</v>
      </c>
      <c r="AD2445">
        <v>0</v>
      </c>
      <c r="AE2445">
        <v>1</v>
      </c>
      <c r="AF2445">
        <v>1</v>
      </c>
      <c r="AG2445">
        <v>1</v>
      </c>
      <c r="AH2445" t="e">
        <v>#DIV/0!</v>
      </c>
      <c r="AI2445">
        <v>0</v>
      </c>
      <c r="AJ2445" t="e">
        <v>#DIV/0!</v>
      </c>
    </row>
    <row r="2446" spans="1:36" x14ac:dyDescent="0.25">
      <c r="A2446" s="16" t="s">
        <v>714</v>
      </c>
      <c r="B2446" s="16" t="s">
        <v>308</v>
      </c>
      <c r="C2446" s="20"/>
      <c r="D2446" s="20"/>
      <c r="E2446" s="20"/>
      <c r="F2446" s="20"/>
      <c r="G2446" s="20"/>
      <c r="H2446" s="20"/>
      <c r="I2446" s="20"/>
      <c r="J2446" s="21"/>
      <c r="K2446" s="20"/>
      <c r="L2446" s="20"/>
      <c r="M2446" s="20">
        <v>315000</v>
      </c>
      <c r="N2446" s="20"/>
      <c r="O2446">
        <v>315000</v>
      </c>
      <c r="P2446">
        <v>315000</v>
      </c>
      <c r="Q2446">
        <v>315000</v>
      </c>
      <c r="R2446">
        <v>315000</v>
      </c>
      <c r="S2446" t="e">
        <v>#DIV/0!</v>
      </c>
      <c r="T2446" t="e">
        <v>#DIV/0!</v>
      </c>
      <c r="U2446" s="22">
        <v>630000</v>
      </c>
      <c r="V2446" s="22">
        <v>2</v>
      </c>
      <c r="W2446" s="22" t="str">
        <f t="shared" si="38"/>
        <v>1209</v>
      </c>
      <c r="X2446" s="22" t="e">
        <f>VLOOKUP(W2446,Ponder2015!$K$1:$K$84,1,FALSE)</f>
        <v>#N/A</v>
      </c>
      <c r="Y2446" s="23">
        <v>4.2450871199785444E-5</v>
      </c>
      <c r="Z2446">
        <v>11</v>
      </c>
      <c r="AA2446">
        <v>1</v>
      </c>
      <c r="AB2446">
        <v>1</v>
      </c>
      <c r="AC2446">
        <v>1</v>
      </c>
      <c r="AD2446">
        <v>0</v>
      </c>
      <c r="AE2446">
        <v>1</v>
      </c>
      <c r="AF2446">
        <v>1</v>
      </c>
      <c r="AG2446">
        <v>1</v>
      </c>
      <c r="AH2446" t="e">
        <v>#DIV/0!</v>
      </c>
      <c r="AI2446">
        <v>0</v>
      </c>
      <c r="AJ2446" t="e">
        <v>#DIV/0!</v>
      </c>
    </row>
    <row r="2447" spans="1:36" x14ac:dyDescent="0.25">
      <c r="A2447" s="16" t="s">
        <v>1158</v>
      </c>
      <c r="B2447" s="16" t="s">
        <v>308</v>
      </c>
      <c r="C2447" s="20"/>
      <c r="D2447" s="20"/>
      <c r="E2447" s="20">
        <v>177.46478873239437</v>
      </c>
      <c r="F2447" s="20"/>
      <c r="G2447" s="20"/>
      <c r="H2447" s="20"/>
      <c r="I2447" s="20"/>
      <c r="J2447" s="21"/>
      <c r="K2447" s="20"/>
      <c r="L2447" s="20"/>
      <c r="M2447" s="20"/>
      <c r="N2447" s="20"/>
      <c r="O2447">
        <v>177.46478873239437</v>
      </c>
      <c r="P2447">
        <v>177.46478873239437</v>
      </c>
      <c r="Q2447">
        <v>177.46478873239437</v>
      </c>
      <c r="R2447">
        <v>177.46478873239437</v>
      </c>
      <c r="S2447" t="e">
        <v>#DIV/0!</v>
      </c>
      <c r="T2447" t="e">
        <v>#DIV/0!</v>
      </c>
      <c r="U2447" s="22">
        <v>630000</v>
      </c>
      <c r="V2447" s="22">
        <v>3550</v>
      </c>
      <c r="W2447" s="22" t="str">
        <f t="shared" si="38"/>
        <v>2831</v>
      </c>
      <c r="X2447" s="22" t="e">
        <f>VLOOKUP(W2447,Ponder2015!$K$1:$K$84,1,FALSE)</f>
        <v>#N/A</v>
      </c>
      <c r="Y2447" s="23">
        <v>4.2450871199785444E-5</v>
      </c>
      <c r="Z2447">
        <v>11</v>
      </c>
      <c r="AA2447">
        <v>1</v>
      </c>
      <c r="AB2447">
        <v>1</v>
      </c>
      <c r="AC2447">
        <v>1</v>
      </c>
      <c r="AD2447">
        <v>0</v>
      </c>
      <c r="AE2447">
        <v>1</v>
      </c>
      <c r="AF2447">
        <v>1</v>
      </c>
      <c r="AG2447">
        <v>1</v>
      </c>
      <c r="AH2447" t="e">
        <v>#DIV/0!</v>
      </c>
      <c r="AI2447">
        <v>0</v>
      </c>
      <c r="AJ2447" t="e">
        <v>#DIV/0!</v>
      </c>
    </row>
    <row r="2448" spans="1:36" x14ac:dyDescent="0.25">
      <c r="A2448" t="s">
        <v>3247</v>
      </c>
      <c r="B2448" t="s">
        <v>3248</v>
      </c>
      <c r="D2448">
        <v>3091.9565217391305</v>
      </c>
      <c r="N2448">
        <v>110274.2</v>
      </c>
      <c r="O2448">
        <v>56683.078260869566</v>
      </c>
      <c r="P2448">
        <v>110274.2</v>
      </c>
      <c r="Q2448">
        <v>3091.9565217391305</v>
      </c>
      <c r="R2448">
        <v>56683.078260869559</v>
      </c>
      <c r="S2448">
        <v>75789.291186265866</v>
      </c>
      <c r="T2448">
        <v>133.70708421561858</v>
      </c>
      <c r="U2448">
        <v>622486</v>
      </c>
      <c r="V2448">
        <v>28</v>
      </c>
      <c r="W2448" s="22" t="str">
        <f t="shared" si="38"/>
        <v>8211</v>
      </c>
      <c r="X2448" s="22" t="e">
        <f>VLOOKUP(W2448,Ponder2015!$K$1:$K$84,1,FALSE)</f>
        <v>#N/A</v>
      </c>
      <c r="Y2448" s="23">
        <v>4.1944560332808958E-5</v>
      </c>
      <c r="Z2448">
        <v>10</v>
      </c>
      <c r="AA2448">
        <v>35.66486114040638</v>
      </c>
      <c r="AB2448">
        <v>1.9454518594154473</v>
      </c>
      <c r="AC2448">
        <v>18.33243057020319</v>
      </c>
      <c r="AD2448">
        <v>0</v>
      </c>
      <c r="AE2448">
        <v>0</v>
      </c>
      <c r="AF2448">
        <v>1</v>
      </c>
      <c r="AG2448">
        <v>0</v>
      </c>
      <c r="AH2448">
        <v>0</v>
      </c>
      <c r="AI2448">
        <v>0</v>
      </c>
      <c r="AJ2448">
        <v>0</v>
      </c>
    </row>
    <row r="2449" spans="1:36" x14ac:dyDescent="0.25">
      <c r="A2449" t="s">
        <v>3263</v>
      </c>
      <c r="B2449" t="s">
        <v>3264</v>
      </c>
      <c r="F2449">
        <v>25817.375</v>
      </c>
      <c r="O2449">
        <v>25817.375</v>
      </c>
      <c r="P2449">
        <v>25817.375</v>
      </c>
      <c r="Q2449">
        <v>25817.375</v>
      </c>
      <c r="R2449">
        <v>25817.375</v>
      </c>
      <c r="S2449" t="e">
        <v>#DIV/0!</v>
      </c>
      <c r="T2449" t="e">
        <v>#DIV/0!</v>
      </c>
      <c r="U2449">
        <v>619617</v>
      </c>
      <c r="V2449">
        <v>24</v>
      </c>
      <c r="W2449" s="22" t="str">
        <f t="shared" si="38"/>
        <v>8215</v>
      </c>
      <c r="X2449" s="22" t="e">
        <f>VLOOKUP(W2449,Ponder2015!$K$1:$K$84,1,FALSE)</f>
        <v>#N/A</v>
      </c>
      <c r="Y2449" s="23">
        <v>4.1751240413011839E-5</v>
      </c>
      <c r="Z2449">
        <v>11</v>
      </c>
      <c r="AA2449">
        <v>1</v>
      </c>
      <c r="AB2449">
        <v>1</v>
      </c>
      <c r="AC2449">
        <v>1</v>
      </c>
      <c r="AD2449">
        <v>0</v>
      </c>
      <c r="AE2449">
        <v>1</v>
      </c>
      <c r="AF2449">
        <v>1</v>
      </c>
      <c r="AG2449">
        <v>1</v>
      </c>
      <c r="AH2449" t="e">
        <v>#DIV/0!</v>
      </c>
      <c r="AI2449">
        <v>0</v>
      </c>
      <c r="AJ2449" t="e">
        <v>#DIV/0!</v>
      </c>
    </row>
    <row r="2450" spans="1:36" x14ac:dyDescent="0.25">
      <c r="A2450" s="16" t="s">
        <v>521</v>
      </c>
      <c r="B2450" s="16" t="s">
        <v>308</v>
      </c>
      <c r="C2450" s="20">
        <v>4541.2692307692305</v>
      </c>
      <c r="D2450" s="20">
        <v>631.69642857142856</v>
      </c>
      <c r="E2450" s="20"/>
      <c r="F2450" s="20"/>
      <c r="G2450" s="20"/>
      <c r="H2450" s="20"/>
      <c r="I2450" s="20"/>
      <c r="J2450" s="21"/>
      <c r="K2450" s="20"/>
      <c r="L2450" s="20"/>
      <c r="M2450" s="20"/>
      <c r="N2450" s="20"/>
      <c r="O2450">
        <v>2586.4828296703295</v>
      </c>
      <c r="P2450">
        <v>4541.2692307692305</v>
      </c>
      <c r="Q2450">
        <v>631.69642857142856</v>
      </c>
      <c r="R2450">
        <v>2586.4828296703295</v>
      </c>
      <c r="S2450">
        <v>2764.4854399765582</v>
      </c>
      <c r="T2450">
        <v>106.8820333258859</v>
      </c>
      <c r="U2450" s="22">
        <v>613323</v>
      </c>
      <c r="V2450" s="22">
        <v>810</v>
      </c>
      <c r="W2450" s="22" t="str">
        <f t="shared" si="38"/>
        <v>0511</v>
      </c>
      <c r="X2450" s="22" t="e">
        <f>VLOOKUP(W2450,Ponder2015!$K$1:$K$84,1,FALSE)</f>
        <v>#N/A</v>
      </c>
      <c r="Y2450" s="23">
        <v>4.1327135995025414E-5</v>
      </c>
      <c r="Z2450">
        <v>10</v>
      </c>
      <c r="AA2450">
        <v>7.1890057080728456</v>
      </c>
      <c r="AB2450">
        <v>1.7557701055174049</v>
      </c>
      <c r="AC2450">
        <v>4.0945028540364223</v>
      </c>
      <c r="AD2450">
        <v>0</v>
      </c>
      <c r="AE2450">
        <v>1</v>
      </c>
      <c r="AF2450">
        <v>1</v>
      </c>
      <c r="AG2450">
        <v>1</v>
      </c>
      <c r="AH2450">
        <v>0</v>
      </c>
      <c r="AI2450">
        <v>0</v>
      </c>
      <c r="AJ2450">
        <v>0</v>
      </c>
    </row>
    <row r="2451" spans="1:36" x14ac:dyDescent="0.25">
      <c r="A2451" t="s">
        <v>4683</v>
      </c>
      <c r="B2451" t="s">
        <v>4684</v>
      </c>
      <c r="L2451">
        <v>202.69066666666666</v>
      </c>
      <c r="O2451">
        <v>202.69066666666666</v>
      </c>
      <c r="P2451">
        <v>202.69066666666666</v>
      </c>
      <c r="Q2451">
        <v>202.69066666666666</v>
      </c>
      <c r="R2451">
        <v>202.69066666666666</v>
      </c>
      <c r="S2451" t="e">
        <v>#DIV/0!</v>
      </c>
      <c r="T2451" t="e">
        <v>#DIV/0!</v>
      </c>
      <c r="U2451">
        <v>608072</v>
      </c>
      <c r="V2451">
        <v>3000</v>
      </c>
      <c r="W2451" s="22" t="str">
        <f t="shared" si="38"/>
        <v>9404</v>
      </c>
      <c r="X2451" s="22" t="e">
        <f>VLOOKUP(W2451,Ponder2015!$K$1:$K$84,1,FALSE)</f>
        <v>#N/A</v>
      </c>
      <c r="Y2451" s="23">
        <v>4.0973311352691962E-5</v>
      </c>
      <c r="Z2451">
        <v>11</v>
      </c>
      <c r="AA2451">
        <v>1</v>
      </c>
      <c r="AB2451">
        <v>1</v>
      </c>
      <c r="AC2451">
        <v>1</v>
      </c>
      <c r="AD2451">
        <v>0</v>
      </c>
      <c r="AE2451">
        <v>1</v>
      </c>
      <c r="AF2451">
        <v>1</v>
      </c>
      <c r="AG2451">
        <v>1</v>
      </c>
      <c r="AH2451" t="e">
        <v>#DIV/0!</v>
      </c>
      <c r="AI2451">
        <v>0</v>
      </c>
      <c r="AJ2451" t="e">
        <v>#DIV/0!</v>
      </c>
    </row>
    <row r="2452" spans="1:36" x14ac:dyDescent="0.25">
      <c r="A2452" s="16" t="s">
        <v>1179</v>
      </c>
      <c r="B2452" s="16" t="s">
        <v>1180</v>
      </c>
      <c r="C2452" s="20"/>
      <c r="D2452" s="20"/>
      <c r="E2452" s="20"/>
      <c r="F2452" s="20"/>
      <c r="G2452" s="20"/>
      <c r="H2452" s="20"/>
      <c r="I2452" s="20"/>
      <c r="J2452" s="21">
        <v>55.006055712555508</v>
      </c>
      <c r="K2452" s="20"/>
      <c r="L2452" s="20">
        <v>55.017605633802816</v>
      </c>
      <c r="M2452" s="20"/>
      <c r="N2452" s="20"/>
      <c r="O2452">
        <v>55.011830673179162</v>
      </c>
      <c r="P2452">
        <v>55.017605633802816</v>
      </c>
      <c r="Q2452">
        <v>55.006055712555508</v>
      </c>
      <c r="R2452">
        <v>55.011830673179162</v>
      </c>
      <c r="S2452">
        <v>8.1670276361422486E-3</v>
      </c>
      <c r="T2452">
        <v>1.484594774651638E-2</v>
      </c>
      <c r="U2452" s="22">
        <v>607500</v>
      </c>
      <c r="V2452" s="22">
        <v>11044</v>
      </c>
      <c r="W2452" s="22" t="str">
        <f t="shared" si="38"/>
        <v>2836</v>
      </c>
      <c r="X2452" s="22" t="e">
        <f>VLOOKUP(W2452,Ponder2015!$K$1:$K$84,1,FALSE)</f>
        <v>#N/A</v>
      </c>
      <c r="Y2452" s="23">
        <v>4.0934768656935964E-5</v>
      </c>
      <c r="Z2452">
        <v>10</v>
      </c>
      <c r="AA2452">
        <v>1.0002099754490246</v>
      </c>
      <c r="AB2452">
        <v>1.0001049767032471</v>
      </c>
      <c r="AC2452">
        <v>1.0001049877245123</v>
      </c>
      <c r="AD2452">
        <v>0</v>
      </c>
      <c r="AE2452">
        <v>1</v>
      </c>
      <c r="AF2452">
        <v>1</v>
      </c>
      <c r="AG2452">
        <v>1</v>
      </c>
      <c r="AH2452">
        <v>1</v>
      </c>
      <c r="AI2452">
        <v>0</v>
      </c>
      <c r="AJ2452">
        <v>0</v>
      </c>
    </row>
    <row r="2453" spans="1:36" x14ac:dyDescent="0.25">
      <c r="A2453" t="s">
        <v>4368</v>
      </c>
      <c r="B2453" t="s">
        <v>4369</v>
      </c>
      <c r="F2453">
        <v>2500</v>
      </c>
      <c r="G2453">
        <v>617.37058823529412</v>
      </c>
      <c r="O2453">
        <v>1558.6852941176471</v>
      </c>
      <c r="P2453">
        <v>2500</v>
      </c>
      <c r="Q2453">
        <v>617.37058823529412</v>
      </c>
      <c r="R2453">
        <v>1558.6852941176471</v>
      </c>
      <c r="S2453">
        <v>1331.2200235200642</v>
      </c>
      <c r="T2453">
        <v>85.406594169071937</v>
      </c>
      <c r="U2453">
        <v>604953</v>
      </c>
      <c r="V2453">
        <v>370</v>
      </c>
      <c r="W2453" s="22" t="str">
        <f t="shared" si="38"/>
        <v>8709</v>
      </c>
      <c r="X2453" s="22" t="e">
        <f>VLOOKUP(W2453,Ponder2015!$K$1:$K$84,1,FALSE)</f>
        <v>#N/A</v>
      </c>
      <c r="Y2453" s="23">
        <v>4.0763145849085402E-5</v>
      </c>
      <c r="Z2453">
        <v>10</v>
      </c>
      <c r="AA2453">
        <v>4.0494316503577794</v>
      </c>
      <c r="AB2453">
        <v>1.6039158189499823</v>
      </c>
      <c r="AC2453">
        <v>2.5247158251788897</v>
      </c>
      <c r="AD2453">
        <v>0</v>
      </c>
      <c r="AE2453">
        <v>1</v>
      </c>
      <c r="AF2453">
        <v>1</v>
      </c>
      <c r="AG2453">
        <v>1</v>
      </c>
      <c r="AH2453">
        <v>0</v>
      </c>
      <c r="AI2453">
        <v>0</v>
      </c>
      <c r="AJ2453">
        <v>0</v>
      </c>
    </row>
    <row r="2454" spans="1:36" x14ac:dyDescent="0.25">
      <c r="A2454" t="s">
        <v>1980</v>
      </c>
      <c r="B2454" t="s">
        <v>308</v>
      </c>
      <c r="C2454">
        <v>1537</v>
      </c>
      <c r="J2454" s="17">
        <v>999.41573033707868</v>
      </c>
      <c r="O2454">
        <v>1268.2078651685392</v>
      </c>
      <c r="P2454">
        <v>1537</v>
      </c>
      <c r="Q2454">
        <v>999.41573033707868</v>
      </c>
      <c r="R2454">
        <v>1268.2078651685392</v>
      </c>
      <c r="S2454">
        <v>380.12948253787016</v>
      </c>
      <c r="T2454">
        <v>29.97375217250783</v>
      </c>
      <c r="U2454">
        <v>601514</v>
      </c>
      <c r="V2454">
        <v>547</v>
      </c>
      <c r="W2454" s="22" t="str">
        <f t="shared" si="38"/>
        <v>4602</v>
      </c>
      <c r="X2454" s="22" t="e">
        <f>VLOOKUP(W2454,Ponder2015!$K$1:$K$84,1,FALSE)</f>
        <v>#N/A</v>
      </c>
      <c r="Y2454" s="23">
        <v>4.0531417998202764E-5</v>
      </c>
      <c r="Z2454">
        <v>10</v>
      </c>
      <c r="AA2454">
        <v>1.537898547465935</v>
      </c>
      <c r="AB2454">
        <v>1.2119464341878525</v>
      </c>
      <c r="AC2454">
        <v>1.2689492737329675</v>
      </c>
      <c r="AD2454">
        <v>0</v>
      </c>
      <c r="AE2454">
        <v>1</v>
      </c>
      <c r="AF2454">
        <v>1</v>
      </c>
      <c r="AG2454">
        <v>1</v>
      </c>
      <c r="AH2454">
        <v>1</v>
      </c>
      <c r="AI2454">
        <v>0</v>
      </c>
      <c r="AJ2454">
        <v>0</v>
      </c>
    </row>
    <row r="2455" spans="1:36" x14ac:dyDescent="0.25">
      <c r="A2455" t="s">
        <v>1912</v>
      </c>
      <c r="B2455" t="s">
        <v>308</v>
      </c>
      <c r="H2455">
        <v>30</v>
      </c>
      <c r="O2455">
        <v>30</v>
      </c>
      <c r="P2455">
        <v>30</v>
      </c>
      <c r="Q2455">
        <v>30</v>
      </c>
      <c r="R2455">
        <v>30</v>
      </c>
      <c r="S2455" t="e">
        <v>#DIV/0!</v>
      </c>
      <c r="T2455" t="e">
        <v>#DIV/0!</v>
      </c>
      <c r="U2455">
        <v>600000</v>
      </c>
      <c r="V2455">
        <v>20000</v>
      </c>
      <c r="W2455" s="22" t="str">
        <f t="shared" si="38"/>
        <v>4403</v>
      </c>
      <c r="X2455" s="22" t="e">
        <f>VLOOKUP(W2455,Ponder2015!$K$1:$K$84,1,FALSE)</f>
        <v>#N/A</v>
      </c>
      <c r="Y2455" s="23">
        <v>4.0429401142652809E-5</v>
      </c>
      <c r="Z2455">
        <v>11</v>
      </c>
      <c r="AA2455">
        <v>1</v>
      </c>
      <c r="AB2455">
        <v>1</v>
      </c>
      <c r="AC2455">
        <v>1</v>
      </c>
      <c r="AD2455">
        <v>0</v>
      </c>
      <c r="AE2455">
        <v>1</v>
      </c>
      <c r="AF2455">
        <v>1</v>
      </c>
      <c r="AG2455">
        <v>1</v>
      </c>
      <c r="AH2455" t="e">
        <v>#DIV/0!</v>
      </c>
      <c r="AI2455">
        <v>0</v>
      </c>
      <c r="AJ2455" t="e">
        <v>#DIV/0!</v>
      </c>
    </row>
    <row r="2456" spans="1:36" x14ac:dyDescent="0.25">
      <c r="A2456" t="s">
        <v>4023</v>
      </c>
      <c r="B2456" t="s">
        <v>4024</v>
      </c>
      <c r="J2456" s="17">
        <v>1000</v>
      </c>
      <c r="O2456">
        <v>1000</v>
      </c>
      <c r="P2456">
        <v>1000</v>
      </c>
      <c r="Q2456">
        <v>1000</v>
      </c>
      <c r="R2456">
        <v>1000</v>
      </c>
      <c r="S2456" t="e">
        <v>#DIV/0!</v>
      </c>
      <c r="T2456" t="e">
        <v>#DIV/0!</v>
      </c>
      <c r="U2456">
        <v>600000</v>
      </c>
      <c r="V2456">
        <v>600</v>
      </c>
      <c r="W2456" s="22" t="str">
        <f t="shared" si="38"/>
        <v>8512</v>
      </c>
      <c r="X2456" s="22" t="e">
        <f>VLOOKUP(W2456,Ponder2015!$K$1:$K$84,1,FALSE)</f>
        <v>#N/A</v>
      </c>
      <c r="Y2456" s="23">
        <v>4.0429401142652809E-5</v>
      </c>
      <c r="Z2456">
        <v>11</v>
      </c>
      <c r="AA2456">
        <v>1</v>
      </c>
      <c r="AB2456">
        <v>1</v>
      </c>
      <c r="AC2456">
        <v>1</v>
      </c>
      <c r="AD2456">
        <v>0</v>
      </c>
      <c r="AE2456">
        <v>1</v>
      </c>
      <c r="AF2456">
        <v>1</v>
      </c>
      <c r="AG2456">
        <v>1</v>
      </c>
      <c r="AH2456" t="e">
        <v>#DIV/0!</v>
      </c>
      <c r="AI2456">
        <v>0</v>
      </c>
      <c r="AJ2456" t="e">
        <v>#DIV/0!</v>
      </c>
    </row>
    <row r="2457" spans="1:36" x14ac:dyDescent="0.25">
      <c r="A2457" s="16" t="s">
        <v>390</v>
      </c>
      <c r="B2457" s="16" t="s">
        <v>386</v>
      </c>
      <c r="C2457" s="20"/>
      <c r="D2457" s="20"/>
      <c r="E2457" s="20"/>
      <c r="F2457" s="20">
        <v>159.12106666666668</v>
      </c>
      <c r="G2457" s="20"/>
      <c r="H2457" s="20"/>
      <c r="I2457" s="20"/>
      <c r="J2457" s="21"/>
      <c r="K2457" s="20"/>
      <c r="L2457" s="20"/>
      <c r="M2457" s="20"/>
      <c r="N2457" s="20"/>
      <c r="O2457">
        <v>159.12106666666668</v>
      </c>
      <c r="P2457">
        <v>159.12106666666668</v>
      </c>
      <c r="Q2457">
        <v>159.12106666666668</v>
      </c>
      <c r="R2457">
        <v>159.12106666666668</v>
      </c>
      <c r="S2457" t="e">
        <v>#DIV/0!</v>
      </c>
      <c r="T2457" t="e">
        <v>#DIV/0!</v>
      </c>
      <c r="U2457" s="22">
        <v>596704</v>
      </c>
      <c r="V2457" s="22">
        <v>3750</v>
      </c>
      <c r="W2457" s="22" t="str">
        <f t="shared" si="38"/>
        <v>0103</v>
      </c>
      <c r="X2457" s="22" t="e">
        <f>VLOOKUP(W2457,Ponder2015!$K$1:$K$84,1,FALSE)</f>
        <v>#N/A</v>
      </c>
      <c r="Y2457" s="23">
        <v>4.0207308965709167E-5</v>
      </c>
      <c r="Z2457">
        <v>11</v>
      </c>
      <c r="AA2457">
        <v>1</v>
      </c>
      <c r="AB2457">
        <v>1</v>
      </c>
      <c r="AC2457">
        <v>1</v>
      </c>
      <c r="AD2457">
        <v>0</v>
      </c>
      <c r="AE2457">
        <v>1</v>
      </c>
      <c r="AF2457">
        <v>1</v>
      </c>
      <c r="AG2457">
        <v>1</v>
      </c>
      <c r="AH2457" t="e">
        <v>#DIV/0!</v>
      </c>
      <c r="AI2457">
        <v>0</v>
      </c>
      <c r="AJ2457" t="e">
        <v>#DIV/0!</v>
      </c>
    </row>
    <row r="2458" spans="1:36" x14ac:dyDescent="0.25">
      <c r="A2458" t="s">
        <v>4616</v>
      </c>
      <c r="B2458" t="s">
        <v>4617</v>
      </c>
      <c r="D2458">
        <v>776.34</v>
      </c>
      <c r="E2458">
        <v>375.13</v>
      </c>
      <c r="I2458">
        <v>945.67</v>
      </c>
      <c r="J2458" s="17">
        <v>1306</v>
      </c>
      <c r="K2458">
        <v>1240</v>
      </c>
      <c r="O2458">
        <v>928.62799999999993</v>
      </c>
      <c r="P2458">
        <v>1306</v>
      </c>
      <c r="Q2458">
        <v>375.13</v>
      </c>
      <c r="R2458">
        <v>945.67</v>
      </c>
      <c r="S2458">
        <v>377.22813040652227</v>
      </c>
      <c r="T2458">
        <v>40.622093067032473</v>
      </c>
      <c r="U2458">
        <v>591795</v>
      </c>
      <c r="V2458">
        <v>750</v>
      </c>
      <c r="W2458" s="22" t="str">
        <f t="shared" si="38"/>
        <v>9102</v>
      </c>
      <c r="X2458" s="22" t="e">
        <f>VLOOKUP(W2458,Ponder2015!$K$1:$K$84,1,FALSE)</f>
        <v>#N/A</v>
      </c>
      <c r="Y2458" s="23">
        <v>3.9876529082027026E-5</v>
      </c>
      <c r="Z2458">
        <v>7</v>
      </c>
      <c r="AA2458">
        <v>3.4814597606163198</v>
      </c>
      <c r="AB2458">
        <v>1.3810314380280648</v>
      </c>
      <c r="AC2458">
        <v>2.5209127502465809</v>
      </c>
      <c r="AD2458">
        <v>0</v>
      </c>
      <c r="AE2458">
        <v>1</v>
      </c>
      <c r="AF2458">
        <v>1</v>
      </c>
      <c r="AG2458">
        <v>1</v>
      </c>
      <c r="AH2458">
        <v>0</v>
      </c>
      <c r="AI2458">
        <v>0</v>
      </c>
      <c r="AJ2458">
        <v>0</v>
      </c>
    </row>
    <row r="2459" spans="1:36" x14ac:dyDescent="0.25">
      <c r="A2459" t="s">
        <v>2410</v>
      </c>
      <c r="B2459" t="s">
        <v>2285</v>
      </c>
      <c r="C2459">
        <v>281.38951841359773</v>
      </c>
      <c r="I2459">
        <v>490.75875000000002</v>
      </c>
      <c r="O2459">
        <v>386.07413420679887</v>
      </c>
      <c r="P2459">
        <v>490.75875000000002</v>
      </c>
      <c r="Q2459">
        <v>281.38951841359773</v>
      </c>
      <c r="R2459">
        <v>386.07413420679887</v>
      </c>
      <c r="S2459">
        <v>148.04640342656168</v>
      </c>
      <c r="T2459">
        <v>38.346625766765634</v>
      </c>
      <c r="U2459">
        <v>591268</v>
      </c>
      <c r="V2459">
        <v>1506</v>
      </c>
      <c r="W2459" s="22" t="str">
        <f t="shared" si="38"/>
        <v>6110</v>
      </c>
      <c r="X2459" s="22" t="e">
        <f>VLOOKUP(W2459,Ponder2015!$K$1:$K$84,1,FALSE)</f>
        <v>#N/A</v>
      </c>
      <c r="Y2459" s="23">
        <v>3.9841018591356733E-5</v>
      </c>
      <c r="Z2459">
        <v>10</v>
      </c>
      <c r="AA2459">
        <v>1.744054834617766</v>
      </c>
      <c r="AB2459">
        <v>1.2711515911530278</v>
      </c>
      <c r="AC2459">
        <v>1.3720274173088831</v>
      </c>
      <c r="AD2459">
        <v>0</v>
      </c>
      <c r="AE2459">
        <v>1</v>
      </c>
      <c r="AF2459">
        <v>1</v>
      </c>
      <c r="AG2459">
        <v>1</v>
      </c>
      <c r="AH2459">
        <v>0</v>
      </c>
      <c r="AI2459">
        <v>0</v>
      </c>
      <c r="AJ2459">
        <v>0</v>
      </c>
    </row>
    <row r="2460" spans="1:36" x14ac:dyDescent="0.25">
      <c r="A2460" t="s">
        <v>3668</v>
      </c>
      <c r="B2460" t="s">
        <v>308</v>
      </c>
      <c r="N2460">
        <v>1180.8119999999999</v>
      </c>
      <c r="O2460">
        <v>1180.8119999999999</v>
      </c>
      <c r="P2460">
        <v>1180.8119999999999</v>
      </c>
      <c r="Q2460">
        <v>1180.8119999999999</v>
      </c>
      <c r="R2460">
        <v>1180.8119999999999</v>
      </c>
      <c r="S2460" t="e">
        <v>#DIV/0!</v>
      </c>
      <c r="T2460" t="e">
        <v>#DIV/0!</v>
      </c>
      <c r="U2460">
        <v>590406</v>
      </c>
      <c r="V2460">
        <v>500</v>
      </c>
      <c r="W2460" s="22" t="str">
        <f t="shared" si="38"/>
        <v>8445</v>
      </c>
      <c r="X2460" s="22" t="e">
        <f>VLOOKUP(W2460,Ponder2015!$K$1:$K$84,1,FALSE)</f>
        <v>#N/A</v>
      </c>
      <c r="Y2460" s="23">
        <v>3.9782935018381784E-5</v>
      </c>
      <c r="Z2460">
        <v>11</v>
      </c>
      <c r="AA2460">
        <v>1</v>
      </c>
      <c r="AB2460">
        <v>1</v>
      </c>
      <c r="AC2460">
        <v>1</v>
      </c>
      <c r="AD2460">
        <v>0</v>
      </c>
      <c r="AE2460">
        <v>1</v>
      </c>
      <c r="AF2460">
        <v>1</v>
      </c>
      <c r="AG2460">
        <v>1</v>
      </c>
      <c r="AH2460" t="e">
        <v>#DIV/0!</v>
      </c>
      <c r="AI2460">
        <v>0</v>
      </c>
      <c r="AJ2460" t="e">
        <v>#DIV/0!</v>
      </c>
    </row>
    <row r="2461" spans="1:36" x14ac:dyDescent="0.25">
      <c r="A2461" s="16" t="s">
        <v>515</v>
      </c>
      <c r="B2461" s="16" t="s">
        <v>516</v>
      </c>
      <c r="C2461" s="20"/>
      <c r="D2461" s="20"/>
      <c r="E2461" s="20"/>
      <c r="F2461" s="20"/>
      <c r="G2461" s="20"/>
      <c r="H2461" s="20"/>
      <c r="I2461" s="20"/>
      <c r="J2461" s="21">
        <v>8346.021276595744</v>
      </c>
      <c r="K2461" s="20"/>
      <c r="L2461" s="20"/>
      <c r="M2461" s="20">
        <v>7051.5714285714284</v>
      </c>
      <c r="N2461" s="20"/>
      <c r="O2461">
        <v>7698.7963525835858</v>
      </c>
      <c r="P2461">
        <v>8346.021276595744</v>
      </c>
      <c r="Q2461">
        <v>7051.5714285714284</v>
      </c>
      <c r="R2461">
        <v>7698.7963525835858</v>
      </c>
      <c r="S2461">
        <v>915.31426544388944</v>
      </c>
      <c r="T2461">
        <v>11.889056724259571</v>
      </c>
      <c r="U2461" s="22">
        <v>589707</v>
      </c>
      <c r="V2461" s="22">
        <v>75</v>
      </c>
      <c r="W2461" s="22" t="str">
        <f t="shared" si="38"/>
        <v>0410</v>
      </c>
      <c r="X2461" s="22" t="e">
        <f>VLOOKUP(W2461,Ponder2015!$K$1:$K$84,1,FALSE)</f>
        <v>#N/A</v>
      </c>
      <c r="Y2461" s="23">
        <v>3.9735834766050593E-5</v>
      </c>
      <c r="Z2461">
        <v>10</v>
      </c>
      <c r="AA2461">
        <v>1.1835689904209843</v>
      </c>
      <c r="AB2461">
        <v>1.0840683263163546</v>
      </c>
      <c r="AC2461">
        <v>1.091784495210492</v>
      </c>
      <c r="AD2461">
        <v>0</v>
      </c>
      <c r="AE2461">
        <v>1</v>
      </c>
      <c r="AF2461">
        <v>1</v>
      </c>
      <c r="AG2461">
        <v>1</v>
      </c>
      <c r="AH2461">
        <v>1</v>
      </c>
      <c r="AI2461">
        <v>0</v>
      </c>
      <c r="AJ2461">
        <v>0</v>
      </c>
    </row>
    <row r="2462" spans="1:36" x14ac:dyDescent="0.25">
      <c r="A2462" t="s">
        <v>2894</v>
      </c>
      <c r="B2462" t="s">
        <v>308</v>
      </c>
      <c r="N2462">
        <v>2923.5050000000001</v>
      </c>
      <c r="O2462">
        <v>2923.5050000000001</v>
      </c>
      <c r="P2462">
        <v>2923.5050000000001</v>
      </c>
      <c r="Q2462">
        <v>2923.5050000000001</v>
      </c>
      <c r="R2462">
        <v>2923.5050000000001</v>
      </c>
      <c r="S2462" t="e">
        <v>#DIV/0!</v>
      </c>
      <c r="T2462" t="e">
        <v>#DIV/0!</v>
      </c>
      <c r="U2462">
        <v>584701</v>
      </c>
      <c r="V2462">
        <v>200</v>
      </c>
      <c r="W2462" s="22" t="str">
        <f t="shared" si="38"/>
        <v>7226</v>
      </c>
      <c r="X2462" s="22" t="e">
        <f>VLOOKUP(W2462,Ponder2015!$K$1:$K$84,1,FALSE)</f>
        <v>#N/A</v>
      </c>
      <c r="Y2462" s="23">
        <v>3.9398518795850393E-5</v>
      </c>
      <c r="Z2462">
        <v>11</v>
      </c>
      <c r="AA2462">
        <v>1</v>
      </c>
      <c r="AB2462">
        <v>1</v>
      </c>
      <c r="AC2462">
        <v>1</v>
      </c>
      <c r="AD2462">
        <v>0</v>
      </c>
      <c r="AE2462">
        <v>1</v>
      </c>
      <c r="AF2462">
        <v>1</v>
      </c>
      <c r="AG2462">
        <v>1</v>
      </c>
      <c r="AH2462" t="e">
        <v>#DIV/0!</v>
      </c>
      <c r="AI2462">
        <v>0</v>
      </c>
      <c r="AJ2462" t="e">
        <v>#DIV/0!</v>
      </c>
    </row>
    <row r="2463" spans="1:36" x14ac:dyDescent="0.25">
      <c r="A2463" t="s">
        <v>4073</v>
      </c>
      <c r="B2463" t="s">
        <v>4074</v>
      </c>
      <c r="E2463">
        <v>26536.545454545456</v>
      </c>
      <c r="O2463">
        <v>26536.545454545456</v>
      </c>
      <c r="P2463">
        <v>26536.545454545456</v>
      </c>
      <c r="Q2463">
        <v>26536.545454545456</v>
      </c>
      <c r="R2463">
        <v>26536.545454545456</v>
      </c>
      <c r="S2463" t="e">
        <v>#DIV/0!</v>
      </c>
      <c r="T2463" t="e">
        <v>#DIV/0!</v>
      </c>
      <c r="U2463">
        <v>583804</v>
      </c>
      <c r="V2463">
        <v>22</v>
      </c>
      <c r="W2463" s="22" t="str">
        <f t="shared" si="38"/>
        <v>8516</v>
      </c>
      <c r="X2463" s="22" t="e">
        <f>VLOOKUP(W2463,Ponder2015!$K$1:$K$84,1,FALSE)</f>
        <v>#N/A</v>
      </c>
      <c r="Y2463" s="23">
        <v>3.9338076841142128E-5</v>
      </c>
      <c r="Z2463">
        <v>11</v>
      </c>
      <c r="AA2463">
        <v>1</v>
      </c>
      <c r="AB2463">
        <v>1</v>
      </c>
      <c r="AC2463">
        <v>1</v>
      </c>
      <c r="AD2463">
        <v>0</v>
      </c>
      <c r="AE2463">
        <v>1</v>
      </c>
      <c r="AF2463">
        <v>1</v>
      </c>
      <c r="AG2463">
        <v>1</v>
      </c>
      <c r="AH2463" t="e">
        <v>#DIV/0!</v>
      </c>
      <c r="AI2463">
        <v>0</v>
      </c>
      <c r="AJ2463" t="e">
        <v>#DIV/0!</v>
      </c>
    </row>
    <row r="2464" spans="1:36" x14ac:dyDescent="0.25">
      <c r="A2464" t="s">
        <v>4007</v>
      </c>
      <c r="B2464" t="s">
        <v>3254</v>
      </c>
      <c r="H2464">
        <v>238.01877551020408</v>
      </c>
      <c r="O2464">
        <v>238.01877551020408</v>
      </c>
      <c r="P2464">
        <v>238.01877551020408</v>
      </c>
      <c r="Q2464">
        <v>238.01877551020408</v>
      </c>
      <c r="R2464">
        <v>238.01877551020408</v>
      </c>
      <c r="S2464" t="e">
        <v>#DIV/0!</v>
      </c>
      <c r="T2464" t="e">
        <v>#DIV/0!</v>
      </c>
      <c r="U2464">
        <v>583146</v>
      </c>
      <c r="V2464">
        <v>2450</v>
      </c>
      <c r="W2464" s="22" t="str">
        <f t="shared" si="38"/>
        <v>8510</v>
      </c>
      <c r="X2464" s="22" t="e">
        <f>VLOOKUP(W2464,Ponder2015!$K$1:$K$84,1,FALSE)</f>
        <v>#N/A</v>
      </c>
      <c r="Y2464" s="23">
        <v>3.9293739264555691E-5</v>
      </c>
      <c r="Z2464">
        <v>11</v>
      </c>
      <c r="AA2464">
        <v>1</v>
      </c>
      <c r="AB2464">
        <v>1</v>
      </c>
      <c r="AC2464">
        <v>1</v>
      </c>
      <c r="AD2464">
        <v>0</v>
      </c>
      <c r="AE2464">
        <v>1</v>
      </c>
      <c r="AF2464">
        <v>1</v>
      </c>
      <c r="AG2464">
        <v>1</v>
      </c>
      <c r="AH2464" t="e">
        <v>#DIV/0!</v>
      </c>
      <c r="AI2464">
        <v>0</v>
      </c>
      <c r="AJ2464" t="e">
        <v>#DIV/0!</v>
      </c>
    </row>
    <row r="2465" spans="1:36" x14ac:dyDescent="0.25">
      <c r="A2465" t="s">
        <v>3180</v>
      </c>
      <c r="B2465" t="s">
        <v>3181</v>
      </c>
      <c r="D2465">
        <v>92466.349206349216</v>
      </c>
      <c r="O2465">
        <v>92466.349206349216</v>
      </c>
      <c r="P2465">
        <v>92466.349206349216</v>
      </c>
      <c r="Q2465">
        <v>92466.349206349216</v>
      </c>
      <c r="R2465">
        <v>92466.349206349216</v>
      </c>
      <c r="S2465" t="e">
        <v>#DIV/0!</v>
      </c>
      <c r="T2465" t="e">
        <v>#DIV/0!</v>
      </c>
      <c r="U2465">
        <v>582538</v>
      </c>
      <c r="V2465">
        <v>6.3</v>
      </c>
      <c r="W2465" s="22" t="str">
        <f t="shared" si="38"/>
        <v>8202</v>
      </c>
      <c r="X2465" s="22" t="e">
        <f>VLOOKUP(W2465,Ponder2015!$K$1:$K$84,1,FALSE)</f>
        <v>#N/A</v>
      </c>
      <c r="Y2465" s="23">
        <v>3.9252770804731135E-5</v>
      </c>
      <c r="Z2465">
        <v>11</v>
      </c>
      <c r="AA2465">
        <v>1</v>
      </c>
      <c r="AB2465">
        <v>1</v>
      </c>
      <c r="AC2465">
        <v>1</v>
      </c>
      <c r="AD2465">
        <v>0</v>
      </c>
      <c r="AE2465">
        <v>1</v>
      </c>
      <c r="AF2465">
        <v>1</v>
      </c>
      <c r="AG2465">
        <v>1</v>
      </c>
      <c r="AH2465" t="e">
        <v>#DIV/0!</v>
      </c>
      <c r="AI2465">
        <v>0</v>
      </c>
      <c r="AJ2465" t="e">
        <v>#DIV/0!</v>
      </c>
    </row>
    <row r="2466" spans="1:36" x14ac:dyDescent="0.25">
      <c r="A2466" s="16" t="s">
        <v>1373</v>
      </c>
      <c r="B2466" s="16" t="s">
        <v>1374</v>
      </c>
      <c r="C2466" s="20"/>
      <c r="D2466" s="20"/>
      <c r="E2466" s="20"/>
      <c r="F2466" s="20"/>
      <c r="G2466" s="20"/>
      <c r="H2466" s="20"/>
      <c r="I2466" s="20"/>
      <c r="J2466" s="21">
        <v>16521.538461538461</v>
      </c>
      <c r="K2466" s="20"/>
      <c r="L2466" s="20"/>
      <c r="M2466" s="20">
        <v>5446.8928571428569</v>
      </c>
      <c r="N2466" s="20"/>
      <c r="O2466">
        <v>10984.215659340658</v>
      </c>
      <c r="P2466">
        <v>16521.538461538461</v>
      </c>
      <c r="Q2466">
        <v>5446.8928571428569</v>
      </c>
      <c r="R2466">
        <v>10984.215659340658</v>
      </c>
      <c r="S2466">
        <v>7830.9570061059248</v>
      </c>
      <c r="T2466">
        <v>71.292819159524669</v>
      </c>
      <c r="U2466" s="22">
        <v>582073</v>
      </c>
      <c r="V2466" s="22">
        <v>54</v>
      </c>
      <c r="W2466" s="22" t="str">
        <f t="shared" si="38"/>
        <v>3006</v>
      </c>
      <c r="X2466" s="22" t="e">
        <f>VLOOKUP(W2466,Ponder2015!$K$1:$K$84,1,FALSE)</f>
        <v>#N/A</v>
      </c>
      <c r="Y2466" s="23">
        <v>3.9221438018845576E-5</v>
      </c>
      <c r="Z2466">
        <v>10</v>
      </c>
      <c r="AA2466">
        <v>3.0332042312660357</v>
      </c>
      <c r="AB2466">
        <v>1.5041163587760611</v>
      </c>
      <c r="AC2466">
        <v>2.0166021156330176</v>
      </c>
      <c r="AD2466">
        <v>0</v>
      </c>
      <c r="AE2466">
        <v>1</v>
      </c>
      <c r="AF2466">
        <v>1</v>
      </c>
      <c r="AG2466">
        <v>1</v>
      </c>
      <c r="AH2466">
        <v>0</v>
      </c>
      <c r="AI2466">
        <v>0</v>
      </c>
      <c r="AJ2466">
        <v>0</v>
      </c>
    </row>
    <row r="2467" spans="1:36" x14ac:dyDescent="0.25">
      <c r="A2467" t="s">
        <v>1599</v>
      </c>
      <c r="B2467" t="s">
        <v>308</v>
      </c>
      <c r="K2467">
        <v>2076.5035714285714</v>
      </c>
      <c r="O2467">
        <v>2076.5035714285714</v>
      </c>
      <c r="P2467">
        <v>2076.5035714285714</v>
      </c>
      <c r="Q2467">
        <v>2076.5035714285714</v>
      </c>
      <c r="R2467">
        <v>2076.5035714285714</v>
      </c>
      <c r="S2467" t="e">
        <v>#DIV/0!</v>
      </c>
      <c r="T2467" t="e">
        <v>#DIV/0!</v>
      </c>
      <c r="U2467">
        <v>581421</v>
      </c>
      <c r="V2467">
        <v>280</v>
      </c>
      <c r="W2467" s="22" t="str">
        <f t="shared" si="38"/>
        <v>3811</v>
      </c>
      <c r="X2467" s="22" t="e">
        <f>VLOOKUP(W2467,Ponder2015!$K$1:$K$84,1,FALSE)</f>
        <v>#N/A</v>
      </c>
      <c r="Y2467" s="23">
        <v>3.9177504736270562E-5</v>
      </c>
      <c r="Z2467">
        <v>11</v>
      </c>
      <c r="AA2467">
        <v>1</v>
      </c>
      <c r="AB2467">
        <v>1</v>
      </c>
      <c r="AC2467">
        <v>1</v>
      </c>
      <c r="AD2467">
        <v>0</v>
      </c>
      <c r="AE2467">
        <v>1</v>
      </c>
      <c r="AF2467">
        <v>1</v>
      </c>
      <c r="AG2467">
        <v>1</v>
      </c>
      <c r="AH2467" t="e">
        <v>#DIV/0!</v>
      </c>
      <c r="AI2467">
        <v>0</v>
      </c>
      <c r="AJ2467" t="e">
        <v>#DIV/0!</v>
      </c>
    </row>
    <row r="2468" spans="1:36" x14ac:dyDescent="0.25">
      <c r="A2468" t="s">
        <v>2528</v>
      </c>
      <c r="B2468" t="s">
        <v>2529</v>
      </c>
      <c r="D2468">
        <v>127.99017199017199</v>
      </c>
      <c r="H2468">
        <v>8574.2857142857138</v>
      </c>
      <c r="O2468">
        <v>4351.1379431379428</v>
      </c>
      <c r="P2468">
        <v>8574.2857142857138</v>
      </c>
      <c r="Q2468">
        <v>127.99017199017199</v>
      </c>
      <c r="R2468">
        <v>4351.1379431379428</v>
      </c>
      <c r="S2468">
        <v>5972.4328538628861</v>
      </c>
      <c r="T2468">
        <v>137.26139993520181</v>
      </c>
      <c r="U2468">
        <v>580940</v>
      </c>
      <c r="V2468">
        <v>4077</v>
      </c>
      <c r="W2468" s="22" t="str">
        <f t="shared" si="38"/>
        <v>6304</v>
      </c>
      <c r="X2468" s="22" t="e">
        <f>VLOOKUP(W2468,Ponder2015!$K$1:$K$84,1,FALSE)</f>
        <v>#N/A</v>
      </c>
      <c r="Y2468" s="23">
        <v>3.9145093833021199E-5</v>
      </c>
      <c r="Z2468">
        <v>10</v>
      </c>
      <c r="AA2468">
        <v>66.991750858371446</v>
      </c>
      <c r="AB2468">
        <v>1.9705846668933993</v>
      </c>
      <c r="AC2468">
        <v>33.995875429185723</v>
      </c>
      <c r="AD2468">
        <v>0</v>
      </c>
      <c r="AE2468">
        <v>0</v>
      </c>
      <c r="AF2468">
        <v>1</v>
      </c>
      <c r="AG2468">
        <v>0</v>
      </c>
      <c r="AH2468">
        <v>0</v>
      </c>
      <c r="AI2468">
        <v>0</v>
      </c>
      <c r="AJ2468">
        <v>0</v>
      </c>
    </row>
    <row r="2469" spans="1:36" x14ac:dyDescent="0.25">
      <c r="A2469" t="s">
        <v>4732</v>
      </c>
      <c r="B2469" t="s">
        <v>308</v>
      </c>
      <c r="D2469">
        <v>444.0419426048565</v>
      </c>
      <c r="H2469">
        <v>6297.2166666666662</v>
      </c>
      <c r="O2469">
        <v>3370.6293046357614</v>
      </c>
      <c r="P2469">
        <v>6297.2166666666662</v>
      </c>
      <c r="Q2469">
        <v>444.0419426048565</v>
      </c>
      <c r="R2469">
        <v>3370.6293046357614</v>
      </c>
      <c r="S2469">
        <v>4138.8195388538052</v>
      </c>
      <c r="T2469">
        <v>122.79070656513669</v>
      </c>
      <c r="U2469">
        <v>578984</v>
      </c>
      <c r="V2469">
        <v>513</v>
      </c>
      <c r="W2469" s="22" t="str">
        <f t="shared" si="38"/>
        <v>9508</v>
      </c>
      <c r="X2469" s="22" t="e">
        <f>VLOOKUP(W2469,Ponder2015!$K$1:$K$84,1,FALSE)</f>
        <v>#N/A</v>
      </c>
      <c r="Y2469" s="23">
        <v>3.901329398529615E-5</v>
      </c>
      <c r="Z2469">
        <v>10</v>
      </c>
      <c r="AA2469">
        <v>14.18158075276782</v>
      </c>
      <c r="AB2469">
        <v>1.8682614127889567</v>
      </c>
      <c r="AC2469">
        <v>7.59079037638391</v>
      </c>
      <c r="AD2469">
        <v>0</v>
      </c>
      <c r="AE2469">
        <v>0</v>
      </c>
      <c r="AF2469">
        <v>1</v>
      </c>
      <c r="AG2469">
        <v>0</v>
      </c>
      <c r="AH2469">
        <v>0</v>
      </c>
      <c r="AI2469">
        <v>0</v>
      </c>
      <c r="AJ2469">
        <v>0</v>
      </c>
    </row>
    <row r="2470" spans="1:36" x14ac:dyDescent="0.25">
      <c r="A2470" s="16" t="s">
        <v>676</v>
      </c>
      <c r="B2470" s="16" t="s">
        <v>677</v>
      </c>
      <c r="C2470" s="20"/>
      <c r="D2470" s="20"/>
      <c r="E2470" s="20">
        <v>500</v>
      </c>
      <c r="F2470" s="20">
        <v>533.33333333333337</v>
      </c>
      <c r="G2470" s="20">
        <v>495.28301886792451</v>
      </c>
      <c r="H2470" s="20">
        <v>538.46153846153845</v>
      </c>
      <c r="I2470" s="20"/>
      <c r="J2470" s="21"/>
      <c r="K2470" s="20">
        <v>539.46723044397459</v>
      </c>
      <c r="L2470" s="20">
        <v>600</v>
      </c>
      <c r="M2470" s="20"/>
      <c r="N2470" s="20">
        <v>133.33333333333334</v>
      </c>
      <c r="O2470">
        <v>477.12549349144354</v>
      </c>
      <c r="P2470">
        <v>600</v>
      </c>
      <c r="Q2470">
        <v>133.33333333333334</v>
      </c>
      <c r="R2470">
        <v>533.33333333333337</v>
      </c>
      <c r="S2470">
        <v>155.43061493274732</v>
      </c>
      <c r="T2470">
        <v>32.576464065115971</v>
      </c>
      <c r="U2470" s="22">
        <v>578168</v>
      </c>
      <c r="V2470" s="22">
        <v>1205</v>
      </c>
      <c r="W2470" s="22" t="str">
        <f t="shared" si="38"/>
        <v>1105</v>
      </c>
      <c r="X2470" s="22" t="e">
        <f>VLOOKUP(W2470,Ponder2015!$K$1:$K$84,1,FALSE)</f>
        <v>#N/A</v>
      </c>
      <c r="Y2470" s="23">
        <v>3.8958309999742146E-5</v>
      </c>
      <c r="Z2470">
        <v>5</v>
      </c>
      <c r="AA2470">
        <v>4.5</v>
      </c>
      <c r="AB2470">
        <v>1.125</v>
      </c>
      <c r="AC2470">
        <v>4</v>
      </c>
      <c r="AD2470">
        <v>1</v>
      </c>
      <c r="AE2470">
        <v>1</v>
      </c>
      <c r="AF2470">
        <v>1</v>
      </c>
      <c r="AG2470">
        <v>1</v>
      </c>
      <c r="AH2470">
        <v>0</v>
      </c>
      <c r="AI2470">
        <v>0</v>
      </c>
      <c r="AJ2470">
        <v>0</v>
      </c>
    </row>
    <row r="2471" spans="1:36" x14ac:dyDescent="0.25">
      <c r="A2471" t="s">
        <v>4443</v>
      </c>
      <c r="B2471" t="s">
        <v>4444</v>
      </c>
      <c r="C2471">
        <v>148.36795252225519</v>
      </c>
      <c r="I2471">
        <v>1261.76</v>
      </c>
      <c r="J2471" s="17">
        <v>1900</v>
      </c>
      <c r="N2471">
        <v>19895.5</v>
      </c>
      <c r="O2471">
        <v>5801.4069881305641</v>
      </c>
      <c r="P2471">
        <v>19895.5</v>
      </c>
      <c r="Q2471">
        <v>148.36795252225519</v>
      </c>
      <c r="R2471">
        <v>1580.88</v>
      </c>
      <c r="S2471">
        <v>9423.9001025621928</v>
      </c>
      <c r="T2471">
        <v>162.44163048452037</v>
      </c>
      <c r="U2471">
        <v>572367</v>
      </c>
      <c r="V2471">
        <v>2180</v>
      </c>
      <c r="W2471" s="22" t="str">
        <f t="shared" si="38"/>
        <v>9004</v>
      </c>
      <c r="X2471" s="22" t="e">
        <f>VLOOKUP(W2471,Ponder2015!$K$1:$K$84,1,FALSE)</f>
        <v>#N/A</v>
      </c>
      <c r="Y2471" s="23">
        <v>3.8567425073027929E-5</v>
      </c>
      <c r="Z2471">
        <v>8</v>
      </c>
      <c r="AA2471">
        <v>134.09567000000001</v>
      </c>
      <c r="AB2471">
        <v>12.585079196396942</v>
      </c>
      <c r="AC2471">
        <v>10.655131200000001</v>
      </c>
      <c r="AD2471">
        <v>0</v>
      </c>
      <c r="AE2471">
        <v>0</v>
      </c>
      <c r="AF2471">
        <v>0</v>
      </c>
      <c r="AG2471">
        <v>0</v>
      </c>
      <c r="AH2471">
        <v>0</v>
      </c>
      <c r="AI2471">
        <v>0</v>
      </c>
      <c r="AJ2471">
        <v>0</v>
      </c>
    </row>
    <row r="2472" spans="1:36" x14ac:dyDescent="0.25">
      <c r="A2472" t="s">
        <v>3154</v>
      </c>
      <c r="B2472" t="s">
        <v>3155</v>
      </c>
      <c r="E2472">
        <v>31984</v>
      </c>
      <c r="F2472">
        <v>55750.495049504949</v>
      </c>
      <c r="K2472">
        <v>240.38461538461539</v>
      </c>
      <c r="O2472">
        <v>29324.959888296518</v>
      </c>
      <c r="P2472">
        <v>55750.495049504949</v>
      </c>
      <c r="Q2472">
        <v>240.38461538461539</v>
      </c>
      <c r="R2472">
        <v>31984</v>
      </c>
      <c r="S2472">
        <v>27850.421196793333</v>
      </c>
      <c r="T2472">
        <v>94.971728189501576</v>
      </c>
      <c r="U2472">
        <v>572300</v>
      </c>
      <c r="V2472">
        <v>2081.5100000000002</v>
      </c>
      <c r="W2472" s="22" t="str">
        <f t="shared" si="38"/>
        <v>7806</v>
      </c>
      <c r="X2472" s="22" t="e">
        <f>VLOOKUP(W2472,Ponder2015!$K$1:$K$84,1,FALSE)</f>
        <v>#N/A</v>
      </c>
      <c r="Y2472" s="23">
        <v>3.8562910456566998E-5</v>
      </c>
      <c r="Z2472">
        <v>9</v>
      </c>
      <c r="AA2472">
        <v>231.92205940594059</v>
      </c>
      <c r="AB2472">
        <v>1.743074507550805</v>
      </c>
      <c r="AC2472">
        <v>133.05343999999999</v>
      </c>
      <c r="AD2472">
        <v>0</v>
      </c>
      <c r="AE2472">
        <v>0</v>
      </c>
      <c r="AF2472">
        <v>1</v>
      </c>
      <c r="AG2472">
        <v>0</v>
      </c>
      <c r="AH2472">
        <v>0</v>
      </c>
      <c r="AI2472">
        <v>0</v>
      </c>
      <c r="AJ2472">
        <v>0</v>
      </c>
    </row>
    <row r="2473" spans="1:36" x14ac:dyDescent="0.25">
      <c r="A2473" t="s">
        <v>2236</v>
      </c>
      <c r="B2473" t="s">
        <v>2204</v>
      </c>
      <c r="J2473" s="17">
        <v>269.79182692307694</v>
      </c>
      <c r="O2473">
        <v>269.79182692307694</v>
      </c>
      <c r="P2473">
        <v>269.79182692307694</v>
      </c>
      <c r="Q2473">
        <v>269.79182692307694</v>
      </c>
      <c r="R2473">
        <v>269.79182692307694</v>
      </c>
      <c r="S2473" t="e">
        <v>#DIV/0!</v>
      </c>
      <c r="T2473" t="e">
        <v>#DIV/0!</v>
      </c>
      <c r="U2473">
        <v>561167</v>
      </c>
      <c r="V2473">
        <v>2080</v>
      </c>
      <c r="W2473" s="22" t="str">
        <f t="shared" si="38"/>
        <v>5407</v>
      </c>
      <c r="X2473" s="22" t="e">
        <f>VLOOKUP(W2473,Ponder2015!$K$1:$K$84,1,FALSE)</f>
        <v>#N/A</v>
      </c>
      <c r="Y2473" s="23">
        <v>3.7812742918365081E-5</v>
      </c>
      <c r="Z2473">
        <v>11</v>
      </c>
      <c r="AA2473">
        <v>1</v>
      </c>
      <c r="AB2473">
        <v>1</v>
      </c>
      <c r="AC2473">
        <v>1</v>
      </c>
      <c r="AD2473">
        <v>0</v>
      </c>
      <c r="AE2473">
        <v>1</v>
      </c>
      <c r="AF2473">
        <v>1</v>
      </c>
      <c r="AG2473">
        <v>1</v>
      </c>
      <c r="AH2473" t="e">
        <v>#DIV/0!</v>
      </c>
      <c r="AI2473">
        <v>0</v>
      </c>
      <c r="AJ2473" t="e">
        <v>#DIV/0!</v>
      </c>
    </row>
    <row r="2474" spans="1:36" x14ac:dyDescent="0.25">
      <c r="A2474" s="16" t="s">
        <v>1172</v>
      </c>
      <c r="B2474" s="16" t="s">
        <v>1173</v>
      </c>
      <c r="C2474" s="20"/>
      <c r="D2474" s="20"/>
      <c r="E2474" s="20"/>
      <c r="F2474" s="20"/>
      <c r="G2474" s="20"/>
      <c r="H2474" s="20"/>
      <c r="I2474" s="20"/>
      <c r="J2474" s="21"/>
      <c r="K2474" s="20"/>
      <c r="L2474" s="20"/>
      <c r="M2474" s="20"/>
      <c r="N2474" s="20">
        <v>2661.6682692307691</v>
      </c>
      <c r="O2474">
        <v>2661.6682692307691</v>
      </c>
      <c r="P2474">
        <v>2661.6682692307691</v>
      </c>
      <c r="Q2474">
        <v>2661.6682692307691</v>
      </c>
      <c r="R2474">
        <v>2661.6682692307691</v>
      </c>
      <c r="S2474" t="e">
        <v>#DIV/0!</v>
      </c>
      <c r="T2474" t="e">
        <v>#DIV/0!</v>
      </c>
      <c r="U2474" s="22">
        <v>553627</v>
      </c>
      <c r="V2474" s="22">
        <v>208</v>
      </c>
      <c r="W2474" s="22" t="str">
        <f t="shared" si="38"/>
        <v>2835</v>
      </c>
      <c r="X2474" s="22" t="e">
        <f>VLOOKUP(W2474,Ponder2015!$K$1:$K$84,1,FALSE)</f>
        <v>#N/A</v>
      </c>
      <c r="Y2474" s="23">
        <v>3.7304680110672411E-5</v>
      </c>
      <c r="Z2474">
        <v>11</v>
      </c>
      <c r="AA2474">
        <v>1</v>
      </c>
      <c r="AB2474">
        <v>1</v>
      </c>
      <c r="AC2474">
        <v>1</v>
      </c>
      <c r="AD2474">
        <v>0</v>
      </c>
      <c r="AE2474">
        <v>1</v>
      </c>
      <c r="AF2474">
        <v>1</v>
      </c>
      <c r="AG2474">
        <v>1</v>
      </c>
      <c r="AH2474" t="e">
        <v>#DIV/0!</v>
      </c>
      <c r="AI2474">
        <v>0</v>
      </c>
      <c r="AJ2474" t="e">
        <v>#DIV/0!</v>
      </c>
    </row>
    <row r="2475" spans="1:36" x14ac:dyDescent="0.25">
      <c r="A2475" s="16" t="s">
        <v>888</v>
      </c>
      <c r="B2475" s="16" t="s">
        <v>889</v>
      </c>
      <c r="C2475" s="20"/>
      <c r="D2475" s="20"/>
      <c r="E2475" s="20"/>
      <c r="F2475" s="20"/>
      <c r="G2475" s="20"/>
      <c r="H2475" s="20"/>
      <c r="I2475" s="20"/>
      <c r="J2475" s="21"/>
      <c r="K2475" s="20"/>
      <c r="L2475" s="20"/>
      <c r="M2475" s="20"/>
      <c r="N2475" s="20">
        <v>106.08846153846154</v>
      </c>
      <c r="O2475">
        <v>106.08846153846154</v>
      </c>
      <c r="P2475">
        <v>106.08846153846154</v>
      </c>
      <c r="Q2475">
        <v>106.08846153846154</v>
      </c>
      <c r="R2475">
        <v>106.08846153846154</v>
      </c>
      <c r="S2475" t="e">
        <v>#DIV/0!</v>
      </c>
      <c r="T2475" t="e">
        <v>#DIV/0!</v>
      </c>
      <c r="U2475" s="22">
        <v>551660</v>
      </c>
      <c r="V2475" s="22">
        <v>5200</v>
      </c>
      <c r="W2475" s="22" t="str">
        <f t="shared" si="38"/>
        <v>2009</v>
      </c>
      <c r="X2475" s="22" t="str">
        <f>VLOOKUP(W2475,Ponder2015!$K$1:$K$84,1,FALSE)</f>
        <v>2009</v>
      </c>
      <c r="Y2475" s="23">
        <v>3.7172139057259742E-5</v>
      </c>
      <c r="Z2475">
        <v>11</v>
      </c>
      <c r="AA2475">
        <v>1</v>
      </c>
      <c r="AB2475">
        <v>1</v>
      </c>
      <c r="AC2475">
        <v>1</v>
      </c>
      <c r="AD2475">
        <v>0</v>
      </c>
      <c r="AE2475">
        <v>1</v>
      </c>
      <c r="AF2475">
        <v>1</v>
      </c>
      <c r="AG2475">
        <v>1</v>
      </c>
      <c r="AH2475" t="e">
        <v>#DIV/0!</v>
      </c>
      <c r="AI2475">
        <v>0</v>
      </c>
      <c r="AJ2475" t="e">
        <v>#DIV/0!</v>
      </c>
    </row>
    <row r="2476" spans="1:36" x14ac:dyDescent="0.25">
      <c r="A2476" t="s">
        <v>3856</v>
      </c>
      <c r="B2476" t="s">
        <v>3857</v>
      </c>
      <c r="K2476">
        <v>1424.8828125</v>
      </c>
      <c r="O2476">
        <v>1424.8828125</v>
      </c>
      <c r="P2476">
        <v>1424.8828125</v>
      </c>
      <c r="Q2476">
        <v>1424.8828125</v>
      </c>
      <c r="R2476">
        <v>1424.8828125</v>
      </c>
      <c r="S2476" t="e">
        <v>#DIV/0!</v>
      </c>
      <c r="T2476" t="e">
        <v>#DIV/0!</v>
      </c>
      <c r="U2476">
        <v>547155</v>
      </c>
      <c r="V2476">
        <v>384</v>
      </c>
      <c r="W2476" s="22" t="str">
        <f t="shared" si="38"/>
        <v>8480</v>
      </c>
      <c r="X2476" s="22" t="e">
        <f>VLOOKUP(W2476,Ponder2015!$K$1:$K$84,1,FALSE)</f>
        <v>#N/A</v>
      </c>
      <c r="Y2476" s="23">
        <v>3.6868581637013658E-5</v>
      </c>
      <c r="Z2476">
        <v>11</v>
      </c>
      <c r="AA2476">
        <v>1</v>
      </c>
      <c r="AB2476">
        <v>1</v>
      </c>
      <c r="AC2476">
        <v>1</v>
      </c>
      <c r="AD2476">
        <v>0</v>
      </c>
      <c r="AE2476">
        <v>1</v>
      </c>
      <c r="AF2476">
        <v>1</v>
      </c>
      <c r="AG2476">
        <v>1</v>
      </c>
      <c r="AH2476" t="e">
        <v>#DIV/0!</v>
      </c>
      <c r="AI2476">
        <v>0</v>
      </c>
      <c r="AJ2476" t="e">
        <v>#DIV/0!</v>
      </c>
    </row>
    <row r="2477" spans="1:36" x14ac:dyDescent="0.25">
      <c r="A2477" t="s">
        <v>2416</v>
      </c>
      <c r="B2477" t="s">
        <v>2314</v>
      </c>
      <c r="L2477">
        <v>546.63</v>
      </c>
      <c r="N2477">
        <v>437.303</v>
      </c>
      <c r="O2477">
        <v>491.9665</v>
      </c>
      <c r="P2477">
        <v>546.63</v>
      </c>
      <c r="Q2477">
        <v>437.303</v>
      </c>
      <c r="R2477">
        <v>491.9665</v>
      </c>
      <c r="S2477">
        <v>77.305863066781569</v>
      </c>
      <c r="T2477">
        <v>15.713643727119949</v>
      </c>
      <c r="U2477">
        <v>546629</v>
      </c>
      <c r="V2477">
        <v>1200</v>
      </c>
      <c r="W2477" s="22" t="str">
        <f t="shared" si="38"/>
        <v>6112</v>
      </c>
      <c r="X2477" s="22" t="e">
        <f>VLOOKUP(W2477,Ponder2015!$K$1:$K$84,1,FALSE)</f>
        <v>#N/A</v>
      </c>
      <c r="Y2477" s="23">
        <v>3.6833138528678598E-5</v>
      </c>
      <c r="Z2477">
        <v>10</v>
      </c>
      <c r="AA2477">
        <v>1.2500028584299674</v>
      </c>
      <c r="AB2477">
        <v>1.1111122403659599</v>
      </c>
      <c r="AC2477">
        <v>1.1250014292149837</v>
      </c>
      <c r="AD2477">
        <v>0</v>
      </c>
      <c r="AE2477">
        <v>1</v>
      </c>
      <c r="AF2477">
        <v>1</v>
      </c>
      <c r="AG2477">
        <v>1</v>
      </c>
      <c r="AH2477">
        <v>1</v>
      </c>
      <c r="AI2477">
        <v>0</v>
      </c>
      <c r="AJ2477">
        <v>0</v>
      </c>
    </row>
    <row r="2478" spans="1:36" x14ac:dyDescent="0.25">
      <c r="A2478" t="s">
        <v>2417</v>
      </c>
      <c r="B2478" t="s">
        <v>2314</v>
      </c>
      <c r="D2478">
        <v>218.4768</v>
      </c>
      <c r="O2478">
        <v>218.4768</v>
      </c>
      <c r="P2478">
        <v>218.4768</v>
      </c>
      <c r="Q2478">
        <v>218.4768</v>
      </c>
      <c r="R2478">
        <v>218.4768</v>
      </c>
      <c r="S2478" t="e">
        <v>#DIV/0!</v>
      </c>
      <c r="T2478" t="e">
        <v>#DIV/0!</v>
      </c>
      <c r="U2478">
        <v>546192</v>
      </c>
      <c r="V2478">
        <v>2500</v>
      </c>
      <c r="W2478" s="22" t="str">
        <f t="shared" si="38"/>
        <v>6112</v>
      </c>
      <c r="X2478" s="22" t="e">
        <f>VLOOKUP(W2478,Ponder2015!$K$1:$K$84,1,FALSE)</f>
        <v>#N/A</v>
      </c>
      <c r="Y2478" s="23">
        <v>3.6803692448179701E-5</v>
      </c>
      <c r="Z2478">
        <v>11</v>
      </c>
      <c r="AA2478">
        <v>1</v>
      </c>
      <c r="AB2478">
        <v>1</v>
      </c>
      <c r="AC2478">
        <v>1</v>
      </c>
      <c r="AD2478">
        <v>0</v>
      </c>
      <c r="AE2478">
        <v>1</v>
      </c>
      <c r="AF2478">
        <v>1</v>
      </c>
      <c r="AG2478">
        <v>1</v>
      </c>
      <c r="AH2478" t="e">
        <v>#DIV/0!</v>
      </c>
      <c r="AI2478">
        <v>0</v>
      </c>
      <c r="AJ2478" t="e">
        <v>#DIV/0!</v>
      </c>
    </row>
    <row r="2479" spans="1:36" x14ac:dyDescent="0.25">
      <c r="A2479" s="16" t="s">
        <v>1357</v>
      </c>
      <c r="B2479" s="16" t="s">
        <v>1358</v>
      </c>
      <c r="C2479" s="20"/>
      <c r="D2479" s="20"/>
      <c r="E2479" s="20"/>
      <c r="F2479" s="20"/>
      <c r="G2479" s="20"/>
      <c r="H2479" s="20"/>
      <c r="I2479" s="20"/>
      <c r="J2479" s="21"/>
      <c r="K2479" s="20"/>
      <c r="L2479" s="20"/>
      <c r="M2479" s="20">
        <v>51702.380952380954</v>
      </c>
      <c r="N2479" s="20"/>
      <c r="O2479">
        <v>51702.380952380954</v>
      </c>
      <c r="P2479">
        <v>51702.380952380954</v>
      </c>
      <c r="Q2479">
        <v>51702.380952380954</v>
      </c>
      <c r="R2479">
        <v>51702.380952380954</v>
      </c>
      <c r="S2479" t="e">
        <v>#DIV/0!</v>
      </c>
      <c r="T2479" t="e">
        <v>#DIV/0!</v>
      </c>
      <c r="U2479" s="22">
        <v>542875</v>
      </c>
      <c r="V2479" s="22">
        <v>10.5</v>
      </c>
      <c r="W2479" s="22" t="str">
        <f t="shared" si="38"/>
        <v>3004</v>
      </c>
      <c r="X2479" s="22" t="str">
        <f>VLOOKUP(W2479,Ponder2015!$K$1:$K$84,1,FALSE)</f>
        <v>3004</v>
      </c>
      <c r="Y2479" s="23">
        <v>3.6580185242196073E-5</v>
      </c>
      <c r="Z2479">
        <v>11</v>
      </c>
      <c r="AA2479">
        <v>1</v>
      </c>
      <c r="AB2479">
        <v>1</v>
      </c>
      <c r="AC2479">
        <v>1</v>
      </c>
      <c r="AD2479">
        <v>0</v>
      </c>
      <c r="AE2479">
        <v>1</v>
      </c>
      <c r="AF2479">
        <v>1</v>
      </c>
      <c r="AG2479">
        <v>1</v>
      </c>
      <c r="AH2479" t="e">
        <v>#DIV/0!</v>
      </c>
      <c r="AI2479">
        <v>0</v>
      </c>
      <c r="AJ2479" t="e">
        <v>#DIV/0!</v>
      </c>
    </row>
    <row r="2480" spans="1:36" x14ac:dyDescent="0.25">
      <c r="A2480" s="16" t="s">
        <v>1322</v>
      </c>
      <c r="B2480" s="16" t="s">
        <v>1323</v>
      </c>
      <c r="C2480" s="20">
        <v>24598.5</v>
      </c>
      <c r="D2480" s="20"/>
      <c r="E2480" s="20"/>
      <c r="F2480" s="20"/>
      <c r="G2480" s="20">
        <v>328</v>
      </c>
      <c r="H2480" s="20"/>
      <c r="I2480" s="20"/>
      <c r="J2480" s="21"/>
      <c r="K2480" s="20"/>
      <c r="L2480" s="20"/>
      <c r="M2480" s="20"/>
      <c r="N2480" s="20"/>
      <c r="O2480">
        <v>12463.25</v>
      </c>
      <c r="P2480">
        <v>24598.5</v>
      </c>
      <c r="Q2480">
        <v>328</v>
      </c>
      <c r="R2480">
        <v>12463.25</v>
      </c>
      <c r="S2480">
        <v>17161.835132788103</v>
      </c>
      <c r="T2480">
        <v>137.69951764417871</v>
      </c>
      <c r="U2480" s="22">
        <v>541495</v>
      </c>
      <c r="V2480" s="22">
        <v>23</v>
      </c>
      <c r="W2480" s="22" t="str">
        <f t="shared" si="38"/>
        <v>2935</v>
      </c>
      <c r="X2480" s="22" t="e">
        <f>VLOOKUP(W2480,Ponder2015!$K$1:$K$84,1,FALSE)</f>
        <v>#N/A</v>
      </c>
      <c r="Y2480" s="23">
        <v>3.6487197619567965E-5</v>
      </c>
      <c r="Z2480">
        <v>10</v>
      </c>
      <c r="AA2480">
        <v>74.995426829268297</v>
      </c>
      <c r="AB2480">
        <v>1.973682626923154</v>
      </c>
      <c r="AC2480">
        <v>37.997713414634148</v>
      </c>
      <c r="AD2480">
        <v>0</v>
      </c>
      <c r="AE2480">
        <v>0</v>
      </c>
      <c r="AF2480">
        <v>1</v>
      </c>
      <c r="AG2480">
        <v>0</v>
      </c>
      <c r="AH2480">
        <v>0</v>
      </c>
      <c r="AI2480">
        <v>0</v>
      </c>
      <c r="AJ2480">
        <v>0</v>
      </c>
    </row>
    <row r="2481" spans="1:36" x14ac:dyDescent="0.25">
      <c r="A2481" s="16" t="s">
        <v>615</v>
      </c>
      <c r="B2481" s="16" t="s">
        <v>616</v>
      </c>
      <c r="C2481" s="20"/>
      <c r="D2481" s="20"/>
      <c r="E2481" s="20"/>
      <c r="F2481" s="20"/>
      <c r="G2481" s="20">
        <v>1135.1434599156119</v>
      </c>
      <c r="H2481" s="20"/>
      <c r="I2481" s="20"/>
      <c r="J2481" s="21"/>
      <c r="K2481" s="20"/>
      <c r="L2481" s="20"/>
      <c r="M2481" s="20"/>
      <c r="N2481" s="20"/>
      <c r="O2481">
        <v>1135.1434599156119</v>
      </c>
      <c r="P2481">
        <v>1135.1434599156119</v>
      </c>
      <c r="Q2481">
        <v>1135.1434599156119</v>
      </c>
      <c r="R2481">
        <v>1135.1434599156119</v>
      </c>
      <c r="S2481" t="e">
        <v>#DIV/0!</v>
      </c>
      <c r="T2481" t="e">
        <v>#DIV/0!</v>
      </c>
      <c r="U2481" s="22">
        <v>538058</v>
      </c>
      <c r="V2481" s="22">
        <v>474</v>
      </c>
      <c r="W2481" s="22" t="str">
        <f t="shared" si="38"/>
        <v>0813</v>
      </c>
      <c r="X2481" s="22" t="e">
        <f>VLOOKUP(W2481,Ponder2015!$K$1:$K$84,1,FALSE)</f>
        <v>#N/A</v>
      </c>
      <c r="Y2481" s="23">
        <v>3.6255604533355806E-5</v>
      </c>
      <c r="Z2481">
        <v>11</v>
      </c>
      <c r="AA2481">
        <v>1</v>
      </c>
      <c r="AB2481">
        <v>1</v>
      </c>
      <c r="AC2481">
        <v>1</v>
      </c>
      <c r="AD2481">
        <v>0</v>
      </c>
      <c r="AE2481">
        <v>1</v>
      </c>
      <c r="AF2481">
        <v>1</v>
      </c>
      <c r="AG2481">
        <v>1</v>
      </c>
      <c r="AH2481" t="e">
        <v>#DIV/0!</v>
      </c>
      <c r="AI2481">
        <v>0</v>
      </c>
      <c r="AJ2481" t="e">
        <v>#DIV/0!</v>
      </c>
    </row>
    <row r="2482" spans="1:36" x14ac:dyDescent="0.25">
      <c r="A2482" t="s">
        <v>2456</v>
      </c>
      <c r="B2482" t="s">
        <v>2314</v>
      </c>
      <c r="F2482">
        <v>36665</v>
      </c>
      <c r="K2482">
        <v>38431.416666666664</v>
      </c>
      <c r="O2482">
        <v>37548.208333333328</v>
      </c>
      <c r="P2482">
        <v>38431.416666666664</v>
      </c>
      <c r="Q2482">
        <v>36665</v>
      </c>
      <c r="R2482">
        <v>37548.208333333328</v>
      </c>
      <c r="S2482">
        <v>1249.0452034009356</v>
      </c>
      <c r="T2482">
        <v>3.3265107946365018</v>
      </c>
      <c r="U2482">
        <v>534507</v>
      </c>
      <c r="V2482">
        <v>14</v>
      </c>
      <c r="W2482" s="22" t="str">
        <f t="shared" si="38"/>
        <v>6204</v>
      </c>
      <c r="X2482" s="22" t="e">
        <f>VLOOKUP(W2482,Ponder2015!$K$1:$K$84,1,FALSE)</f>
        <v>#N/A</v>
      </c>
      <c r="Y2482" s="23">
        <v>3.6016329860926539E-5</v>
      </c>
      <c r="Z2482">
        <v>10</v>
      </c>
      <c r="AA2482">
        <v>1.0481771898722669</v>
      </c>
      <c r="AB2482">
        <v>1.0235219834057774</v>
      </c>
      <c r="AC2482">
        <v>1.0240885949361334</v>
      </c>
      <c r="AD2482">
        <v>0</v>
      </c>
      <c r="AE2482">
        <v>1</v>
      </c>
      <c r="AF2482">
        <v>1</v>
      </c>
      <c r="AG2482">
        <v>1</v>
      </c>
      <c r="AH2482">
        <v>1</v>
      </c>
      <c r="AI2482">
        <v>0</v>
      </c>
      <c r="AJ2482">
        <v>0</v>
      </c>
    </row>
    <row r="2483" spans="1:36" x14ac:dyDescent="0.25">
      <c r="A2483" t="s">
        <v>4731</v>
      </c>
      <c r="B2483" t="s">
        <v>308</v>
      </c>
      <c r="D2483">
        <v>666.66666666666663</v>
      </c>
      <c r="H2483">
        <v>64817.431192660551</v>
      </c>
      <c r="M2483">
        <v>970.93333333333328</v>
      </c>
      <c r="O2483">
        <v>22151.677064220185</v>
      </c>
      <c r="P2483">
        <v>64817.431192660551</v>
      </c>
      <c r="Q2483">
        <v>666.66666666666663</v>
      </c>
      <c r="R2483">
        <v>970.93333333333328</v>
      </c>
      <c r="S2483">
        <v>36949.940136115321</v>
      </c>
      <c r="T2483">
        <v>166.80425607954342</v>
      </c>
      <c r="U2483">
        <v>534105</v>
      </c>
      <c r="V2483">
        <v>363.27</v>
      </c>
      <c r="W2483" s="22" t="str">
        <f t="shared" si="38"/>
        <v>9507</v>
      </c>
      <c r="X2483" s="22" t="e">
        <f>VLOOKUP(W2483,Ponder2015!$K$1:$K$84,1,FALSE)</f>
        <v>#N/A</v>
      </c>
      <c r="Y2483" s="23">
        <v>3.598924216216096E-5</v>
      </c>
      <c r="Z2483">
        <v>9</v>
      </c>
      <c r="AA2483">
        <v>97.226146788990832</v>
      </c>
      <c r="AB2483">
        <v>66.757859646382059</v>
      </c>
      <c r="AC2483">
        <v>1.4563999999999999</v>
      </c>
      <c r="AD2483">
        <v>0</v>
      </c>
      <c r="AE2483">
        <v>0</v>
      </c>
      <c r="AF2483">
        <v>0</v>
      </c>
      <c r="AG2483">
        <v>1</v>
      </c>
      <c r="AH2483">
        <v>0</v>
      </c>
      <c r="AI2483">
        <v>0</v>
      </c>
      <c r="AJ2483">
        <v>0</v>
      </c>
    </row>
    <row r="2484" spans="1:36" x14ac:dyDescent="0.25">
      <c r="A2484" t="s">
        <v>2626</v>
      </c>
      <c r="B2484" t="s">
        <v>2627</v>
      </c>
      <c r="I2484">
        <v>5000</v>
      </c>
      <c r="O2484">
        <v>5000</v>
      </c>
      <c r="P2484">
        <v>5000</v>
      </c>
      <c r="Q2484">
        <v>5000</v>
      </c>
      <c r="R2484">
        <v>5000</v>
      </c>
      <c r="S2484" t="e">
        <v>#DIV/0!</v>
      </c>
      <c r="T2484" t="e">
        <v>#DIV/0!</v>
      </c>
      <c r="U2484">
        <v>530000</v>
      </c>
      <c r="V2484">
        <v>106</v>
      </c>
      <c r="W2484" s="22" t="str">
        <f t="shared" si="38"/>
        <v>6802</v>
      </c>
      <c r="X2484" s="22" t="e">
        <f>VLOOKUP(W2484,Ponder2015!$K$1:$K$84,1,FALSE)</f>
        <v>#N/A</v>
      </c>
      <c r="Y2484" s="23">
        <v>3.5712637676009977E-5</v>
      </c>
      <c r="Z2484">
        <v>11</v>
      </c>
      <c r="AA2484">
        <v>1</v>
      </c>
      <c r="AB2484">
        <v>1</v>
      </c>
      <c r="AC2484">
        <v>1</v>
      </c>
      <c r="AD2484">
        <v>0</v>
      </c>
      <c r="AE2484">
        <v>1</v>
      </c>
      <c r="AF2484">
        <v>1</v>
      </c>
      <c r="AG2484">
        <v>1</v>
      </c>
      <c r="AH2484" t="e">
        <v>#DIV/0!</v>
      </c>
      <c r="AI2484">
        <v>0</v>
      </c>
      <c r="AJ2484" t="e">
        <v>#DIV/0!</v>
      </c>
    </row>
    <row r="2485" spans="1:36" x14ac:dyDescent="0.25">
      <c r="A2485" t="s">
        <v>2881</v>
      </c>
      <c r="B2485" t="s">
        <v>2882</v>
      </c>
      <c r="I2485">
        <v>1956.1777777777777</v>
      </c>
      <c r="O2485">
        <v>1956.1777777777777</v>
      </c>
      <c r="P2485">
        <v>1956.1777777777777</v>
      </c>
      <c r="Q2485">
        <v>1956.1777777777777</v>
      </c>
      <c r="R2485">
        <v>1956.1777777777777</v>
      </c>
      <c r="S2485" t="e">
        <v>#DIV/0!</v>
      </c>
      <c r="T2485" t="e">
        <v>#DIV/0!</v>
      </c>
      <c r="U2485">
        <v>528168</v>
      </c>
      <c r="V2485">
        <v>270</v>
      </c>
      <c r="W2485" s="22" t="str">
        <f t="shared" si="38"/>
        <v>7219</v>
      </c>
      <c r="X2485" s="22" t="e">
        <f>VLOOKUP(W2485,Ponder2015!$K$1:$K$84,1,FALSE)</f>
        <v>#N/A</v>
      </c>
      <c r="Y2485" s="23">
        <v>3.5589193237854409E-5</v>
      </c>
      <c r="Z2485">
        <v>11</v>
      </c>
      <c r="AA2485">
        <v>1</v>
      </c>
      <c r="AB2485">
        <v>1</v>
      </c>
      <c r="AC2485">
        <v>1</v>
      </c>
      <c r="AD2485">
        <v>0</v>
      </c>
      <c r="AE2485">
        <v>1</v>
      </c>
      <c r="AF2485">
        <v>1</v>
      </c>
      <c r="AG2485">
        <v>1</v>
      </c>
      <c r="AH2485" t="e">
        <v>#DIV/0!</v>
      </c>
      <c r="AI2485">
        <v>0</v>
      </c>
      <c r="AJ2485" t="e">
        <v>#DIV/0!</v>
      </c>
    </row>
    <row r="2486" spans="1:36" x14ac:dyDescent="0.25">
      <c r="A2486" t="s">
        <v>4424</v>
      </c>
      <c r="B2486" t="s">
        <v>4425</v>
      </c>
      <c r="L2486">
        <v>1049.5319999999999</v>
      </c>
      <c r="O2486">
        <v>1049.5319999999999</v>
      </c>
      <c r="P2486">
        <v>1049.5319999999999</v>
      </c>
      <c r="Q2486">
        <v>1049.5319999999999</v>
      </c>
      <c r="R2486">
        <v>1049.5319999999999</v>
      </c>
      <c r="S2486" t="e">
        <v>#DIV/0!</v>
      </c>
      <c r="T2486" t="e">
        <v>#DIV/0!</v>
      </c>
      <c r="U2486">
        <v>524766</v>
      </c>
      <c r="V2486">
        <v>500</v>
      </c>
      <c r="W2486" s="22" t="str">
        <f t="shared" si="38"/>
        <v>8903</v>
      </c>
      <c r="X2486" s="22" t="e">
        <f>VLOOKUP(W2486,Ponder2015!$K$1:$K$84,1,FALSE)</f>
        <v>#N/A</v>
      </c>
      <c r="Y2486" s="23">
        <v>3.5359958533375568E-5</v>
      </c>
      <c r="Z2486">
        <v>11</v>
      </c>
      <c r="AA2486">
        <v>1</v>
      </c>
      <c r="AB2486">
        <v>1</v>
      </c>
      <c r="AC2486">
        <v>1</v>
      </c>
      <c r="AD2486">
        <v>0</v>
      </c>
      <c r="AE2486">
        <v>1</v>
      </c>
      <c r="AF2486">
        <v>1</v>
      </c>
      <c r="AG2486">
        <v>1</v>
      </c>
      <c r="AH2486" t="e">
        <v>#DIV/0!</v>
      </c>
      <c r="AI2486">
        <v>0</v>
      </c>
      <c r="AJ2486" t="e">
        <v>#DIV/0!</v>
      </c>
    </row>
    <row r="2487" spans="1:36" x14ac:dyDescent="0.25">
      <c r="A2487" t="s">
        <v>4046</v>
      </c>
      <c r="B2487" t="s">
        <v>308</v>
      </c>
      <c r="C2487">
        <v>9687.5</v>
      </c>
      <c r="D2487">
        <v>3103.5444444444443</v>
      </c>
      <c r="N2487">
        <v>22504.25</v>
      </c>
      <c r="O2487">
        <v>11765.098148148149</v>
      </c>
      <c r="P2487">
        <v>22504.25</v>
      </c>
      <c r="Q2487">
        <v>3103.5444444444443</v>
      </c>
      <c r="R2487">
        <v>9687.5</v>
      </c>
      <c r="S2487">
        <v>9865.8073446744602</v>
      </c>
      <c r="T2487">
        <v>83.856566434402069</v>
      </c>
      <c r="U2487">
        <v>524336</v>
      </c>
      <c r="V2487">
        <v>110</v>
      </c>
      <c r="W2487" s="22" t="str">
        <f t="shared" si="38"/>
        <v>8515</v>
      </c>
      <c r="X2487" s="22" t="e">
        <f>VLOOKUP(W2487,Ponder2015!$K$1:$K$84,1,FALSE)</f>
        <v>#N/A</v>
      </c>
      <c r="Y2487" s="23">
        <v>3.5330984129223333E-5</v>
      </c>
      <c r="Z2487">
        <v>9</v>
      </c>
      <c r="AA2487">
        <v>7.2511447484775475</v>
      </c>
      <c r="AB2487">
        <v>2.3230193548387095</v>
      </c>
      <c r="AC2487">
        <v>3.1214310519513533</v>
      </c>
      <c r="AD2487">
        <v>0</v>
      </c>
      <c r="AE2487">
        <v>1</v>
      </c>
      <c r="AF2487">
        <v>1</v>
      </c>
      <c r="AG2487">
        <v>1</v>
      </c>
      <c r="AH2487">
        <v>0</v>
      </c>
      <c r="AI2487">
        <v>0</v>
      </c>
      <c r="AJ2487">
        <v>0</v>
      </c>
    </row>
    <row r="2488" spans="1:36" x14ac:dyDescent="0.25">
      <c r="A2488" t="s">
        <v>4770</v>
      </c>
      <c r="B2488" t="s">
        <v>4771</v>
      </c>
      <c r="G2488">
        <v>2527.2415458937198</v>
      </c>
      <c r="O2488">
        <v>2527.2415458937198</v>
      </c>
      <c r="P2488">
        <v>2527.2415458937198</v>
      </c>
      <c r="Q2488">
        <v>2527.2415458937198</v>
      </c>
      <c r="R2488">
        <v>2527.2415458937198</v>
      </c>
      <c r="S2488" t="e">
        <v>#DIV/0!</v>
      </c>
      <c r="T2488" t="e">
        <v>#DIV/0!</v>
      </c>
      <c r="U2488">
        <v>523139</v>
      </c>
      <c r="V2488">
        <v>207</v>
      </c>
      <c r="W2488" s="22" t="str">
        <f t="shared" si="38"/>
        <v>9608</v>
      </c>
      <c r="X2488" s="22" t="e">
        <f>VLOOKUP(W2488,Ponder2015!$K$1:$K$84,1,FALSE)</f>
        <v>#N/A</v>
      </c>
      <c r="Y2488" s="23">
        <v>3.5250327473943744E-5</v>
      </c>
      <c r="Z2488">
        <v>11</v>
      </c>
      <c r="AA2488">
        <v>1</v>
      </c>
      <c r="AB2488">
        <v>1</v>
      </c>
      <c r="AC2488">
        <v>1</v>
      </c>
      <c r="AD2488">
        <v>0</v>
      </c>
      <c r="AE2488">
        <v>1</v>
      </c>
      <c r="AF2488">
        <v>1</v>
      </c>
      <c r="AG2488">
        <v>1</v>
      </c>
      <c r="AH2488" t="e">
        <v>#DIV/0!</v>
      </c>
      <c r="AI2488">
        <v>0</v>
      </c>
      <c r="AJ2488" t="e">
        <v>#DIV/0!</v>
      </c>
    </row>
    <row r="2489" spans="1:36" x14ac:dyDescent="0.25">
      <c r="A2489" t="s">
        <v>2072</v>
      </c>
      <c r="B2489" t="s">
        <v>2073</v>
      </c>
      <c r="G2489">
        <v>28126.266666666666</v>
      </c>
      <c r="J2489" s="17">
        <v>14136.235294117647</v>
      </c>
      <c r="M2489">
        <v>34228.5</v>
      </c>
      <c r="O2489">
        <v>25497.000653594772</v>
      </c>
      <c r="P2489">
        <v>34228.5</v>
      </c>
      <c r="Q2489">
        <v>14136.235294117647</v>
      </c>
      <c r="R2489">
        <v>28126.266666666666</v>
      </c>
      <c r="S2489">
        <v>10300.9492319122</v>
      </c>
      <c r="T2489">
        <v>40.400631320766308</v>
      </c>
      <c r="U2489">
        <v>519720</v>
      </c>
      <c r="V2489">
        <v>26.5</v>
      </c>
      <c r="W2489" s="22" t="str">
        <f t="shared" si="38"/>
        <v>4817</v>
      </c>
      <c r="X2489" s="22" t="e">
        <f>VLOOKUP(W2489,Ponder2015!$K$1:$K$84,1,FALSE)</f>
        <v>#N/A</v>
      </c>
      <c r="Y2489" s="23">
        <v>3.501994726976586E-5</v>
      </c>
      <c r="Z2489">
        <v>9</v>
      </c>
      <c r="AA2489">
        <v>2.4213306646249104</v>
      </c>
      <c r="AB2489">
        <v>1.2169585251271646</v>
      </c>
      <c r="AC2489">
        <v>1.9896575065053235</v>
      </c>
      <c r="AD2489">
        <v>0</v>
      </c>
      <c r="AE2489">
        <v>1</v>
      </c>
      <c r="AF2489">
        <v>1</v>
      </c>
      <c r="AG2489">
        <v>1</v>
      </c>
      <c r="AH2489">
        <v>0</v>
      </c>
      <c r="AI2489">
        <v>0</v>
      </c>
      <c r="AJ2489">
        <v>0</v>
      </c>
    </row>
    <row r="2490" spans="1:36" x14ac:dyDescent="0.25">
      <c r="A2490" t="s">
        <v>1786</v>
      </c>
      <c r="B2490" t="s">
        <v>308</v>
      </c>
      <c r="G2490">
        <v>172558.33333333334</v>
      </c>
      <c r="O2490">
        <v>172558.33333333334</v>
      </c>
      <c r="P2490">
        <v>172558.33333333334</v>
      </c>
      <c r="Q2490">
        <v>172558.33333333334</v>
      </c>
      <c r="R2490">
        <v>172558.33333333334</v>
      </c>
      <c r="S2490" t="e">
        <v>#DIV/0!</v>
      </c>
      <c r="T2490" t="e">
        <v>#DIV/0!</v>
      </c>
      <c r="U2490">
        <v>517675</v>
      </c>
      <c r="V2490">
        <v>3</v>
      </c>
      <c r="W2490" s="22" t="str">
        <f t="shared" si="38"/>
        <v>4005</v>
      </c>
      <c r="X2490" s="22" t="e">
        <f>VLOOKUP(W2490,Ponder2015!$K$1:$K$84,1,FALSE)</f>
        <v>#N/A</v>
      </c>
      <c r="Y2490" s="23">
        <v>3.4882150394204654E-5</v>
      </c>
      <c r="Z2490">
        <v>11</v>
      </c>
      <c r="AA2490">
        <v>1</v>
      </c>
      <c r="AB2490">
        <v>1</v>
      </c>
      <c r="AC2490">
        <v>1</v>
      </c>
      <c r="AD2490">
        <v>0</v>
      </c>
      <c r="AE2490">
        <v>1</v>
      </c>
      <c r="AF2490">
        <v>1</v>
      </c>
      <c r="AG2490">
        <v>1</v>
      </c>
      <c r="AH2490" t="e">
        <v>#DIV/0!</v>
      </c>
      <c r="AI2490">
        <v>0</v>
      </c>
      <c r="AJ2490" t="e">
        <v>#DIV/0!</v>
      </c>
    </row>
    <row r="2491" spans="1:36" x14ac:dyDescent="0.25">
      <c r="A2491" t="s">
        <v>3367</v>
      </c>
      <c r="B2491" t="s">
        <v>3368</v>
      </c>
      <c r="F2491">
        <v>11900.372093023256</v>
      </c>
      <c r="O2491">
        <v>11900.372093023256</v>
      </c>
      <c r="P2491">
        <v>11900.372093023256</v>
      </c>
      <c r="Q2491">
        <v>11900.372093023256</v>
      </c>
      <c r="R2491">
        <v>11900.372093023256</v>
      </c>
      <c r="S2491" t="e">
        <v>#DIV/0!</v>
      </c>
      <c r="T2491" t="e">
        <v>#DIV/0!</v>
      </c>
      <c r="U2491">
        <v>511716</v>
      </c>
      <c r="V2491">
        <v>43</v>
      </c>
      <c r="W2491" s="22" t="str">
        <f t="shared" si="38"/>
        <v>8411</v>
      </c>
      <c r="X2491" s="22" t="e">
        <f>VLOOKUP(W2491,Ponder2015!$K$1:$K$84,1,FALSE)</f>
        <v>#N/A</v>
      </c>
      <c r="Y2491" s="23">
        <v>3.448061905852287E-5</v>
      </c>
      <c r="Z2491">
        <v>11</v>
      </c>
      <c r="AA2491">
        <v>1</v>
      </c>
      <c r="AB2491">
        <v>1</v>
      </c>
      <c r="AC2491">
        <v>1</v>
      </c>
      <c r="AD2491">
        <v>0</v>
      </c>
      <c r="AE2491">
        <v>1</v>
      </c>
      <c r="AF2491">
        <v>1</v>
      </c>
      <c r="AG2491">
        <v>1</v>
      </c>
      <c r="AH2491" t="e">
        <v>#DIV/0!</v>
      </c>
      <c r="AI2491">
        <v>0</v>
      </c>
      <c r="AJ2491" t="e">
        <v>#DIV/0!</v>
      </c>
    </row>
    <row r="2492" spans="1:36" x14ac:dyDescent="0.25">
      <c r="A2492" t="s">
        <v>2699</v>
      </c>
      <c r="B2492" t="s">
        <v>308</v>
      </c>
      <c r="N2492">
        <v>1666.6666666666667</v>
      </c>
      <c r="O2492">
        <v>1666.6666666666667</v>
      </c>
      <c r="P2492">
        <v>1666.6666666666667</v>
      </c>
      <c r="Q2492">
        <v>1666.6666666666667</v>
      </c>
      <c r="R2492">
        <v>1666.6666666666667</v>
      </c>
      <c r="S2492" t="e">
        <v>#DIV/0!</v>
      </c>
      <c r="T2492" t="e">
        <v>#DIV/0!</v>
      </c>
      <c r="U2492">
        <v>500000</v>
      </c>
      <c r="V2492">
        <v>300</v>
      </c>
      <c r="W2492" s="22" t="str">
        <f t="shared" si="38"/>
        <v>6905</v>
      </c>
      <c r="X2492" s="22" t="e">
        <f>VLOOKUP(W2492,Ponder2015!$K$1:$K$84,1,FALSE)</f>
        <v>#N/A</v>
      </c>
      <c r="Y2492" s="23">
        <v>3.3691167618877335E-5</v>
      </c>
      <c r="Z2492">
        <v>11</v>
      </c>
      <c r="AA2492">
        <v>1</v>
      </c>
      <c r="AB2492">
        <v>1</v>
      </c>
      <c r="AC2492">
        <v>1</v>
      </c>
      <c r="AD2492">
        <v>0</v>
      </c>
      <c r="AE2492">
        <v>1</v>
      </c>
      <c r="AF2492">
        <v>1</v>
      </c>
      <c r="AG2492">
        <v>1</v>
      </c>
      <c r="AH2492" t="e">
        <v>#DIV/0!</v>
      </c>
      <c r="AI2492">
        <v>0</v>
      </c>
      <c r="AJ2492" t="e">
        <v>#DIV/0!</v>
      </c>
    </row>
    <row r="2493" spans="1:36" x14ac:dyDescent="0.25">
      <c r="A2493" t="s">
        <v>3430</v>
      </c>
      <c r="B2493" t="s">
        <v>3431</v>
      </c>
      <c r="L2493">
        <v>10000</v>
      </c>
      <c r="O2493">
        <v>10000</v>
      </c>
      <c r="P2493">
        <v>10000</v>
      </c>
      <c r="Q2493">
        <v>10000</v>
      </c>
      <c r="R2493">
        <v>10000</v>
      </c>
      <c r="S2493" t="e">
        <v>#DIV/0!</v>
      </c>
      <c r="T2493" t="e">
        <v>#DIV/0!</v>
      </c>
      <c r="U2493">
        <v>500000</v>
      </c>
      <c r="V2493">
        <v>50</v>
      </c>
      <c r="W2493" s="22" t="str">
        <f t="shared" si="38"/>
        <v>8416</v>
      </c>
      <c r="X2493" s="22" t="e">
        <f>VLOOKUP(W2493,Ponder2015!$K$1:$K$84,1,FALSE)</f>
        <v>#N/A</v>
      </c>
      <c r="Y2493" s="23">
        <v>3.3691167618877335E-5</v>
      </c>
      <c r="Z2493">
        <v>11</v>
      </c>
      <c r="AA2493">
        <v>1</v>
      </c>
      <c r="AB2493">
        <v>1</v>
      </c>
      <c r="AC2493">
        <v>1</v>
      </c>
      <c r="AD2493">
        <v>0</v>
      </c>
      <c r="AE2493">
        <v>1</v>
      </c>
      <c r="AF2493">
        <v>1</v>
      </c>
      <c r="AG2493">
        <v>1</v>
      </c>
      <c r="AH2493" t="e">
        <v>#DIV/0!</v>
      </c>
      <c r="AI2493">
        <v>0</v>
      </c>
      <c r="AJ2493" t="e">
        <v>#DIV/0!</v>
      </c>
    </row>
    <row r="2494" spans="1:36" x14ac:dyDescent="0.25">
      <c r="A2494" t="s">
        <v>4257</v>
      </c>
      <c r="B2494" t="s">
        <v>4258</v>
      </c>
      <c r="D2494">
        <v>166.66666666666666</v>
      </c>
      <c r="F2494">
        <v>22500</v>
      </c>
      <c r="O2494">
        <v>11333.333333333334</v>
      </c>
      <c r="P2494">
        <v>22500</v>
      </c>
      <c r="Q2494">
        <v>166.66666666666666</v>
      </c>
      <c r="R2494">
        <v>11333.333333333332</v>
      </c>
      <c r="S2494">
        <v>15792.051446499561</v>
      </c>
      <c r="T2494">
        <v>139.34163041029024</v>
      </c>
      <c r="U2494">
        <v>500000</v>
      </c>
      <c r="V2494">
        <v>320</v>
      </c>
      <c r="W2494" s="22" t="str">
        <f t="shared" si="38"/>
        <v>8543</v>
      </c>
      <c r="X2494" s="22" t="e">
        <f>VLOOKUP(W2494,Ponder2015!$K$1:$K$84,1,FALSE)</f>
        <v>#N/A</v>
      </c>
      <c r="Y2494" s="23">
        <v>3.3691167618877335E-5</v>
      </c>
      <c r="Z2494">
        <v>10</v>
      </c>
      <c r="AA2494">
        <v>135</v>
      </c>
      <c r="AB2494">
        <v>1.9852941176470591</v>
      </c>
      <c r="AC2494">
        <v>68</v>
      </c>
      <c r="AD2494">
        <v>0</v>
      </c>
      <c r="AE2494">
        <v>0</v>
      </c>
      <c r="AF2494">
        <v>1</v>
      </c>
      <c r="AG2494">
        <v>0</v>
      </c>
      <c r="AH2494">
        <v>0</v>
      </c>
      <c r="AI2494">
        <v>0</v>
      </c>
      <c r="AJ2494">
        <v>0</v>
      </c>
    </row>
    <row r="2495" spans="1:36" x14ac:dyDescent="0.25">
      <c r="A2495" t="s">
        <v>1591</v>
      </c>
      <c r="B2495" t="s">
        <v>1592</v>
      </c>
      <c r="J2495" s="17">
        <v>2495.915</v>
      </c>
      <c r="O2495">
        <v>2495.915</v>
      </c>
      <c r="P2495">
        <v>2495.915</v>
      </c>
      <c r="Q2495">
        <v>2495.915</v>
      </c>
      <c r="R2495">
        <v>2495.915</v>
      </c>
      <c r="S2495" t="e">
        <v>#DIV/0!</v>
      </c>
      <c r="T2495" t="e">
        <v>#DIV/0!</v>
      </c>
      <c r="U2495">
        <v>499183</v>
      </c>
      <c r="V2495">
        <v>200</v>
      </c>
      <c r="W2495" s="22" t="str">
        <f t="shared" si="38"/>
        <v>3809</v>
      </c>
      <c r="X2495" s="22" t="e">
        <f>VLOOKUP(W2495,Ponder2015!$K$1:$K$84,1,FALSE)</f>
        <v>#N/A</v>
      </c>
      <c r="Y2495" s="23">
        <v>3.3636116250988092E-5</v>
      </c>
      <c r="Z2495">
        <v>11</v>
      </c>
      <c r="AA2495">
        <v>1</v>
      </c>
      <c r="AB2495">
        <v>1</v>
      </c>
      <c r="AC2495">
        <v>1</v>
      </c>
      <c r="AD2495">
        <v>0</v>
      </c>
      <c r="AE2495">
        <v>1</v>
      </c>
      <c r="AF2495">
        <v>1</v>
      </c>
      <c r="AG2495">
        <v>1</v>
      </c>
      <c r="AH2495" t="e">
        <v>#DIV/0!</v>
      </c>
      <c r="AI2495">
        <v>0</v>
      </c>
      <c r="AJ2495" t="e">
        <v>#DIV/0!</v>
      </c>
    </row>
    <row r="2496" spans="1:36" x14ac:dyDescent="0.25">
      <c r="A2496" t="s">
        <v>2644</v>
      </c>
      <c r="B2496" t="s">
        <v>2645</v>
      </c>
      <c r="D2496">
        <v>19272.81818181818</v>
      </c>
      <c r="H2496">
        <v>3670.5256410256411</v>
      </c>
      <c r="O2496">
        <v>11471.67191142191</v>
      </c>
      <c r="P2496">
        <v>19272.81818181818</v>
      </c>
      <c r="Q2496">
        <v>3670.5256410256411</v>
      </c>
      <c r="R2496">
        <v>11471.67191142191</v>
      </c>
      <c r="S2496">
        <v>11032.486857650694</v>
      </c>
      <c r="T2496">
        <v>96.171568911991486</v>
      </c>
      <c r="U2496">
        <v>498302</v>
      </c>
      <c r="V2496">
        <v>89</v>
      </c>
      <c r="W2496" s="22" t="str">
        <f t="shared" si="38"/>
        <v>6804</v>
      </c>
      <c r="X2496" s="22" t="e">
        <f>VLOOKUP(W2496,Ponder2015!$K$1:$K$84,1,FALSE)</f>
        <v>#N/A</v>
      </c>
      <c r="Y2496" s="23">
        <v>3.3576752413643629E-5</v>
      </c>
      <c r="Z2496">
        <v>10</v>
      </c>
      <c r="AA2496">
        <v>5.2506970572293428</v>
      </c>
      <c r="AB2496">
        <v>1.6800356853501854</v>
      </c>
      <c r="AC2496">
        <v>3.1253485286146714</v>
      </c>
      <c r="AD2496">
        <v>0</v>
      </c>
      <c r="AE2496">
        <v>1</v>
      </c>
      <c r="AF2496">
        <v>1</v>
      </c>
      <c r="AG2496">
        <v>1</v>
      </c>
      <c r="AH2496">
        <v>0</v>
      </c>
      <c r="AI2496">
        <v>0</v>
      </c>
      <c r="AJ2496">
        <v>0</v>
      </c>
    </row>
    <row r="2497" spans="1:36" x14ac:dyDescent="0.25">
      <c r="A2497" t="s">
        <v>2442</v>
      </c>
      <c r="B2497" t="s">
        <v>2312</v>
      </c>
      <c r="N2497">
        <v>3115.7974683544303</v>
      </c>
      <c r="O2497">
        <v>3115.7974683544303</v>
      </c>
      <c r="P2497">
        <v>3115.7974683544303</v>
      </c>
      <c r="Q2497">
        <v>3115.7974683544303</v>
      </c>
      <c r="R2497">
        <v>3115.7974683544303</v>
      </c>
      <c r="S2497" t="e">
        <v>#DIV/0!</v>
      </c>
      <c r="T2497" t="e">
        <v>#DIV/0!</v>
      </c>
      <c r="U2497">
        <v>492296</v>
      </c>
      <c r="V2497">
        <v>158</v>
      </c>
      <c r="W2497" s="22" t="str">
        <f t="shared" si="38"/>
        <v>6203</v>
      </c>
      <c r="X2497" s="22" t="e">
        <f>VLOOKUP(W2497,Ponder2015!$K$1:$K$84,1,FALSE)</f>
        <v>#N/A</v>
      </c>
      <c r="Y2497" s="23">
        <v>3.3172054108205675E-5</v>
      </c>
      <c r="Z2497">
        <v>11</v>
      </c>
      <c r="AA2497">
        <v>1</v>
      </c>
      <c r="AB2497">
        <v>1</v>
      </c>
      <c r="AC2497">
        <v>1</v>
      </c>
      <c r="AD2497">
        <v>0</v>
      </c>
      <c r="AE2497">
        <v>1</v>
      </c>
      <c r="AF2497">
        <v>1</v>
      </c>
      <c r="AG2497">
        <v>1</v>
      </c>
      <c r="AH2497" t="e">
        <v>#DIV/0!</v>
      </c>
      <c r="AI2497">
        <v>0</v>
      </c>
      <c r="AJ2497" t="e">
        <v>#DIV/0!</v>
      </c>
    </row>
    <row r="2498" spans="1:36" x14ac:dyDescent="0.25">
      <c r="A2498" t="s">
        <v>3007</v>
      </c>
      <c r="B2498" t="s">
        <v>3008</v>
      </c>
      <c r="N2498">
        <v>16849.931034482757</v>
      </c>
      <c r="O2498">
        <v>16849.931034482757</v>
      </c>
      <c r="P2498">
        <v>16849.931034482757</v>
      </c>
      <c r="Q2498">
        <v>16849.931034482757</v>
      </c>
      <c r="R2498">
        <v>16849.931034482757</v>
      </c>
      <c r="S2498" t="e">
        <v>#DIV/0!</v>
      </c>
      <c r="T2498" t="e">
        <v>#DIV/0!</v>
      </c>
      <c r="U2498">
        <v>488648</v>
      </c>
      <c r="V2498">
        <v>29</v>
      </c>
      <c r="W2498" s="22" t="str">
        <f t="shared" si="38"/>
        <v>7315</v>
      </c>
      <c r="X2498" s="22" t="e">
        <f>VLOOKUP(W2498,Ponder2015!$K$1:$K$84,1,FALSE)</f>
        <v>#N/A</v>
      </c>
      <c r="Y2498" s="23">
        <v>3.292624334925835E-5</v>
      </c>
      <c r="Z2498">
        <v>11</v>
      </c>
      <c r="AA2498">
        <v>1</v>
      </c>
      <c r="AB2498">
        <v>1</v>
      </c>
      <c r="AC2498">
        <v>1</v>
      </c>
      <c r="AD2498">
        <v>0</v>
      </c>
      <c r="AE2498">
        <v>1</v>
      </c>
      <c r="AF2498">
        <v>1</v>
      </c>
      <c r="AG2498">
        <v>1</v>
      </c>
      <c r="AH2498" t="e">
        <v>#DIV/0!</v>
      </c>
      <c r="AI2498">
        <v>0</v>
      </c>
      <c r="AJ2498" t="e">
        <v>#DIV/0!</v>
      </c>
    </row>
    <row r="2499" spans="1:36" x14ac:dyDescent="0.25">
      <c r="A2499" t="s">
        <v>2198</v>
      </c>
      <c r="B2499" t="s">
        <v>2010</v>
      </c>
      <c r="E2499">
        <v>1995</v>
      </c>
      <c r="I2499">
        <v>1995</v>
      </c>
      <c r="K2499">
        <v>1895</v>
      </c>
      <c r="N2499">
        <v>1923.0769230769231</v>
      </c>
      <c r="O2499">
        <v>1952.0192307692307</v>
      </c>
      <c r="P2499">
        <v>1995</v>
      </c>
      <c r="Q2499">
        <v>1895</v>
      </c>
      <c r="R2499">
        <v>1959.0384615384614</v>
      </c>
      <c r="S2499">
        <v>50.936375016315807</v>
      </c>
      <c r="T2499">
        <v>2.6094197338539207</v>
      </c>
      <c r="U2499">
        <v>486085</v>
      </c>
      <c r="V2499">
        <v>248</v>
      </c>
      <c r="W2499" s="22" t="str">
        <f t="shared" si="38"/>
        <v>5212</v>
      </c>
      <c r="X2499" s="22" t="e">
        <f>VLOOKUP(W2499,Ponder2015!$K$1:$K$84,1,FALSE)</f>
        <v>#N/A</v>
      </c>
      <c r="Y2499" s="23">
        <v>3.2753542424043984E-5</v>
      </c>
      <c r="Z2499">
        <v>8</v>
      </c>
      <c r="AA2499">
        <v>1.0527704485488127</v>
      </c>
      <c r="AB2499">
        <v>1.0183567291646216</v>
      </c>
      <c r="AC2499">
        <v>1.033793383397605</v>
      </c>
      <c r="AD2499">
        <v>0</v>
      </c>
      <c r="AE2499">
        <v>1</v>
      </c>
      <c r="AF2499">
        <v>1</v>
      </c>
      <c r="AG2499">
        <v>1</v>
      </c>
      <c r="AH2499">
        <v>1</v>
      </c>
      <c r="AI2499">
        <v>0</v>
      </c>
      <c r="AJ2499">
        <v>0</v>
      </c>
    </row>
    <row r="2500" spans="1:36" x14ac:dyDescent="0.25">
      <c r="A2500" s="16" t="s">
        <v>526</v>
      </c>
      <c r="B2500" s="16" t="s">
        <v>308</v>
      </c>
      <c r="C2500" s="20"/>
      <c r="D2500" s="20"/>
      <c r="E2500" s="20">
        <v>1443.11</v>
      </c>
      <c r="F2500" s="20"/>
      <c r="G2500" s="20"/>
      <c r="H2500" s="20"/>
      <c r="I2500" s="20"/>
      <c r="J2500" s="21"/>
      <c r="K2500" s="20">
        <v>322.75381679389312</v>
      </c>
      <c r="L2500" s="20"/>
      <c r="M2500" s="20"/>
      <c r="N2500" s="20"/>
      <c r="O2500">
        <v>882.93190839694648</v>
      </c>
      <c r="P2500">
        <v>1443.11</v>
      </c>
      <c r="Q2500">
        <v>322.75381679389312</v>
      </c>
      <c r="R2500">
        <v>882.93190839694648</v>
      </c>
      <c r="S2500">
        <v>792.211454489316</v>
      </c>
      <c r="T2500">
        <v>89.725090570988328</v>
      </c>
      <c r="U2500" s="22">
        <v>482557</v>
      </c>
      <c r="V2500" s="22">
        <v>1148</v>
      </c>
      <c r="W2500" s="22" t="str">
        <f t="shared" si="38"/>
        <v>0603</v>
      </c>
      <c r="X2500" s="22" t="e">
        <f>VLOOKUP(W2500,Ponder2015!$K$1:$K$84,1,FALSE)</f>
        <v>#N/A</v>
      </c>
      <c r="Y2500" s="23">
        <v>3.2515817545325183E-5</v>
      </c>
      <c r="Z2500">
        <v>10</v>
      </c>
      <c r="AA2500">
        <v>4.4712406946423604</v>
      </c>
      <c r="AB2500">
        <v>1.6344521998532302</v>
      </c>
      <c r="AC2500">
        <v>2.7356203473211802</v>
      </c>
      <c r="AD2500">
        <v>0</v>
      </c>
      <c r="AE2500">
        <v>1</v>
      </c>
      <c r="AF2500">
        <v>1</v>
      </c>
      <c r="AG2500">
        <v>1</v>
      </c>
      <c r="AH2500">
        <v>0</v>
      </c>
      <c r="AI2500">
        <v>0</v>
      </c>
      <c r="AJ2500">
        <v>0</v>
      </c>
    </row>
    <row r="2501" spans="1:36" x14ac:dyDescent="0.25">
      <c r="A2501" s="16" t="s">
        <v>462</v>
      </c>
      <c r="B2501" s="16" t="s">
        <v>308</v>
      </c>
      <c r="C2501" s="20"/>
      <c r="D2501" s="20"/>
      <c r="E2501" s="20"/>
      <c r="F2501" s="20"/>
      <c r="G2501" s="20"/>
      <c r="H2501" s="20"/>
      <c r="I2501" s="20">
        <v>3898.4146341463415</v>
      </c>
      <c r="J2501" s="21"/>
      <c r="K2501" s="20"/>
      <c r="L2501" s="20"/>
      <c r="M2501" s="20"/>
      <c r="N2501" s="20"/>
      <c r="O2501">
        <v>3898.4146341463415</v>
      </c>
      <c r="P2501">
        <v>3898.4146341463415</v>
      </c>
      <c r="Q2501">
        <v>3898.4146341463415</v>
      </c>
      <c r="R2501">
        <v>3898.4146341463415</v>
      </c>
      <c r="S2501" t="e">
        <v>#DIV/0!</v>
      </c>
      <c r="T2501" t="e">
        <v>#DIV/0!</v>
      </c>
      <c r="U2501" s="22">
        <v>479505</v>
      </c>
      <c r="V2501" s="22">
        <v>123</v>
      </c>
      <c r="W2501" s="22" t="str">
        <f t="shared" ref="W2501:W2564" si="39">LEFT(A2501,4)</f>
        <v>0304</v>
      </c>
      <c r="X2501" s="22" t="e">
        <f>VLOOKUP(W2501,Ponder2015!$K$1:$K$84,1,FALSE)</f>
        <v>#N/A</v>
      </c>
      <c r="Y2501" s="23">
        <v>3.2310166658179553E-5</v>
      </c>
      <c r="Z2501">
        <v>11</v>
      </c>
      <c r="AA2501">
        <v>1</v>
      </c>
      <c r="AB2501">
        <v>1</v>
      </c>
      <c r="AC2501">
        <v>1</v>
      </c>
      <c r="AD2501">
        <v>0</v>
      </c>
      <c r="AE2501">
        <v>1</v>
      </c>
      <c r="AF2501">
        <v>1</v>
      </c>
      <c r="AG2501">
        <v>1</v>
      </c>
      <c r="AH2501" t="e">
        <v>#DIV/0!</v>
      </c>
      <c r="AI2501">
        <v>0</v>
      </c>
      <c r="AJ2501" t="e">
        <v>#DIV/0!</v>
      </c>
    </row>
    <row r="2502" spans="1:36" x14ac:dyDescent="0.25">
      <c r="A2502" t="s">
        <v>4221</v>
      </c>
      <c r="B2502" t="s">
        <v>4222</v>
      </c>
      <c r="K2502">
        <v>25169.052631578947</v>
      </c>
      <c r="O2502">
        <v>25169.052631578947</v>
      </c>
      <c r="P2502">
        <v>25169.052631578947</v>
      </c>
      <c r="Q2502">
        <v>25169.052631578947</v>
      </c>
      <c r="R2502">
        <v>25169.052631578947</v>
      </c>
      <c r="S2502" t="e">
        <v>#DIV/0!</v>
      </c>
      <c r="T2502" t="e">
        <v>#DIV/0!</v>
      </c>
      <c r="U2502">
        <v>478212</v>
      </c>
      <c r="V2502">
        <v>19</v>
      </c>
      <c r="W2502" s="22" t="str">
        <f t="shared" si="39"/>
        <v>8539</v>
      </c>
      <c r="X2502" s="22" t="e">
        <f>VLOOKUP(W2502,Ponder2015!$K$1:$K$84,1,FALSE)</f>
        <v>#N/A</v>
      </c>
      <c r="Y2502" s="23">
        <v>3.2223041298717138E-5</v>
      </c>
      <c r="Z2502">
        <v>11</v>
      </c>
      <c r="AA2502">
        <v>1</v>
      </c>
      <c r="AB2502">
        <v>1</v>
      </c>
      <c r="AC2502">
        <v>1</v>
      </c>
      <c r="AD2502">
        <v>0</v>
      </c>
      <c r="AE2502">
        <v>1</v>
      </c>
      <c r="AF2502">
        <v>1</v>
      </c>
      <c r="AG2502">
        <v>1</v>
      </c>
      <c r="AH2502" t="e">
        <v>#DIV/0!</v>
      </c>
      <c r="AI2502">
        <v>0</v>
      </c>
      <c r="AJ2502" t="e">
        <v>#DIV/0!</v>
      </c>
    </row>
    <row r="2503" spans="1:36" x14ac:dyDescent="0.25">
      <c r="A2503" t="s">
        <v>2723</v>
      </c>
      <c r="B2503" t="s">
        <v>2724</v>
      </c>
      <c r="H2503">
        <v>79273.166666666672</v>
      </c>
      <c r="O2503">
        <v>79273.166666666672</v>
      </c>
      <c r="P2503">
        <v>79273.166666666672</v>
      </c>
      <c r="Q2503">
        <v>79273.166666666672</v>
      </c>
      <c r="R2503">
        <v>79273.166666666672</v>
      </c>
      <c r="S2503" t="e">
        <v>#DIV/0!</v>
      </c>
      <c r="T2503" t="e">
        <v>#DIV/0!</v>
      </c>
      <c r="U2503">
        <v>475639</v>
      </c>
      <c r="V2503">
        <v>6</v>
      </c>
      <c r="W2503" s="22" t="str">
        <f t="shared" si="39"/>
        <v>7002</v>
      </c>
      <c r="X2503" s="22" t="e">
        <f>VLOOKUP(W2503,Ponder2015!$K$1:$K$84,1,FALSE)</f>
        <v>#N/A</v>
      </c>
      <c r="Y2503" s="23">
        <v>3.2049666550150399E-5</v>
      </c>
      <c r="Z2503">
        <v>11</v>
      </c>
      <c r="AA2503">
        <v>1</v>
      </c>
      <c r="AB2503">
        <v>1</v>
      </c>
      <c r="AC2503">
        <v>1</v>
      </c>
      <c r="AD2503">
        <v>0</v>
      </c>
      <c r="AE2503">
        <v>1</v>
      </c>
      <c r="AF2503">
        <v>1</v>
      </c>
      <c r="AG2503">
        <v>1</v>
      </c>
      <c r="AH2503" t="e">
        <v>#DIV/0!</v>
      </c>
      <c r="AI2503">
        <v>0</v>
      </c>
      <c r="AJ2503" t="e">
        <v>#DIV/0!</v>
      </c>
    </row>
    <row r="2504" spans="1:36" x14ac:dyDescent="0.25">
      <c r="A2504" t="s">
        <v>2208</v>
      </c>
      <c r="B2504" t="s">
        <v>2202</v>
      </c>
      <c r="G2504">
        <v>1041.6666666666667</v>
      </c>
      <c r="O2504">
        <v>1041.6666666666667</v>
      </c>
      <c r="P2504">
        <v>1041.6666666666667</v>
      </c>
      <c r="Q2504">
        <v>1041.6666666666667</v>
      </c>
      <c r="R2504">
        <v>1041.6666666666667</v>
      </c>
      <c r="S2504" t="e">
        <v>#DIV/0!</v>
      </c>
      <c r="T2504" t="e">
        <v>#DIV/0!</v>
      </c>
      <c r="U2504">
        <v>475000</v>
      </c>
      <c r="V2504">
        <v>456</v>
      </c>
      <c r="W2504" s="22" t="str">
        <f t="shared" si="39"/>
        <v>5212</v>
      </c>
      <c r="X2504" s="22" t="e">
        <f>VLOOKUP(W2504,Ponder2015!$K$1:$K$84,1,FALSE)</f>
        <v>#N/A</v>
      </c>
      <c r="Y2504" s="23">
        <v>3.200660923793347E-5</v>
      </c>
      <c r="Z2504">
        <v>11</v>
      </c>
      <c r="AA2504">
        <v>1</v>
      </c>
      <c r="AB2504">
        <v>1</v>
      </c>
      <c r="AC2504">
        <v>1</v>
      </c>
      <c r="AD2504">
        <v>0</v>
      </c>
      <c r="AE2504">
        <v>1</v>
      </c>
      <c r="AF2504">
        <v>1</v>
      </c>
      <c r="AG2504">
        <v>1</v>
      </c>
      <c r="AH2504" t="e">
        <v>#DIV/0!</v>
      </c>
      <c r="AI2504">
        <v>0</v>
      </c>
      <c r="AJ2504" t="e">
        <v>#DIV/0!</v>
      </c>
    </row>
    <row r="2505" spans="1:36" x14ac:dyDescent="0.25">
      <c r="A2505" t="s">
        <v>4733</v>
      </c>
      <c r="B2505" t="s">
        <v>4734</v>
      </c>
      <c r="J2505" s="17">
        <v>1938.4204081632654</v>
      </c>
      <c r="O2505">
        <v>1938.4204081632654</v>
      </c>
      <c r="P2505">
        <v>1938.4204081632654</v>
      </c>
      <c r="Q2505">
        <v>1938.4204081632654</v>
      </c>
      <c r="R2505">
        <v>1938.4204081632654</v>
      </c>
      <c r="S2505" t="e">
        <v>#DIV/0!</v>
      </c>
      <c r="T2505" t="e">
        <v>#DIV/0!</v>
      </c>
      <c r="U2505">
        <v>474913</v>
      </c>
      <c r="V2505">
        <v>245</v>
      </c>
      <c r="W2505" s="22" t="str">
        <f t="shared" si="39"/>
        <v>9601</v>
      </c>
      <c r="X2505" s="22" t="e">
        <f>VLOOKUP(W2505,Ponder2015!$K$1:$K$84,1,FALSE)</f>
        <v>#N/A</v>
      </c>
      <c r="Y2505" s="23">
        <v>3.2000746974767785E-5</v>
      </c>
      <c r="Z2505">
        <v>11</v>
      </c>
      <c r="AA2505">
        <v>1</v>
      </c>
      <c r="AB2505">
        <v>1</v>
      </c>
      <c r="AC2505">
        <v>1</v>
      </c>
      <c r="AD2505">
        <v>0</v>
      </c>
      <c r="AE2505">
        <v>1</v>
      </c>
      <c r="AF2505">
        <v>1</v>
      </c>
      <c r="AG2505">
        <v>1</v>
      </c>
      <c r="AH2505" t="e">
        <v>#DIV/0!</v>
      </c>
      <c r="AI2505">
        <v>0</v>
      </c>
      <c r="AJ2505" t="e">
        <v>#DIV/0!</v>
      </c>
    </row>
    <row r="2506" spans="1:36" x14ac:dyDescent="0.25">
      <c r="A2506" t="s">
        <v>2468</v>
      </c>
      <c r="B2506" t="s">
        <v>2314</v>
      </c>
      <c r="D2506">
        <v>2049.090909090909</v>
      </c>
      <c r="O2506">
        <v>2049.090909090909</v>
      </c>
      <c r="P2506">
        <v>2049.090909090909</v>
      </c>
      <c r="Q2506">
        <v>2049.090909090909</v>
      </c>
      <c r="R2506">
        <v>2049.090909090909</v>
      </c>
      <c r="S2506" t="e">
        <v>#DIV/0!</v>
      </c>
      <c r="T2506" t="e">
        <v>#DIV/0!</v>
      </c>
      <c r="U2506">
        <v>473340</v>
      </c>
      <c r="V2506">
        <v>231</v>
      </c>
      <c r="W2506" s="22" t="str">
        <f t="shared" si="39"/>
        <v>6208</v>
      </c>
      <c r="X2506" s="22" t="e">
        <f>VLOOKUP(W2506,Ponder2015!$K$1:$K$84,1,FALSE)</f>
        <v>#N/A</v>
      </c>
      <c r="Y2506" s="23">
        <v>3.18947545614388E-5</v>
      </c>
      <c r="Z2506">
        <v>11</v>
      </c>
      <c r="AA2506">
        <v>1</v>
      </c>
      <c r="AB2506">
        <v>1</v>
      </c>
      <c r="AC2506">
        <v>1</v>
      </c>
      <c r="AD2506">
        <v>0</v>
      </c>
      <c r="AE2506">
        <v>1</v>
      </c>
      <c r="AF2506">
        <v>1</v>
      </c>
      <c r="AG2506">
        <v>1</v>
      </c>
      <c r="AH2506" t="e">
        <v>#DIV/0!</v>
      </c>
      <c r="AI2506">
        <v>0</v>
      </c>
      <c r="AJ2506" t="e">
        <v>#DIV/0!</v>
      </c>
    </row>
    <row r="2507" spans="1:36" x14ac:dyDescent="0.25">
      <c r="A2507" s="16" t="s">
        <v>519</v>
      </c>
      <c r="B2507" s="16" t="s">
        <v>520</v>
      </c>
      <c r="C2507" s="20"/>
      <c r="D2507" s="20"/>
      <c r="E2507" s="20">
        <v>11.7</v>
      </c>
      <c r="F2507" s="20"/>
      <c r="G2507" s="20"/>
      <c r="H2507" s="20"/>
      <c r="I2507" s="20"/>
      <c r="J2507" s="21"/>
      <c r="K2507" s="20"/>
      <c r="L2507" s="20"/>
      <c r="M2507" s="20"/>
      <c r="N2507" s="20">
        <v>11.7</v>
      </c>
      <c r="O2507">
        <v>11.7</v>
      </c>
      <c r="P2507">
        <v>11.7</v>
      </c>
      <c r="Q2507">
        <v>11.7</v>
      </c>
      <c r="R2507">
        <v>11.7</v>
      </c>
      <c r="S2507">
        <v>0</v>
      </c>
      <c r="T2507">
        <v>0</v>
      </c>
      <c r="U2507" s="22">
        <v>468000</v>
      </c>
      <c r="V2507" s="22">
        <v>40000</v>
      </c>
      <c r="W2507" s="22" t="str">
        <f t="shared" si="39"/>
        <v>0508</v>
      </c>
      <c r="X2507" s="22" t="e">
        <f>VLOOKUP(W2507,Ponder2015!$K$1:$K$84,1,FALSE)</f>
        <v>#N/A</v>
      </c>
      <c r="Y2507" s="23">
        <v>3.1534932891269192E-5</v>
      </c>
      <c r="Z2507">
        <v>10</v>
      </c>
      <c r="AA2507">
        <v>1</v>
      </c>
      <c r="AB2507">
        <v>1</v>
      </c>
      <c r="AC2507">
        <v>1</v>
      </c>
      <c r="AD2507">
        <v>0</v>
      </c>
      <c r="AE2507">
        <v>1</v>
      </c>
      <c r="AF2507">
        <v>1</v>
      </c>
      <c r="AG2507">
        <v>1</v>
      </c>
      <c r="AH2507">
        <v>1</v>
      </c>
      <c r="AI2507">
        <v>0</v>
      </c>
      <c r="AJ2507">
        <v>0</v>
      </c>
    </row>
    <row r="2508" spans="1:36" x14ac:dyDescent="0.25">
      <c r="A2508" t="s">
        <v>3616</v>
      </c>
      <c r="B2508" t="s">
        <v>3617</v>
      </c>
      <c r="C2508">
        <v>2948.7179487179487</v>
      </c>
      <c r="M2508">
        <v>949.12800000000004</v>
      </c>
      <c r="O2508">
        <v>1948.9229743589744</v>
      </c>
      <c r="P2508">
        <v>2948.7179487179487</v>
      </c>
      <c r="Q2508">
        <v>949.12800000000004</v>
      </c>
      <c r="R2508">
        <v>1948.9229743589744</v>
      </c>
      <c r="S2508">
        <v>1413.9236123309227</v>
      </c>
      <c r="T2508">
        <v>72.548973506558411</v>
      </c>
      <c r="U2508">
        <v>467282</v>
      </c>
      <c r="V2508">
        <v>328</v>
      </c>
      <c r="W2508" s="22" t="str">
        <f t="shared" si="39"/>
        <v>8436</v>
      </c>
      <c r="X2508" s="22" t="e">
        <f>VLOOKUP(W2508,Ponder2015!$K$1:$K$84,1,FALSE)</f>
        <v>#N/A</v>
      </c>
      <c r="Y2508" s="23">
        <v>3.1486552374568479E-5</v>
      </c>
      <c r="Z2508">
        <v>10</v>
      </c>
      <c r="AA2508">
        <v>3.106765313759523</v>
      </c>
      <c r="AB2508">
        <v>1.5129987113461063</v>
      </c>
      <c r="AC2508">
        <v>2.0533826568797617</v>
      </c>
      <c r="AD2508">
        <v>0</v>
      </c>
      <c r="AE2508">
        <v>1</v>
      </c>
      <c r="AF2508">
        <v>1</v>
      </c>
      <c r="AG2508">
        <v>1</v>
      </c>
      <c r="AH2508">
        <v>0</v>
      </c>
      <c r="AI2508">
        <v>0</v>
      </c>
      <c r="AJ2508">
        <v>0</v>
      </c>
    </row>
    <row r="2509" spans="1:36" x14ac:dyDescent="0.25">
      <c r="A2509" t="s">
        <v>4176</v>
      </c>
      <c r="B2509" t="s">
        <v>4177</v>
      </c>
      <c r="M2509">
        <v>155624</v>
      </c>
      <c r="O2509">
        <v>155624</v>
      </c>
      <c r="P2509">
        <v>155624</v>
      </c>
      <c r="Q2509">
        <v>155624</v>
      </c>
      <c r="R2509">
        <v>155624</v>
      </c>
      <c r="S2509" t="e">
        <v>#DIV/0!</v>
      </c>
      <c r="T2509" t="e">
        <v>#DIV/0!</v>
      </c>
      <c r="U2509">
        <v>466872</v>
      </c>
      <c r="V2509">
        <v>3</v>
      </c>
      <c r="W2509" s="22" t="str">
        <f t="shared" si="39"/>
        <v>8532</v>
      </c>
      <c r="X2509" s="22" t="e">
        <f>VLOOKUP(W2509,Ponder2015!$K$1:$K$84,1,FALSE)</f>
        <v>#N/A</v>
      </c>
      <c r="Y2509" s="23">
        <v>3.1458925617120998E-5</v>
      </c>
      <c r="Z2509">
        <v>11</v>
      </c>
      <c r="AA2509">
        <v>1</v>
      </c>
      <c r="AB2509">
        <v>1</v>
      </c>
      <c r="AC2509">
        <v>1</v>
      </c>
      <c r="AD2509">
        <v>0</v>
      </c>
      <c r="AE2509">
        <v>1</v>
      </c>
      <c r="AF2509">
        <v>1</v>
      </c>
      <c r="AG2509">
        <v>1</v>
      </c>
      <c r="AH2509" t="e">
        <v>#DIV/0!</v>
      </c>
      <c r="AI2509">
        <v>0</v>
      </c>
      <c r="AJ2509" t="e">
        <v>#DIV/0!</v>
      </c>
    </row>
    <row r="2510" spans="1:36" x14ac:dyDescent="0.25">
      <c r="A2510" t="s">
        <v>4712</v>
      </c>
      <c r="B2510" t="s">
        <v>4713</v>
      </c>
      <c r="H2510">
        <v>2735</v>
      </c>
      <c r="M2510">
        <v>19250</v>
      </c>
      <c r="O2510">
        <v>10992.5</v>
      </c>
      <c r="P2510">
        <v>19250</v>
      </c>
      <c r="Q2510">
        <v>2735</v>
      </c>
      <c r="R2510">
        <v>10992.5</v>
      </c>
      <c r="S2510">
        <v>11677.868491295832</v>
      </c>
      <c r="T2510">
        <v>106.23487369839285</v>
      </c>
      <c r="U2510">
        <v>466000</v>
      </c>
      <c r="V2510">
        <v>110</v>
      </c>
      <c r="W2510" s="22" t="str">
        <f t="shared" si="39"/>
        <v>9504</v>
      </c>
      <c r="X2510" s="22" t="e">
        <f>VLOOKUP(W2510,Ponder2015!$K$1:$K$84,1,FALSE)</f>
        <v>#N/A</v>
      </c>
      <c r="Y2510" s="23">
        <v>3.1400168220793677E-5</v>
      </c>
      <c r="Z2510">
        <v>10</v>
      </c>
      <c r="AA2510">
        <v>7.0383912248628882</v>
      </c>
      <c r="AB2510">
        <v>1.7511939959062996</v>
      </c>
      <c r="AC2510">
        <v>4.0191956124314441</v>
      </c>
      <c r="AD2510">
        <v>0</v>
      </c>
      <c r="AE2510">
        <v>1</v>
      </c>
      <c r="AF2510">
        <v>1</v>
      </c>
      <c r="AG2510">
        <v>1</v>
      </c>
      <c r="AH2510">
        <v>0</v>
      </c>
      <c r="AI2510">
        <v>0</v>
      </c>
      <c r="AJ2510">
        <v>0</v>
      </c>
    </row>
    <row r="2511" spans="1:36" x14ac:dyDescent="0.25">
      <c r="A2511" t="s">
        <v>4583</v>
      </c>
      <c r="B2511" t="s">
        <v>4584</v>
      </c>
      <c r="K2511">
        <v>4025.7692307692309</v>
      </c>
      <c r="N2511">
        <v>252543.75</v>
      </c>
      <c r="O2511">
        <v>128284.75961538461</v>
      </c>
      <c r="P2511">
        <v>252543.75</v>
      </c>
      <c r="Q2511">
        <v>4025.7692307692309</v>
      </c>
      <c r="R2511">
        <v>128284.75961538462</v>
      </c>
      <c r="S2511">
        <v>175728.74944871108</v>
      </c>
      <c r="T2511">
        <v>136.98334079244495</v>
      </c>
      <c r="U2511">
        <v>463710</v>
      </c>
      <c r="V2511">
        <v>65.8</v>
      </c>
      <c r="W2511" s="22" t="str">
        <f t="shared" si="39"/>
        <v>9030</v>
      </c>
      <c r="X2511" s="22" t="e">
        <f>VLOOKUP(W2511,Ponder2015!$K$1:$K$84,1,FALSE)</f>
        <v>#N/A</v>
      </c>
      <c r="Y2511" s="23">
        <v>3.1245862673099219E-5</v>
      </c>
      <c r="Z2511">
        <v>10</v>
      </c>
      <c r="AA2511">
        <v>62.731799942676979</v>
      </c>
      <c r="AB2511">
        <v>1.9686184918392562</v>
      </c>
      <c r="AC2511">
        <v>31.865899971338493</v>
      </c>
      <c r="AD2511">
        <v>0</v>
      </c>
      <c r="AE2511">
        <v>0</v>
      </c>
      <c r="AF2511">
        <v>1</v>
      </c>
      <c r="AG2511">
        <v>0</v>
      </c>
      <c r="AH2511">
        <v>0</v>
      </c>
      <c r="AI2511">
        <v>0</v>
      </c>
      <c r="AJ2511">
        <v>0</v>
      </c>
    </row>
    <row r="2512" spans="1:36" x14ac:dyDescent="0.25">
      <c r="A2512" t="s">
        <v>2364</v>
      </c>
      <c r="B2512" t="s">
        <v>308</v>
      </c>
      <c r="N2512">
        <v>115.517</v>
      </c>
      <c r="O2512">
        <v>115.517</v>
      </c>
      <c r="P2512">
        <v>115.517</v>
      </c>
      <c r="Q2512">
        <v>115.517</v>
      </c>
      <c r="R2512">
        <v>115.517</v>
      </c>
      <c r="S2512" t="e">
        <v>#DIV/0!</v>
      </c>
      <c r="T2512" t="e">
        <v>#DIV/0!</v>
      </c>
      <c r="U2512">
        <v>462068</v>
      </c>
      <c r="V2512">
        <v>4000</v>
      </c>
      <c r="W2512" s="22" t="str">
        <f t="shared" si="39"/>
        <v>5904</v>
      </c>
      <c r="X2512" s="22" t="e">
        <f>VLOOKUP(W2512,Ponder2015!$K$1:$K$84,1,FALSE)</f>
        <v>#N/A</v>
      </c>
      <c r="Y2512" s="23">
        <v>3.1135220878638831E-5</v>
      </c>
      <c r="Z2512">
        <v>11</v>
      </c>
      <c r="AA2512">
        <v>1</v>
      </c>
      <c r="AB2512">
        <v>1</v>
      </c>
      <c r="AC2512">
        <v>1</v>
      </c>
      <c r="AD2512">
        <v>0</v>
      </c>
      <c r="AE2512">
        <v>1</v>
      </c>
      <c r="AF2512">
        <v>1</v>
      </c>
      <c r="AG2512">
        <v>1</v>
      </c>
      <c r="AH2512" t="e">
        <v>#DIV/0!</v>
      </c>
      <c r="AI2512">
        <v>0</v>
      </c>
      <c r="AJ2512" t="e">
        <v>#DIV/0!</v>
      </c>
    </row>
    <row r="2513" spans="1:36" x14ac:dyDescent="0.25">
      <c r="A2513" s="16" t="s">
        <v>997</v>
      </c>
      <c r="B2513" s="16" t="s">
        <v>657</v>
      </c>
      <c r="C2513" s="20"/>
      <c r="D2513" s="20"/>
      <c r="E2513" s="20"/>
      <c r="F2513" s="20">
        <v>72.002721088435379</v>
      </c>
      <c r="G2513" s="20">
        <v>42.409417808219175</v>
      </c>
      <c r="H2513" s="20"/>
      <c r="I2513" s="20"/>
      <c r="J2513" s="21"/>
      <c r="K2513" s="20"/>
      <c r="L2513" s="20"/>
      <c r="M2513" s="20"/>
      <c r="N2513" s="20"/>
      <c r="O2513">
        <v>57.206069448327277</v>
      </c>
      <c r="P2513">
        <v>72.002721088435379</v>
      </c>
      <c r="Q2513">
        <v>42.409417808219175</v>
      </c>
      <c r="R2513">
        <v>57.206069448327277</v>
      </c>
      <c r="S2513">
        <v>20.92562542715098</v>
      </c>
      <c r="T2513">
        <v>36.579379826213263</v>
      </c>
      <c r="U2513" s="22">
        <v>459359</v>
      </c>
      <c r="V2513" s="22">
        <v>8780</v>
      </c>
      <c r="W2513" s="22" t="str">
        <f t="shared" si="39"/>
        <v>2504</v>
      </c>
      <c r="X2513" s="22" t="e">
        <f>VLOOKUP(W2513,Ponder2015!$K$1:$K$84,1,FALSE)</f>
        <v>#N/A</v>
      </c>
      <c r="Y2513" s="23">
        <v>3.0952682132479751E-5</v>
      </c>
      <c r="Z2513">
        <v>10</v>
      </c>
      <c r="AA2513">
        <v>1.6978002719594245</v>
      </c>
      <c r="AB2513">
        <v>1.2586552752671381</v>
      </c>
      <c r="AC2513">
        <v>1.3489001359797124</v>
      </c>
      <c r="AD2513">
        <v>0</v>
      </c>
      <c r="AE2513">
        <v>1</v>
      </c>
      <c r="AF2513">
        <v>1</v>
      </c>
      <c r="AG2513">
        <v>1</v>
      </c>
      <c r="AH2513">
        <v>0</v>
      </c>
      <c r="AI2513">
        <v>0</v>
      </c>
      <c r="AJ2513">
        <v>0</v>
      </c>
    </row>
    <row r="2514" spans="1:36" x14ac:dyDescent="0.25">
      <c r="A2514" t="s">
        <v>2759</v>
      </c>
      <c r="B2514" t="s">
        <v>2760</v>
      </c>
      <c r="C2514">
        <v>4430.2666666666664</v>
      </c>
      <c r="L2514">
        <v>2631.5789473684213</v>
      </c>
      <c r="O2514">
        <v>3530.9228070175441</v>
      </c>
      <c r="P2514">
        <v>4430.2666666666664</v>
      </c>
      <c r="Q2514">
        <v>2631.5789473684213</v>
      </c>
      <c r="R2514">
        <v>3530.9228070175441</v>
      </c>
      <c r="S2514">
        <v>1271.864283552753</v>
      </c>
      <c r="T2514">
        <v>36.020733192608525</v>
      </c>
      <c r="U2514">
        <v>448724</v>
      </c>
      <c r="V2514">
        <v>109</v>
      </c>
      <c r="W2514" s="22" t="str">
        <f t="shared" si="39"/>
        <v>7013</v>
      </c>
      <c r="X2514" s="22" t="e">
        <f>VLOOKUP(W2514,Ponder2015!$K$1:$K$84,1,FALSE)</f>
        <v>#N/A</v>
      </c>
      <c r="Y2514" s="23">
        <v>3.0236070997226229E-5</v>
      </c>
      <c r="Z2514">
        <v>10</v>
      </c>
      <c r="AA2514">
        <v>1.6835013333333331</v>
      </c>
      <c r="AB2514">
        <v>1.2547050470380487</v>
      </c>
      <c r="AC2514">
        <v>1.3417506666666665</v>
      </c>
      <c r="AD2514">
        <v>0</v>
      </c>
      <c r="AE2514">
        <v>1</v>
      </c>
      <c r="AF2514">
        <v>1</v>
      </c>
      <c r="AG2514">
        <v>1</v>
      </c>
      <c r="AH2514">
        <v>0</v>
      </c>
      <c r="AI2514">
        <v>0</v>
      </c>
      <c r="AJ2514">
        <v>0</v>
      </c>
    </row>
    <row r="2515" spans="1:36" x14ac:dyDescent="0.25">
      <c r="A2515" s="16" t="s">
        <v>1524</v>
      </c>
      <c r="B2515" s="16" t="s">
        <v>1525</v>
      </c>
      <c r="C2515" s="20"/>
      <c r="D2515" s="20"/>
      <c r="E2515" s="20"/>
      <c r="F2515" s="20"/>
      <c r="G2515" s="20"/>
      <c r="H2515" s="20"/>
      <c r="I2515" s="20"/>
      <c r="J2515" s="21">
        <v>50602.406015037588</v>
      </c>
      <c r="K2515" s="20"/>
      <c r="L2515" s="20">
        <v>2800</v>
      </c>
      <c r="M2515" s="20"/>
      <c r="N2515" s="20"/>
      <c r="O2515">
        <v>26701.203007518794</v>
      </c>
      <c r="P2515">
        <v>50602.406015037588</v>
      </c>
      <c r="Q2515">
        <v>2800</v>
      </c>
      <c r="R2515">
        <v>26701.203007518794</v>
      </c>
      <c r="S2515">
        <v>33801.405450265687</v>
      </c>
      <c r="T2515">
        <v>126.59132040135998</v>
      </c>
      <c r="U2515" s="22">
        <v>448506</v>
      </c>
      <c r="V2515" s="22">
        <v>46.65</v>
      </c>
      <c r="W2515" s="22" t="str">
        <f t="shared" si="39"/>
        <v>3407</v>
      </c>
      <c r="X2515" s="22" t="e">
        <f>VLOOKUP(W2515,Ponder2015!$K$1:$K$84,1,FALSE)</f>
        <v>#N/A</v>
      </c>
      <c r="Y2515" s="23">
        <v>3.02213816481444E-5</v>
      </c>
      <c r="Z2515">
        <v>10</v>
      </c>
      <c r="AA2515">
        <v>18.072287862513424</v>
      </c>
      <c r="AB2515">
        <v>1.8951358109516059</v>
      </c>
      <c r="AC2515">
        <v>9.5361439312567118</v>
      </c>
      <c r="AD2515">
        <v>0</v>
      </c>
      <c r="AE2515">
        <v>0</v>
      </c>
      <c r="AF2515">
        <v>1</v>
      </c>
      <c r="AG2515">
        <v>0</v>
      </c>
      <c r="AH2515">
        <v>0</v>
      </c>
      <c r="AI2515">
        <v>0</v>
      </c>
      <c r="AJ2515">
        <v>0</v>
      </c>
    </row>
    <row r="2516" spans="1:36" x14ac:dyDescent="0.25">
      <c r="A2516" s="16" t="s">
        <v>1146</v>
      </c>
      <c r="B2516" s="16" t="s">
        <v>308</v>
      </c>
      <c r="C2516" s="20"/>
      <c r="D2516" s="20"/>
      <c r="E2516" s="20"/>
      <c r="F2516" s="20"/>
      <c r="G2516" s="20">
        <v>8404.4375</v>
      </c>
      <c r="H2516" s="20"/>
      <c r="I2516" s="20"/>
      <c r="J2516" s="21"/>
      <c r="K2516" s="20"/>
      <c r="L2516" s="20">
        <v>38846.625</v>
      </c>
      <c r="M2516" s="20"/>
      <c r="N2516" s="20"/>
      <c r="O2516">
        <v>23625.53125</v>
      </c>
      <c r="P2516">
        <v>38846.625</v>
      </c>
      <c r="Q2516">
        <v>8404.4375</v>
      </c>
      <c r="R2516">
        <v>23625.53125</v>
      </c>
      <c r="S2516">
        <v>21525.877215402354</v>
      </c>
      <c r="T2516">
        <v>91.112775359929117</v>
      </c>
      <c r="U2516" s="22">
        <v>445244</v>
      </c>
      <c r="V2516" s="22">
        <v>24</v>
      </c>
      <c r="W2516" s="22" t="str">
        <f t="shared" si="39"/>
        <v>2827</v>
      </c>
      <c r="X2516" s="22" t="e">
        <f>VLOOKUP(W2516,Ponder2015!$K$1:$K$84,1,FALSE)</f>
        <v>#N/A</v>
      </c>
      <c r="Y2516" s="23">
        <v>3.0001580470598844E-5</v>
      </c>
      <c r="Z2516">
        <v>10</v>
      </c>
      <c r="AA2516">
        <v>4.6221564500896104</v>
      </c>
      <c r="AB2516">
        <v>1.6442646130973246</v>
      </c>
      <c r="AC2516">
        <v>2.8110782250448052</v>
      </c>
      <c r="AD2516">
        <v>0</v>
      </c>
      <c r="AE2516">
        <v>1</v>
      </c>
      <c r="AF2516">
        <v>1</v>
      </c>
      <c r="AG2516">
        <v>1</v>
      </c>
      <c r="AH2516">
        <v>0</v>
      </c>
      <c r="AI2516">
        <v>0</v>
      </c>
      <c r="AJ2516">
        <v>0</v>
      </c>
    </row>
    <row r="2517" spans="1:36" x14ac:dyDescent="0.25">
      <c r="A2517" s="16" t="s">
        <v>1313</v>
      </c>
      <c r="B2517" s="16" t="s">
        <v>308</v>
      </c>
      <c r="C2517" s="20"/>
      <c r="D2517" s="20"/>
      <c r="E2517" s="20"/>
      <c r="F2517" s="20"/>
      <c r="G2517" s="20"/>
      <c r="H2517" s="20"/>
      <c r="I2517" s="20"/>
      <c r="J2517" s="21"/>
      <c r="K2517" s="20"/>
      <c r="L2517" s="20"/>
      <c r="M2517" s="20"/>
      <c r="N2517" s="20">
        <v>3666.2384297520657</v>
      </c>
      <c r="O2517">
        <v>3666.2384297520657</v>
      </c>
      <c r="P2517">
        <v>3666.2384297520657</v>
      </c>
      <c r="Q2517">
        <v>3666.2384297520657</v>
      </c>
      <c r="R2517">
        <v>3666.2384297520657</v>
      </c>
      <c r="S2517" t="e">
        <v>#DIV/0!</v>
      </c>
      <c r="T2517" t="e">
        <v>#DIV/0!</v>
      </c>
      <c r="U2517" s="22">
        <v>443614.85</v>
      </c>
      <c r="V2517" s="22">
        <v>121</v>
      </c>
      <c r="W2517" s="22" t="str">
        <f t="shared" si="39"/>
        <v>2931</v>
      </c>
      <c r="X2517" s="22" t="e">
        <f>VLOOKUP(W2517,Ponder2015!$K$1:$K$84,1,FALSE)</f>
        <v>#N/A</v>
      </c>
      <c r="Y2517" s="23">
        <v>2.9891804539146254E-5</v>
      </c>
      <c r="Z2517">
        <v>11</v>
      </c>
      <c r="AA2517">
        <v>1</v>
      </c>
      <c r="AB2517">
        <v>1</v>
      </c>
      <c r="AC2517">
        <v>1</v>
      </c>
      <c r="AD2517">
        <v>0</v>
      </c>
      <c r="AE2517">
        <v>1</v>
      </c>
      <c r="AF2517">
        <v>1</v>
      </c>
      <c r="AG2517">
        <v>1</v>
      </c>
      <c r="AH2517" t="e">
        <v>#DIV/0!</v>
      </c>
      <c r="AI2517">
        <v>0</v>
      </c>
      <c r="AJ2517" t="e">
        <v>#DIV/0!</v>
      </c>
    </row>
    <row r="2518" spans="1:36" x14ac:dyDescent="0.25">
      <c r="A2518" t="s">
        <v>1790</v>
      </c>
      <c r="B2518" t="s">
        <v>1791</v>
      </c>
      <c r="C2518">
        <v>200</v>
      </c>
      <c r="D2518">
        <v>209.77011494252875</v>
      </c>
      <c r="E2518">
        <v>143.14516129032259</v>
      </c>
      <c r="F2518">
        <v>300</v>
      </c>
      <c r="G2518">
        <v>244.04761904761904</v>
      </c>
      <c r="H2518">
        <v>301.47058823529414</v>
      </c>
      <c r="I2518">
        <v>300</v>
      </c>
      <c r="J2518" s="17">
        <v>245.65217391304347</v>
      </c>
      <c r="K2518">
        <v>242.85714285714286</v>
      </c>
      <c r="L2518">
        <v>244.04761904761904</v>
      </c>
      <c r="M2518">
        <v>300</v>
      </c>
      <c r="N2518">
        <v>150</v>
      </c>
      <c r="O2518">
        <v>240.08253494446413</v>
      </c>
      <c r="P2518">
        <v>301.47058823529414</v>
      </c>
      <c r="Q2518">
        <v>143.14516129032259</v>
      </c>
      <c r="R2518">
        <v>244.04761904761904</v>
      </c>
      <c r="S2518">
        <v>56.121729692949067</v>
      </c>
      <c r="T2518">
        <v>23.376015129934853</v>
      </c>
      <c r="U2518">
        <v>443200</v>
      </c>
      <c r="V2518">
        <v>1941</v>
      </c>
      <c r="W2518" s="22" t="str">
        <f t="shared" si="39"/>
        <v>4008</v>
      </c>
      <c r="X2518" s="22" t="e">
        <f>VLOOKUP(W2518,Ponder2015!$K$1:$K$84,1,FALSE)</f>
        <v>#N/A</v>
      </c>
      <c r="Y2518" s="23">
        <v>2.9863850977372873E-5</v>
      </c>
      <c r="Z2518">
        <v>0</v>
      </c>
      <c r="AA2518">
        <v>2.1060480530240264</v>
      </c>
      <c r="AB2518">
        <v>1.2352941176470591</v>
      </c>
      <c r="AC2518">
        <v>1.7048960429242117</v>
      </c>
      <c r="AD2518">
        <v>1</v>
      </c>
      <c r="AE2518">
        <v>1</v>
      </c>
      <c r="AF2518">
        <v>1</v>
      </c>
      <c r="AG2518">
        <v>1</v>
      </c>
      <c r="AH2518">
        <v>1</v>
      </c>
      <c r="AI2518">
        <v>0</v>
      </c>
      <c r="AJ2518">
        <v>0</v>
      </c>
    </row>
    <row r="2519" spans="1:36" x14ac:dyDescent="0.25">
      <c r="A2519" s="16" t="s">
        <v>1405</v>
      </c>
      <c r="B2519" s="16" t="s">
        <v>1406</v>
      </c>
      <c r="C2519" s="20"/>
      <c r="D2519" s="20"/>
      <c r="E2519" s="20"/>
      <c r="F2519" s="20"/>
      <c r="G2519" s="20"/>
      <c r="H2519" s="20"/>
      <c r="I2519" s="20"/>
      <c r="J2519" s="21"/>
      <c r="K2519" s="20"/>
      <c r="L2519" s="20"/>
      <c r="M2519" s="20"/>
      <c r="N2519" s="20">
        <v>400.90909090909093</v>
      </c>
      <c r="O2519">
        <v>400.90909090909093</v>
      </c>
      <c r="P2519">
        <v>400.90909090909093</v>
      </c>
      <c r="Q2519">
        <v>400.90909090909093</v>
      </c>
      <c r="R2519">
        <v>400.90909090909093</v>
      </c>
      <c r="S2519" t="e">
        <v>#DIV/0!</v>
      </c>
      <c r="T2519" t="e">
        <v>#DIV/0!</v>
      </c>
      <c r="U2519" s="22">
        <v>441000</v>
      </c>
      <c r="V2519" s="22">
        <v>1100</v>
      </c>
      <c r="W2519" s="22" t="str">
        <f t="shared" si="39"/>
        <v>3204</v>
      </c>
      <c r="X2519" s="22" t="e">
        <f>VLOOKUP(W2519,Ponder2015!$K$1:$K$84,1,FALSE)</f>
        <v>#N/A</v>
      </c>
      <c r="Y2519" s="23">
        <v>2.9715609839849812E-5</v>
      </c>
      <c r="Z2519">
        <v>11</v>
      </c>
      <c r="AA2519">
        <v>1</v>
      </c>
      <c r="AB2519">
        <v>1</v>
      </c>
      <c r="AC2519">
        <v>1</v>
      </c>
      <c r="AD2519">
        <v>0</v>
      </c>
      <c r="AE2519">
        <v>1</v>
      </c>
      <c r="AF2519">
        <v>1</v>
      </c>
      <c r="AG2519">
        <v>1</v>
      </c>
      <c r="AH2519" t="e">
        <v>#DIV/0!</v>
      </c>
      <c r="AI2519">
        <v>0</v>
      </c>
      <c r="AJ2519" t="e">
        <v>#DIV/0!</v>
      </c>
    </row>
    <row r="2520" spans="1:36" x14ac:dyDescent="0.25">
      <c r="A2520" t="s">
        <v>2137</v>
      </c>
      <c r="B2520" t="s">
        <v>308</v>
      </c>
      <c r="D2520">
        <v>8881.5</v>
      </c>
      <c r="H2520">
        <v>1836.7333333333333</v>
      </c>
      <c r="J2520" s="17">
        <v>3318.3697478991598</v>
      </c>
      <c r="O2520">
        <v>4678.8676937441642</v>
      </c>
      <c r="P2520">
        <v>8881.5</v>
      </c>
      <c r="Q2520">
        <v>1836.7333333333333</v>
      </c>
      <c r="R2520">
        <v>3318.3697478991598</v>
      </c>
      <c r="S2520">
        <v>3714.2159795077614</v>
      </c>
      <c r="T2520">
        <v>79.382795638222873</v>
      </c>
      <c r="U2520">
        <v>440200</v>
      </c>
      <c r="V2520">
        <v>136</v>
      </c>
      <c r="W2520" s="22" t="str">
        <f t="shared" si="39"/>
        <v>4908</v>
      </c>
      <c r="X2520" s="22" t="e">
        <f>VLOOKUP(W2520,Ponder2015!$K$1:$K$84,1,FALSE)</f>
        <v>#N/A</v>
      </c>
      <c r="Y2520" s="23">
        <v>2.9661703971659608E-5</v>
      </c>
      <c r="Z2520">
        <v>9</v>
      </c>
      <c r="AA2520">
        <v>4.8354869151754931</v>
      </c>
      <c r="AB2520">
        <v>2.6764648531474906</v>
      </c>
      <c r="AC2520">
        <v>1.8066693121297739</v>
      </c>
      <c r="AD2520">
        <v>0</v>
      </c>
      <c r="AE2520">
        <v>1</v>
      </c>
      <c r="AF2520">
        <v>1</v>
      </c>
      <c r="AG2520">
        <v>1</v>
      </c>
      <c r="AH2520">
        <v>0</v>
      </c>
      <c r="AI2520">
        <v>0</v>
      </c>
      <c r="AJ2520">
        <v>0</v>
      </c>
    </row>
    <row r="2521" spans="1:36" x14ac:dyDescent="0.25">
      <c r="A2521" t="s">
        <v>2797</v>
      </c>
      <c r="B2521" t="s">
        <v>2798</v>
      </c>
      <c r="I2521">
        <v>87051.8</v>
      </c>
      <c r="O2521">
        <v>87051.8</v>
      </c>
      <c r="P2521">
        <v>87051.8</v>
      </c>
      <c r="Q2521">
        <v>87051.8</v>
      </c>
      <c r="R2521">
        <v>87051.8</v>
      </c>
      <c r="S2521" t="e">
        <v>#DIV/0!</v>
      </c>
      <c r="T2521" t="e">
        <v>#DIV/0!</v>
      </c>
      <c r="U2521">
        <v>435259</v>
      </c>
      <c r="V2521">
        <v>5</v>
      </c>
      <c r="W2521" s="22" t="str">
        <f t="shared" si="39"/>
        <v>7201</v>
      </c>
      <c r="X2521" s="22" t="e">
        <f>VLOOKUP(W2521,Ponder2015!$K$1:$K$84,1,FALSE)</f>
        <v>#N/A</v>
      </c>
      <c r="Y2521" s="23">
        <v>2.9328767853249863E-5</v>
      </c>
      <c r="Z2521">
        <v>11</v>
      </c>
      <c r="AA2521">
        <v>1</v>
      </c>
      <c r="AB2521">
        <v>1</v>
      </c>
      <c r="AC2521">
        <v>1</v>
      </c>
      <c r="AD2521">
        <v>0</v>
      </c>
      <c r="AE2521">
        <v>1</v>
      </c>
      <c r="AF2521">
        <v>1</v>
      </c>
      <c r="AG2521">
        <v>1</v>
      </c>
      <c r="AH2521" t="e">
        <v>#DIV/0!</v>
      </c>
      <c r="AI2521">
        <v>0</v>
      </c>
      <c r="AJ2521" t="e">
        <v>#DIV/0!</v>
      </c>
    </row>
    <row r="2522" spans="1:36" x14ac:dyDescent="0.25">
      <c r="A2522" t="s">
        <v>3053</v>
      </c>
      <c r="B2522" t="s">
        <v>3051</v>
      </c>
      <c r="G2522">
        <v>1435.5959595959596</v>
      </c>
      <c r="O2522">
        <v>1435.5959595959596</v>
      </c>
      <c r="P2522">
        <v>1435.5959595959596</v>
      </c>
      <c r="Q2522">
        <v>1435.5959595959596</v>
      </c>
      <c r="R2522">
        <v>1435.5959595959596</v>
      </c>
      <c r="S2522" t="e">
        <v>#DIV/0!</v>
      </c>
      <c r="T2522" t="e">
        <v>#DIV/0!</v>
      </c>
      <c r="U2522">
        <v>426372</v>
      </c>
      <c r="V2522">
        <v>297</v>
      </c>
      <c r="W2522" s="22" t="str">
        <f t="shared" si="39"/>
        <v>7321</v>
      </c>
      <c r="X2522" s="22" t="e">
        <f>VLOOKUP(W2522,Ponder2015!$K$1:$K$84,1,FALSE)</f>
        <v>#N/A</v>
      </c>
      <c r="Y2522" s="23">
        <v>2.8729941039991935E-5</v>
      </c>
      <c r="Z2522">
        <v>11</v>
      </c>
      <c r="AA2522">
        <v>1</v>
      </c>
      <c r="AB2522">
        <v>1</v>
      </c>
      <c r="AC2522">
        <v>1</v>
      </c>
      <c r="AD2522">
        <v>0</v>
      </c>
      <c r="AE2522">
        <v>1</v>
      </c>
      <c r="AF2522">
        <v>1</v>
      </c>
      <c r="AG2522">
        <v>1</v>
      </c>
      <c r="AH2522" t="e">
        <v>#DIV/0!</v>
      </c>
      <c r="AI2522">
        <v>0</v>
      </c>
      <c r="AJ2522" t="e">
        <v>#DIV/0!</v>
      </c>
    </row>
    <row r="2523" spans="1:36" x14ac:dyDescent="0.25">
      <c r="A2523" t="s">
        <v>3701</v>
      </c>
      <c r="B2523" t="s">
        <v>3702</v>
      </c>
      <c r="J2523" s="17">
        <v>152.27571428571429</v>
      </c>
      <c r="O2523">
        <v>152.27571428571429</v>
      </c>
      <c r="P2523">
        <v>152.27571428571429</v>
      </c>
      <c r="Q2523">
        <v>152.27571428571429</v>
      </c>
      <c r="R2523">
        <v>152.27571428571429</v>
      </c>
      <c r="S2523" t="e">
        <v>#DIV/0!</v>
      </c>
      <c r="T2523" t="e">
        <v>#DIV/0!</v>
      </c>
      <c r="U2523">
        <v>426372</v>
      </c>
      <c r="V2523">
        <v>2800</v>
      </c>
      <c r="W2523" s="22" t="str">
        <f t="shared" si="39"/>
        <v>8452</v>
      </c>
      <c r="X2523" s="22" t="e">
        <f>VLOOKUP(W2523,Ponder2015!$K$1:$K$84,1,FALSE)</f>
        <v>#N/A</v>
      </c>
      <c r="Y2523" s="23">
        <v>2.8729941039991935E-5</v>
      </c>
      <c r="Z2523">
        <v>11</v>
      </c>
      <c r="AA2523">
        <v>1</v>
      </c>
      <c r="AB2523">
        <v>1</v>
      </c>
      <c r="AC2523">
        <v>1</v>
      </c>
      <c r="AD2523">
        <v>0</v>
      </c>
      <c r="AE2523">
        <v>1</v>
      </c>
      <c r="AF2523">
        <v>1</v>
      </c>
      <c r="AG2523">
        <v>1</v>
      </c>
      <c r="AH2523" t="e">
        <v>#DIV/0!</v>
      </c>
      <c r="AI2523">
        <v>0</v>
      </c>
      <c r="AJ2523" t="e">
        <v>#DIV/0!</v>
      </c>
    </row>
    <row r="2524" spans="1:36" x14ac:dyDescent="0.25">
      <c r="A2524" s="16" t="s">
        <v>805</v>
      </c>
      <c r="B2524" s="16" t="s">
        <v>806</v>
      </c>
      <c r="C2524" s="20"/>
      <c r="D2524" s="20"/>
      <c r="E2524" s="20"/>
      <c r="F2524" s="20">
        <v>1557.8947368421052</v>
      </c>
      <c r="G2524" s="20"/>
      <c r="H2524" s="20"/>
      <c r="I2524" s="20">
        <v>11000</v>
      </c>
      <c r="J2524" s="21"/>
      <c r="K2524" s="20"/>
      <c r="L2524" s="20"/>
      <c r="M2524" s="20"/>
      <c r="N2524" s="20"/>
      <c r="O2524">
        <v>6278.9473684210525</v>
      </c>
      <c r="P2524">
        <v>11000</v>
      </c>
      <c r="Q2524">
        <v>1557.8947368421052</v>
      </c>
      <c r="R2524">
        <v>6278.9473684210525</v>
      </c>
      <c r="S2524">
        <v>6676.576660256138</v>
      </c>
      <c r="T2524">
        <v>106.33273809293095</v>
      </c>
      <c r="U2524" s="22">
        <v>423000</v>
      </c>
      <c r="V2524" s="22">
        <v>120</v>
      </c>
      <c r="W2524" s="22" t="str">
        <f t="shared" si="39"/>
        <v>1702</v>
      </c>
      <c r="X2524" s="22" t="e">
        <f>VLOOKUP(W2524,Ponder2015!$K$1:$K$84,1,FALSE)</f>
        <v>#N/A</v>
      </c>
      <c r="Y2524" s="23">
        <v>2.8502727805570228E-5</v>
      </c>
      <c r="Z2524">
        <v>10</v>
      </c>
      <c r="AA2524">
        <v>7.0608108108108114</v>
      </c>
      <c r="AB2524">
        <v>1.7518860016764459</v>
      </c>
      <c r="AC2524">
        <v>4.0304054054054053</v>
      </c>
      <c r="AD2524">
        <v>0</v>
      </c>
      <c r="AE2524">
        <v>1</v>
      </c>
      <c r="AF2524">
        <v>1</v>
      </c>
      <c r="AG2524">
        <v>1</v>
      </c>
      <c r="AH2524">
        <v>0</v>
      </c>
      <c r="AI2524">
        <v>0</v>
      </c>
      <c r="AJ2524">
        <v>0</v>
      </c>
    </row>
    <row r="2525" spans="1:36" x14ac:dyDescent="0.25">
      <c r="A2525" t="s">
        <v>2610</v>
      </c>
      <c r="B2525" t="s">
        <v>2611</v>
      </c>
      <c r="L2525">
        <v>18601.769128704113</v>
      </c>
      <c r="O2525">
        <v>18601.769128704113</v>
      </c>
      <c r="P2525">
        <v>18601.769128704113</v>
      </c>
      <c r="Q2525">
        <v>18601.769128704113</v>
      </c>
      <c r="R2525">
        <v>18601.769128704113</v>
      </c>
      <c r="S2525" t="e">
        <v>#DIV/0!</v>
      </c>
      <c r="T2525" t="e">
        <v>#DIV/0!</v>
      </c>
      <c r="U2525">
        <v>420586</v>
      </c>
      <c r="V2525">
        <v>22.61</v>
      </c>
      <c r="W2525" s="22" t="str">
        <f t="shared" si="39"/>
        <v>6602</v>
      </c>
      <c r="X2525" s="22" t="e">
        <f>VLOOKUP(W2525,Ponder2015!$K$1:$K$84,1,FALSE)</f>
        <v>#N/A</v>
      </c>
      <c r="Y2525" s="23">
        <v>2.8340066848306289E-5</v>
      </c>
      <c r="Z2525">
        <v>11</v>
      </c>
      <c r="AA2525">
        <v>1</v>
      </c>
      <c r="AB2525">
        <v>1</v>
      </c>
      <c r="AC2525">
        <v>1</v>
      </c>
      <c r="AD2525">
        <v>0</v>
      </c>
      <c r="AE2525">
        <v>1</v>
      </c>
      <c r="AF2525">
        <v>1</v>
      </c>
      <c r="AG2525">
        <v>1</v>
      </c>
      <c r="AH2525" t="e">
        <v>#DIV/0!</v>
      </c>
      <c r="AI2525">
        <v>0</v>
      </c>
      <c r="AJ2525" t="e">
        <v>#DIV/0!</v>
      </c>
    </row>
    <row r="2526" spans="1:36" x14ac:dyDescent="0.25">
      <c r="A2526" t="s">
        <v>1554</v>
      </c>
      <c r="B2526" t="s">
        <v>1555</v>
      </c>
      <c r="M2526">
        <v>103969.75</v>
      </c>
      <c r="O2526">
        <v>103969.75</v>
      </c>
      <c r="P2526">
        <v>103969.75</v>
      </c>
      <c r="Q2526">
        <v>103969.75</v>
      </c>
      <c r="R2526">
        <v>103969.75</v>
      </c>
      <c r="S2526" t="e">
        <v>#DIV/0!</v>
      </c>
      <c r="T2526" t="e">
        <v>#DIV/0!</v>
      </c>
      <c r="U2526">
        <v>415879</v>
      </c>
      <c r="V2526">
        <v>4</v>
      </c>
      <c r="W2526" s="22" t="str">
        <f t="shared" si="39"/>
        <v>3702</v>
      </c>
      <c r="X2526" s="22" t="e">
        <f>VLOOKUP(W2526,Ponder2015!$K$1:$K$84,1,FALSE)</f>
        <v>#N/A</v>
      </c>
      <c r="Y2526" s="23">
        <v>2.8022898196342176E-5</v>
      </c>
      <c r="Z2526">
        <v>11</v>
      </c>
      <c r="AA2526">
        <v>1</v>
      </c>
      <c r="AB2526">
        <v>1</v>
      </c>
      <c r="AC2526">
        <v>1</v>
      </c>
      <c r="AD2526">
        <v>0</v>
      </c>
      <c r="AE2526">
        <v>1</v>
      </c>
      <c r="AF2526">
        <v>1</v>
      </c>
      <c r="AG2526">
        <v>1</v>
      </c>
      <c r="AH2526" t="e">
        <v>#DIV/0!</v>
      </c>
      <c r="AI2526">
        <v>0</v>
      </c>
      <c r="AJ2526" t="e">
        <v>#DIV/0!</v>
      </c>
    </row>
    <row r="2527" spans="1:36" x14ac:dyDescent="0.25">
      <c r="A2527" t="s">
        <v>1814</v>
      </c>
      <c r="B2527" t="s">
        <v>1811</v>
      </c>
      <c r="N2527">
        <v>10300.825000000001</v>
      </c>
      <c r="O2527">
        <v>10300.825000000001</v>
      </c>
      <c r="P2527">
        <v>10300.825000000001</v>
      </c>
      <c r="Q2527">
        <v>10300.825000000001</v>
      </c>
      <c r="R2527">
        <v>10300.825000000001</v>
      </c>
      <c r="S2527" t="e">
        <v>#DIV/0!</v>
      </c>
      <c r="T2527" t="e">
        <v>#DIV/0!</v>
      </c>
      <c r="U2527">
        <v>412033</v>
      </c>
      <c r="V2527">
        <v>40</v>
      </c>
      <c r="W2527" s="22" t="str">
        <f t="shared" si="39"/>
        <v>4010</v>
      </c>
      <c r="X2527" s="22" t="e">
        <f>VLOOKUP(W2527,Ponder2015!$K$1:$K$84,1,FALSE)</f>
        <v>#N/A</v>
      </c>
      <c r="Y2527" s="23">
        <v>2.7763745735017773E-5</v>
      </c>
      <c r="Z2527">
        <v>11</v>
      </c>
      <c r="AA2527">
        <v>1</v>
      </c>
      <c r="AB2527">
        <v>1</v>
      </c>
      <c r="AC2527">
        <v>1</v>
      </c>
      <c r="AD2527">
        <v>0</v>
      </c>
      <c r="AE2527">
        <v>1</v>
      </c>
      <c r="AF2527">
        <v>1</v>
      </c>
      <c r="AG2527">
        <v>1</v>
      </c>
      <c r="AH2527" t="e">
        <v>#DIV/0!</v>
      </c>
      <c r="AI2527">
        <v>0</v>
      </c>
      <c r="AJ2527" t="e">
        <v>#DIV/0!</v>
      </c>
    </row>
    <row r="2528" spans="1:36" x14ac:dyDescent="0.25">
      <c r="A2528" t="s">
        <v>2224</v>
      </c>
      <c r="B2528" t="s">
        <v>2225</v>
      </c>
      <c r="J2528" s="17">
        <v>457.77777777777777</v>
      </c>
      <c r="O2528">
        <v>457.77777777777777</v>
      </c>
      <c r="P2528">
        <v>457.77777777777777</v>
      </c>
      <c r="Q2528">
        <v>457.77777777777777</v>
      </c>
      <c r="R2528">
        <v>457.77777777777777</v>
      </c>
      <c r="S2528" t="e">
        <v>#DIV/0!</v>
      </c>
      <c r="T2528" t="e">
        <v>#DIV/0!</v>
      </c>
      <c r="U2528">
        <v>412000</v>
      </c>
      <c r="V2528">
        <v>900</v>
      </c>
      <c r="W2528" s="22" t="str">
        <f t="shared" si="39"/>
        <v>5402</v>
      </c>
      <c r="X2528" s="22" t="e">
        <f>VLOOKUP(W2528,Ponder2015!$K$1:$K$84,1,FALSE)</f>
        <v>#N/A</v>
      </c>
      <c r="Y2528" s="23">
        <v>2.7761522117954927E-5</v>
      </c>
      <c r="Z2528">
        <v>11</v>
      </c>
      <c r="AA2528">
        <v>1</v>
      </c>
      <c r="AB2528">
        <v>1</v>
      </c>
      <c r="AC2528">
        <v>1</v>
      </c>
      <c r="AD2528">
        <v>0</v>
      </c>
      <c r="AE2528">
        <v>1</v>
      </c>
      <c r="AF2528">
        <v>1</v>
      </c>
      <c r="AG2528">
        <v>1</v>
      </c>
      <c r="AH2528" t="e">
        <v>#DIV/0!</v>
      </c>
      <c r="AI2528">
        <v>0</v>
      </c>
      <c r="AJ2528" t="e">
        <v>#DIV/0!</v>
      </c>
    </row>
    <row r="2529" spans="1:36" x14ac:dyDescent="0.25">
      <c r="A2529" t="s">
        <v>2996</v>
      </c>
      <c r="B2529" t="s">
        <v>2874</v>
      </c>
      <c r="G2529">
        <v>91.24</v>
      </c>
      <c r="J2529" s="17">
        <v>5857.060606060606</v>
      </c>
      <c r="O2529">
        <v>2974.1503030303029</v>
      </c>
      <c r="P2529">
        <v>5857.060606060606</v>
      </c>
      <c r="Q2529">
        <v>91.24</v>
      </c>
      <c r="R2529">
        <v>2974.1503030303029</v>
      </c>
      <c r="S2529">
        <v>4077.050849650584</v>
      </c>
      <c r="T2529">
        <v>137.08287861230676</v>
      </c>
      <c r="U2529">
        <v>409376</v>
      </c>
      <c r="V2529">
        <v>316</v>
      </c>
      <c r="W2529" s="22" t="str">
        <f t="shared" si="39"/>
        <v>7314</v>
      </c>
      <c r="X2529" s="22" t="e">
        <f>VLOOKUP(W2529,Ponder2015!$K$1:$K$84,1,FALSE)</f>
        <v>#N/A</v>
      </c>
      <c r="Y2529" s="23">
        <v>2.7584710870291057E-5</v>
      </c>
      <c r="Z2529">
        <v>10</v>
      </c>
      <c r="AA2529">
        <v>64.194000504829091</v>
      </c>
      <c r="AB2529">
        <v>1.9693223305133445</v>
      </c>
      <c r="AC2529">
        <v>32.597000252414546</v>
      </c>
      <c r="AD2529">
        <v>0</v>
      </c>
      <c r="AE2529">
        <v>0</v>
      </c>
      <c r="AF2529">
        <v>1</v>
      </c>
      <c r="AG2529">
        <v>0</v>
      </c>
      <c r="AH2529">
        <v>0</v>
      </c>
      <c r="AI2529">
        <v>0</v>
      </c>
      <c r="AJ2529">
        <v>0</v>
      </c>
    </row>
    <row r="2530" spans="1:36" x14ac:dyDescent="0.25">
      <c r="A2530" t="s">
        <v>4720</v>
      </c>
      <c r="B2530" t="s">
        <v>4721</v>
      </c>
      <c r="C2530">
        <v>6559.6315789473683</v>
      </c>
      <c r="E2530">
        <v>400</v>
      </c>
      <c r="L2530">
        <v>1074.9823788546255</v>
      </c>
      <c r="O2530">
        <v>2678.2046526006648</v>
      </c>
      <c r="P2530">
        <v>6559.6315789473683</v>
      </c>
      <c r="Q2530">
        <v>400</v>
      </c>
      <c r="R2530">
        <v>1074.9823788546255</v>
      </c>
      <c r="S2530">
        <v>3378.3141567012349</v>
      </c>
      <c r="T2530">
        <v>126.14100096573017</v>
      </c>
      <c r="U2530">
        <v>408654</v>
      </c>
      <c r="V2530">
        <v>346</v>
      </c>
      <c r="W2530" s="22" t="str">
        <f t="shared" si="39"/>
        <v>9506</v>
      </c>
      <c r="X2530" s="22" t="e">
        <f>VLOOKUP(W2530,Ponder2015!$K$1:$K$84,1,FALSE)</f>
        <v>#N/A</v>
      </c>
      <c r="Y2530" s="23">
        <v>2.75360608242494E-5</v>
      </c>
      <c r="Z2530">
        <v>9</v>
      </c>
      <c r="AA2530">
        <v>16.39907894736842</v>
      </c>
      <c r="AB2530">
        <v>6.1020828880344427</v>
      </c>
      <c r="AC2530">
        <v>2.6874559471365638</v>
      </c>
      <c r="AD2530">
        <v>0</v>
      </c>
      <c r="AE2530">
        <v>0</v>
      </c>
      <c r="AF2530">
        <v>0</v>
      </c>
      <c r="AG2530">
        <v>1</v>
      </c>
      <c r="AH2530">
        <v>0</v>
      </c>
      <c r="AI2530">
        <v>0</v>
      </c>
      <c r="AJ2530">
        <v>0</v>
      </c>
    </row>
    <row r="2531" spans="1:36" x14ac:dyDescent="0.25">
      <c r="A2531" t="s">
        <v>4238</v>
      </c>
      <c r="B2531" t="s">
        <v>308</v>
      </c>
      <c r="M2531">
        <v>1246.3142857142857</v>
      </c>
      <c r="N2531">
        <v>251.0095087163233</v>
      </c>
      <c r="O2531">
        <v>748.66189721530452</v>
      </c>
      <c r="P2531">
        <v>1246.3142857142857</v>
      </c>
      <c r="Q2531">
        <v>251.0095087163233</v>
      </c>
      <c r="R2531">
        <v>748.66189721530441</v>
      </c>
      <c r="S2531">
        <v>703.78675716262353</v>
      </c>
      <c r="T2531">
        <v>94.005953793081105</v>
      </c>
      <c r="U2531">
        <v>404016</v>
      </c>
      <c r="V2531">
        <v>1332</v>
      </c>
      <c r="W2531" s="22" t="str">
        <f t="shared" si="39"/>
        <v>8540</v>
      </c>
      <c r="X2531" s="22" t="e">
        <f>VLOOKUP(W2531,Ponder2015!$K$1:$K$84,1,FALSE)</f>
        <v>#N/A</v>
      </c>
      <c r="Y2531" s="23">
        <v>2.7223541553416694E-5</v>
      </c>
      <c r="Z2531">
        <v>10</v>
      </c>
      <c r="AA2531">
        <v>4.965207462012124</v>
      </c>
      <c r="AB2531">
        <v>1.6647224739899693</v>
      </c>
      <c r="AC2531">
        <v>2.9826037310060616</v>
      </c>
      <c r="AD2531">
        <v>0</v>
      </c>
      <c r="AE2531">
        <v>1</v>
      </c>
      <c r="AF2531">
        <v>1</v>
      </c>
      <c r="AG2531">
        <v>1</v>
      </c>
      <c r="AH2531">
        <v>0</v>
      </c>
      <c r="AI2531">
        <v>0</v>
      </c>
      <c r="AJ2531">
        <v>0</v>
      </c>
    </row>
    <row r="2532" spans="1:36" x14ac:dyDescent="0.25">
      <c r="A2532" t="s">
        <v>2182</v>
      </c>
      <c r="B2532" t="s">
        <v>2148</v>
      </c>
      <c r="G2532">
        <v>102.09111675126904</v>
      </c>
      <c r="O2532">
        <v>102.09111675126904</v>
      </c>
      <c r="P2532">
        <v>102.09111675126904</v>
      </c>
      <c r="Q2532">
        <v>102.09111675126904</v>
      </c>
      <c r="R2532">
        <v>102.09111675126904</v>
      </c>
      <c r="S2532" t="e">
        <v>#DIV/0!</v>
      </c>
      <c r="T2532" t="e">
        <v>#DIV/0!</v>
      </c>
      <c r="U2532">
        <v>402239</v>
      </c>
      <c r="V2532">
        <v>3940</v>
      </c>
      <c r="W2532" s="22" t="str">
        <f t="shared" si="39"/>
        <v>5209</v>
      </c>
      <c r="X2532" s="22" t="str">
        <f>VLOOKUP(W2532,Ponder2015!$K$1:$K$84,1,FALSE)</f>
        <v>5209</v>
      </c>
      <c r="Y2532" s="23">
        <v>2.7103803143699202E-5</v>
      </c>
      <c r="Z2532">
        <v>11</v>
      </c>
      <c r="AA2532">
        <v>1</v>
      </c>
      <c r="AB2532">
        <v>1</v>
      </c>
      <c r="AC2532">
        <v>1</v>
      </c>
      <c r="AD2532">
        <v>0</v>
      </c>
      <c r="AE2532">
        <v>1</v>
      </c>
      <c r="AF2532">
        <v>1</v>
      </c>
      <c r="AG2532">
        <v>1</v>
      </c>
      <c r="AH2532" t="e">
        <v>#DIV/0!</v>
      </c>
      <c r="AI2532">
        <v>0</v>
      </c>
      <c r="AJ2532" t="e">
        <v>#DIV/0!</v>
      </c>
    </row>
    <row r="2533" spans="1:36" x14ac:dyDescent="0.25">
      <c r="A2533" t="s">
        <v>2311</v>
      </c>
      <c r="B2533" t="s">
        <v>2312</v>
      </c>
      <c r="I2533">
        <v>505</v>
      </c>
      <c r="J2533" s="17">
        <v>375</v>
      </c>
      <c r="O2533">
        <v>440</v>
      </c>
      <c r="P2533">
        <v>505</v>
      </c>
      <c r="Q2533">
        <v>375</v>
      </c>
      <c r="R2533">
        <v>440</v>
      </c>
      <c r="S2533">
        <v>91.923881554251182</v>
      </c>
      <c r="T2533">
        <v>20.891791262329814</v>
      </c>
      <c r="U2533">
        <v>401000</v>
      </c>
      <c r="V2533">
        <v>1000</v>
      </c>
      <c r="W2533" s="22" t="str">
        <f t="shared" si="39"/>
        <v>5701</v>
      </c>
      <c r="X2533" s="22" t="e">
        <f>VLOOKUP(W2533,Ponder2015!$K$1:$K$84,1,FALSE)</f>
        <v>#N/A</v>
      </c>
      <c r="Y2533" s="23">
        <v>2.7020316430339625E-5</v>
      </c>
      <c r="Z2533">
        <v>10</v>
      </c>
      <c r="AA2533">
        <v>1.3466666666666667</v>
      </c>
      <c r="AB2533">
        <v>1.1477272727272727</v>
      </c>
      <c r="AC2533">
        <v>1.1733333333333333</v>
      </c>
      <c r="AD2533">
        <v>0</v>
      </c>
      <c r="AE2533">
        <v>1</v>
      </c>
      <c r="AF2533">
        <v>1</v>
      </c>
      <c r="AG2533">
        <v>1</v>
      </c>
      <c r="AH2533">
        <v>1</v>
      </c>
      <c r="AI2533">
        <v>0</v>
      </c>
      <c r="AJ2533">
        <v>0</v>
      </c>
    </row>
    <row r="2534" spans="1:36" x14ac:dyDescent="0.25">
      <c r="A2534" s="16" t="s">
        <v>1190</v>
      </c>
      <c r="B2534" s="16" t="s">
        <v>1191</v>
      </c>
      <c r="C2534" s="20"/>
      <c r="D2534" s="20"/>
      <c r="E2534" s="20"/>
      <c r="F2534" s="20"/>
      <c r="G2534" s="20"/>
      <c r="H2534" s="20"/>
      <c r="I2534" s="20"/>
      <c r="J2534" s="21"/>
      <c r="K2534" s="20">
        <v>1861.0883720930233</v>
      </c>
      <c r="L2534" s="20"/>
      <c r="M2534" s="20"/>
      <c r="N2534" s="20"/>
      <c r="O2534">
        <v>1861.0883720930233</v>
      </c>
      <c r="P2534">
        <v>1861.0883720930233</v>
      </c>
      <c r="Q2534">
        <v>1861.0883720930233</v>
      </c>
      <c r="R2534">
        <v>1861.0883720930233</v>
      </c>
      <c r="S2534" t="e">
        <v>#DIV/0!</v>
      </c>
      <c r="T2534" t="e">
        <v>#DIV/0!</v>
      </c>
      <c r="U2534" s="22">
        <v>400134</v>
      </c>
      <c r="V2534" s="22">
        <v>215</v>
      </c>
      <c r="W2534" s="22" t="str">
        <f t="shared" si="39"/>
        <v>2842</v>
      </c>
      <c r="X2534" s="22" t="e">
        <f>VLOOKUP(W2534,Ponder2015!$K$1:$K$84,1,FALSE)</f>
        <v>#N/A</v>
      </c>
      <c r="Y2534" s="23">
        <v>2.696196332802373E-5</v>
      </c>
      <c r="Z2534">
        <v>11</v>
      </c>
      <c r="AA2534">
        <v>1</v>
      </c>
      <c r="AB2534">
        <v>1</v>
      </c>
      <c r="AC2534">
        <v>1</v>
      </c>
      <c r="AD2534">
        <v>0</v>
      </c>
      <c r="AE2534">
        <v>1</v>
      </c>
      <c r="AF2534">
        <v>1</v>
      </c>
      <c r="AG2534">
        <v>1</v>
      </c>
      <c r="AH2534" t="e">
        <v>#DIV/0!</v>
      </c>
      <c r="AI2534">
        <v>0</v>
      </c>
      <c r="AJ2534" t="e">
        <v>#DIV/0!</v>
      </c>
    </row>
    <row r="2535" spans="1:36" x14ac:dyDescent="0.25">
      <c r="A2535" t="s">
        <v>2156</v>
      </c>
      <c r="B2535" t="s">
        <v>2157</v>
      </c>
      <c r="G2535">
        <v>222.22222222222223</v>
      </c>
      <c r="O2535">
        <v>222.22222222222223</v>
      </c>
      <c r="P2535">
        <v>222.22222222222223</v>
      </c>
      <c r="Q2535">
        <v>222.22222222222223</v>
      </c>
      <c r="R2535">
        <v>222.22222222222223</v>
      </c>
      <c r="S2535" t="e">
        <v>#DIV/0!</v>
      </c>
      <c r="T2535" t="e">
        <v>#DIV/0!</v>
      </c>
      <c r="U2535">
        <v>400000</v>
      </c>
      <c r="V2535">
        <v>1800</v>
      </c>
      <c r="W2535" s="22" t="str">
        <f t="shared" si="39"/>
        <v>5112</v>
      </c>
      <c r="X2535" s="22" t="e">
        <f>VLOOKUP(W2535,Ponder2015!$K$1:$K$84,1,FALSE)</f>
        <v>#N/A</v>
      </c>
      <c r="Y2535" s="23">
        <v>2.6952934095101871E-5</v>
      </c>
      <c r="Z2535">
        <v>11</v>
      </c>
      <c r="AA2535">
        <v>1</v>
      </c>
      <c r="AB2535">
        <v>1</v>
      </c>
      <c r="AC2535">
        <v>1</v>
      </c>
      <c r="AD2535">
        <v>0</v>
      </c>
      <c r="AE2535">
        <v>1</v>
      </c>
      <c r="AF2535">
        <v>1</v>
      </c>
      <c r="AG2535">
        <v>1</v>
      </c>
      <c r="AH2535" t="e">
        <v>#DIV/0!</v>
      </c>
      <c r="AI2535">
        <v>0</v>
      </c>
      <c r="AJ2535" t="e">
        <v>#DIV/0!</v>
      </c>
    </row>
    <row r="2536" spans="1:36" x14ac:dyDescent="0.25">
      <c r="A2536" t="s">
        <v>2381</v>
      </c>
      <c r="B2536" t="s">
        <v>2312</v>
      </c>
      <c r="J2536" s="17">
        <v>1492.5373134328358</v>
      </c>
      <c r="O2536">
        <v>1492.5373134328358</v>
      </c>
      <c r="P2536">
        <v>1492.5373134328358</v>
      </c>
      <c r="Q2536">
        <v>1492.5373134328358</v>
      </c>
      <c r="R2536">
        <v>1492.5373134328358</v>
      </c>
      <c r="S2536" t="e">
        <v>#DIV/0!</v>
      </c>
      <c r="T2536" t="e">
        <v>#DIV/0!</v>
      </c>
      <c r="U2536">
        <v>400000</v>
      </c>
      <c r="V2536">
        <v>268</v>
      </c>
      <c r="W2536" s="22" t="str">
        <f t="shared" si="39"/>
        <v>6003</v>
      </c>
      <c r="X2536" s="22" t="e">
        <f>VLOOKUP(W2536,Ponder2015!$K$1:$K$84,1,FALSE)</f>
        <v>#N/A</v>
      </c>
      <c r="Y2536" s="23">
        <v>2.6952934095101871E-5</v>
      </c>
      <c r="Z2536">
        <v>11</v>
      </c>
      <c r="AA2536">
        <v>1</v>
      </c>
      <c r="AB2536">
        <v>1</v>
      </c>
      <c r="AC2536">
        <v>1</v>
      </c>
      <c r="AD2536">
        <v>0</v>
      </c>
      <c r="AE2536">
        <v>1</v>
      </c>
      <c r="AF2536">
        <v>1</v>
      </c>
      <c r="AG2536">
        <v>1</v>
      </c>
      <c r="AH2536" t="e">
        <v>#DIV/0!</v>
      </c>
      <c r="AI2536">
        <v>0</v>
      </c>
      <c r="AJ2536" t="e">
        <v>#DIV/0!</v>
      </c>
    </row>
    <row r="2537" spans="1:36" x14ac:dyDescent="0.25">
      <c r="A2537" s="16" t="s">
        <v>975</v>
      </c>
      <c r="B2537" s="16" t="s">
        <v>308</v>
      </c>
      <c r="C2537" s="20"/>
      <c r="D2537" s="20"/>
      <c r="E2537" s="20"/>
      <c r="F2537" s="20"/>
      <c r="G2537" s="20"/>
      <c r="H2537" s="20"/>
      <c r="I2537" s="20"/>
      <c r="J2537" s="21"/>
      <c r="K2537" s="20"/>
      <c r="L2537" s="20">
        <v>158.34719999999999</v>
      </c>
      <c r="M2537" s="20"/>
      <c r="N2537" s="20"/>
      <c r="O2537">
        <v>158.34719999999999</v>
      </c>
      <c r="P2537">
        <v>158.34719999999999</v>
      </c>
      <c r="Q2537">
        <v>158.34719999999999</v>
      </c>
      <c r="R2537">
        <v>158.34719999999999</v>
      </c>
      <c r="S2537" t="e">
        <v>#DIV/0!</v>
      </c>
      <c r="T2537" t="e">
        <v>#DIV/0!</v>
      </c>
      <c r="U2537" s="22">
        <v>395868</v>
      </c>
      <c r="V2537" s="22">
        <v>2500</v>
      </c>
      <c r="W2537" s="22" t="str">
        <f t="shared" si="39"/>
        <v>2306</v>
      </c>
      <c r="X2537" s="22" t="e">
        <f>VLOOKUP(W2537,Ponder2015!$K$1:$K$84,1,FALSE)</f>
        <v>#N/A</v>
      </c>
      <c r="Y2537" s="23">
        <v>2.6674510285899469E-5</v>
      </c>
      <c r="Z2537">
        <v>11</v>
      </c>
      <c r="AA2537">
        <v>1</v>
      </c>
      <c r="AB2537">
        <v>1</v>
      </c>
      <c r="AC2537">
        <v>1</v>
      </c>
      <c r="AD2537">
        <v>0</v>
      </c>
      <c r="AE2537">
        <v>1</v>
      </c>
      <c r="AF2537">
        <v>1</v>
      </c>
      <c r="AG2537">
        <v>1</v>
      </c>
      <c r="AH2537" t="e">
        <v>#DIV/0!</v>
      </c>
      <c r="AI2537">
        <v>0</v>
      </c>
      <c r="AJ2537" t="e">
        <v>#DIV/0!</v>
      </c>
    </row>
    <row r="2538" spans="1:36" x14ac:dyDescent="0.25">
      <c r="A2538" t="s">
        <v>3692</v>
      </c>
      <c r="B2538" t="s">
        <v>3693</v>
      </c>
      <c r="D2538">
        <v>884.7223529411765</v>
      </c>
      <c r="K2538">
        <v>19121</v>
      </c>
      <c r="O2538">
        <v>10002.861176470587</v>
      </c>
      <c r="P2538">
        <v>19121</v>
      </c>
      <c r="Q2538">
        <v>884.7223529411765</v>
      </c>
      <c r="R2538">
        <v>10002.861176470589</v>
      </c>
      <c r="S2538">
        <v>12894.995587835952</v>
      </c>
      <c r="T2538">
        <v>128.91307157364577</v>
      </c>
      <c r="U2538">
        <v>395128</v>
      </c>
      <c r="V2538">
        <v>426</v>
      </c>
      <c r="W2538" s="22" t="str">
        <f t="shared" si="39"/>
        <v>8451</v>
      </c>
      <c r="X2538" s="22" t="e">
        <f>VLOOKUP(W2538,Ponder2015!$K$1:$K$84,1,FALSE)</f>
        <v>#N/A</v>
      </c>
      <c r="Y2538" s="23">
        <v>2.662464735782353E-5</v>
      </c>
      <c r="Z2538">
        <v>10</v>
      </c>
      <c r="AA2538">
        <v>21.612430087737728</v>
      </c>
      <c r="AB2538">
        <v>1.9115530709331163</v>
      </c>
      <c r="AC2538">
        <v>11.306215043868866</v>
      </c>
      <c r="AD2538">
        <v>0</v>
      </c>
      <c r="AE2538">
        <v>0</v>
      </c>
      <c r="AF2538">
        <v>1</v>
      </c>
      <c r="AG2538">
        <v>0</v>
      </c>
      <c r="AH2538">
        <v>0</v>
      </c>
      <c r="AI2538">
        <v>0</v>
      </c>
      <c r="AJ2538">
        <v>0</v>
      </c>
    </row>
    <row r="2539" spans="1:36" x14ac:dyDescent="0.25">
      <c r="A2539" t="s">
        <v>3858</v>
      </c>
      <c r="B2539" t="s">
        <v>3859</v>
      </c>
      <c r="H2539">
        <v>397.16666666666669</v>
      </c>
      <c r="L2539">
        <v>2743.85</v>
      </c>
      <c r="O2539">
        <v>1570.5083333333332</v>
      </c>
      <c r="P2539">
        <v>2743.85</v>
      </c>
      <c r="Q2539">
        <v>397.16666666666669</v>
      </c>
      <c r="R2539">
        <v>1570.5083333333334</v>
      </c>
      <c r="S2539">
        <v>1659.3556982974515</v>
      </c>
      <c r="T2539">
        <v>105.65723613675731</v>
      </c>
      <c r="U2539">
        <v>393535</v>
      </c>
      <c r="V2539">
        <v>400</v>
      </c>
      <c r="W2539" s="22" t="str">
        <f t="shared" si="39"/>
        <v>8480</v>
      </c>
      <c r="X2539" s="22" t="e">
        <f>VLOOKUP(W2539,Ponder2015!$K$1:$K$84,1,FALSE)</f>
        <v>#N/A</v>
      </c>
      <c r="Y2539" s="23">
        <v>2.6517307297789788E-5</v>
      </c>
      <c r="Z2539">
        <v>10</v>
      </c>
      <c r="AA2539">
        <v>6.9085606378514468</v>
      </c>
      <c r="AB2539">
        <v>1.7471094815372941</v>
      </c>
      <c r="AC2539">
        <v>3.9542803189257238</v>
      </c>
      <c r="AD2539">
        <v>0</v>
      </c>
      <c r="AE2539">
        <v>1</v>
      </c>
      <c r="AF2539">
        <v>1</v>
      </c>
      <c r="AG2539">
        <v>1</v>
      </c>
      <c r="AH2539">
        <v>0</v>
      </c>
      <c r="AI2539">
        <v>0</v>
      </c>
      <c r="AJ2539">
        <v>0</v>
      </c>
    </row>
    <row r="2540" spans="1:36" x14ac:dyDescent="0.25">
      <c r="A2540" t="s">
        <v>4477</v>
      </c>
      <c r="B2540" t="s">
        <v>4478</v>
      </c>
      <c r="I2540">
        <v>1090.6265060240964</v>
      </c>
      <c r="K2540">
        <v>600</v>
      </c>
      <c r="O2540">
        <v>845.31325301204822</v>
      </c>
      <c r="P2540">
        <v>1090.6265060240964</v>
      </c>
      <c r="Q2540">
        <v>600</v>
      </c>
      <c r="R2540">
        <v>845.31325301204822</v>
      </c>
      <c r="S2540">
        <v>346.92532943950124</v>
      </c>
      <c r="T2540">
        <v>41.041037532929408</v>
      </c>
      <c r="U2540">
        <v>390522</v>
      </c>
      <c r="V2540">
        <v>583</v>
      </c>
      <c r="W2540" s="22" t="str">
        <f t="shared" si="39"/>
        <v>9013</v>
      </c>
      <c r="X2540" s="22" t="e">
        <f>VLOOKUP(W2540,Ponder2015!$K$1:$K$84,1,FALSE)</f>
        <v>#N/A</v>
      </c>
      <c r="Y2540" s="23">
        <v>2.631428432171843E-5</v>
      </c>
      <c r="Z2540">
        <v>10</v>
      </c>
      <c r="AA2540">
        <v>1.8177108433734941</v>
      </c>
      <c r="AB2540">
        <v>1.2902039594646599</v>
      </c>
      <c r="AC2540">
        <v>1.408855421686747</v>
      </c>
      <c r="AD2540">
        <v>0</v>
      </c>
      <c r="AE2540">
        <v>1</v>
      </c>
      <c r="AF2540">
        <v>1</v>
      </c>
      <c r="AG2540">
        <v>1</v>
      </c>
      <c r="AH2540">
        <v>0</v>
      </c>
      <c r="AI2540">
        <v>0</v>
      </c>
      <c r="AJ2540">
        <v>0</v>
      </c>
    </row>
    <row r="2541" spans="1:36" x14ac:dyDescent="0.25">
      <c r="A2541" t="s">
        <v>1927</v>
      </c>
      <c r="B2541" t="s">
        <v>1928</v>
      </c>
      <c r="D2541">
        <v>975.74</v>
      </c>
      <c r="O2541">
        <v>975.74</v>
      </c>
      <c r="P2541">
        <v>975.74</v>
      </c>
      <c r="Q2541">
        <v>975.74</v>
      </c>
      <c r="R2541">
        <v>975.74</v>
      </c>
      <c r="S2541" t="e">
        <v>#DIV/0!</v>
      </c>
      <c r="T2541" t="e">
        <v>#DIV/0!</v>
      </c>
      <c r="U2541">
        <v>390296</v>
      </c>
      <c r="V2541">
        <v>400</v>
      </c>
      <c r="W2541" s="22" t="str">
        <f t="shared" si="39"/>
        <v>4411</v>
      </c>
      <c r="X2541" s="22" t="e">
        <f>VLOOKUP(W2541,Ponder2015!$K$1:$K$84,1,FALSE)</f>
        <v>#N/A</v>
      </c>
      <c r="Y2541" s="23">
        <v>2.62990559139547E-5</v>
      </c>
      <c r="Z2541">
        <v>11</v>
      </c>
      <c r="AA2541">
        <v>1</v>
      </c>
      <c r="AB2541">
        <v>1</v>
      </c>
      <c r="AC2541">
        <v>1</v>
      </c>
      <c r="AD2541">
        <v>0</v>
      </c>
      <c r="AE2541">
        <v>1</v>
      </c>
      <c r="AF2541">
        <v>1</v>
      </c>
      <c r="AG2541">
        <v>1</v>
      </c>
      <c r="AH2541" t="e">
        <v>#DIV/0!</v>
      </c>
      <c r="AI2541">
        <v>0</v>
      </c>
      <c r="AJ2541" t="e">
        <v>#DIV/0!</v>
      </c>
    </row>
    <row r="2542" spans="1:36" x14ac:dyDescent="0.25">
      <c r="A2542" s="16" t="s">
        <v>705</v>
      </c>
      <c r="B2542" s="16" t="s">
        <v>308</v>
      </c>
      <c r="C2542" s="20"/>
      <c r="D2542" s="20"/>
      <c r="E2542" s="20"/>
      <c r="F2542" s="20"/>
      <c r="G2542" s="20"/>
      <c r="H2542" s="20"/>
      <c r="I2542" s="20"/>
      <c r="J2542" s="21"/>
      <c r="K2542" s="20"/>
      <c r="L2542" s="20">
        <v>6901.7857142857147</v>
      </c>
      <c r="M2542" s="20"/>
      <c r="N2542" s="20"/>
      <c r="O2542">
        <v>6901.7857142857147</v>
      </c>
      <c r="P2542">
        <v>6901.7857142857147</v>
      </c>
      <c r="Q2542">
        <v>6901.7857142857147</v>
      </c>
      <c r="R2542">
        <v>6901.7857142857147</v>
      </c>
      <c r="S2542" t="e">
        <v>#DIV/0!</v>
      </c>
      <c r="T2542" t="e">
        <v>#DIV/0!</v>
      </c>
      <c r="U2542" s="22">
        <v>386500</v>
      </c>
      <c r="V2542" s="22">
        <v>56</v>
      </c>
      <c r="W2542" s="22" t="str">
        <f t="shared" si="39"/>
        <v>1207</v>
      </c>
      <c r="X2542" s="22" t="e">
        <f>VLOOKUP(W2542,Ponder2015!$K$1:$K$84,1,FALSE)</f>
        <v>#N/A</v>
      </c>
      <c r="Y2542" s="23">
        <v>2.6043272569392181E-5</v>
      </c>
      <c r="Z2542">
        <v>11</v>
      </c>
      <c r="AA2542">
        <v>1</v>
      </c>
      <c r="AB2542">
        <v>1</v>
      </c>
      <c r="AC2542">
        <v>1</v>
      </c>
      <c r="AD2542">
        <v>0</v>
      </c>
      <c r="AE2542">
        <v>1</v>
      </c>
      <c r="AF2542">
        <v>1</v>
      </c>
      <c r="AG2542">
        <v>1</v>
      </c>
      <c r="AH2542" t="e">
        <v>#DIV/0!</v>
      </c>
      <c r="AI2542">
        <v>0</v>
      </c>
      <c r="AJ2542" t="e">
        <v>#DIV/0!</v>
      </c>
    </row>
    <row r="2543" spans="1:36" x14ac:dyDescent="0.25">
      <c r="A2543" t="s">
        <v>3921</v>
      </c>
      <c r="B2543" t="s">
        <v>3922</v>
      </c>
      <c r="F2543">
        <v>27471.928571428572</v>
      </c>
      <c r="O2543">
        <v>27471.928571428572</v>
      </c>
      <c r="P2543">
        <v>27471.928571428572</v>
      </c>
      <c r="Q2543">
        <v>27471.928571428572</v>
      </c>
      <c r="R2543">
        <v>27471.928571428572</v>
      </c>
      <c r="S2543" t="e">
        <v>#DIV/0!</v>
      </c>
      <c r="T2543" t="e">
        <v>#DIV/0!</v>
      </c>
      <c r="U2543">
        <v>384607</v>
      </c>
      <c r="V2543">
        <v>14</v>
      </c>
      <c r="W2543" s="22" t="str">
        <f t="shared" si="39"/>
        <v>8501</v>
      </c>
      <c r="X2543" s="22" t="e">
        <f>VLOOKUP(W2543,Ponder2015!$K$1:$K$84,1,FALSE)</f>
        <v>#N/A</v>
      </c>
      <c r="Y2543" s="23">
        <v>2.5915717808787112E-5</v>
      </c>
      <c r="Z2543">
        <v>11</v>
      </c>
      <c r="AA2543">
        <v>1</v>
      </c>
      <c r="AB2543">
        <v>1</v>
      </c>
      <c r="AC2543">
        <v>1</v>
      </c>
      <c r="AD2543">
        <v>0</v>
      </c>
      <c r="AE2543">
        <v>1</v>
      </c>
      <c r="AF2543">
        <v>1</v>
      </c>
      <c r="AG2543">
        <v>1</v>
      </c>
      <c r="AH2543" t="e">
        <v>#DIV/0!</v>
      </c>
      <c r="AI2543">
        <v>0</v>
      </c>
      <c r="AJ2543" t="e">
        <v>#DIV/0!</v>
      </c>
    </row>
    <row r="2544" spans="1:36" x14ac:dyDescent="0.25">
      <c r="A2544" t="s">
        <v>1675</v>
      </c>
      <c r="B2544" t="s">
        <v>1676</v>
      </c>
      <c r="C2544">
        <v>1361.763440860215</v>
      </c>
      <c r="M2544">
        <v>311.67878787878789</v>
      </c>
      <c r="O2544">
        <v>836.72111436950149</v>
      </c>
      <c r="P2544">
        <v>1361.763440860215</v>
      </c>
      <c r="Q2544">
        <v>311.67878787878789</v>
      </c>
      <c r="R2544">
        <v>836.72111436950149</v>
      </c>
      <c r="S2544">
        <v>742.52197894308972</v>
      </c>
      <c r="T2544">
        <v>88.741871836544476</v>
      </c>
      <c r="U2544">
        <v>383779</v>
      </c>
      <c r="V2544">
        <v>918</v>
      </c>
      <c r="W2544" s="22" t="str">
        <f t="shared" si="39"/>
        <v>3907</v>
      </c>
      <c r="X2544" s="22" t="str">
        <f>VLOOKUP(W2544,Ponder2015!$K$1:$K$84,1,FALSE)</f>
        <v>3907</v>
      </c>
      <c r="Y2544" s="23">
        <v>2.5859925235210253E-5</v>
      </c>
      <c r="Z2544">
        <v>10</v>
      </c>
      <c r="AA2544">
        <v>4.3691245404541483</v>
      </c>
      <c r="AB2544">
        <v>1.6274997935080808</v>
      </c>
      <c r="AC2544">
        <v>2.6845622702270742</v>
      </c>
      <c r="AD2544">
        <v>0</v>
      </c>
      <c r="AE2544">
        <v>1</v>
      </c>
      <c r="AF2544">
        <v>1</v>
      </c>
      <c r="AG2544">
        <v>1</v>
      </c>
      <c r="AH2544">
        <v>0</v>
      </c>
      <c r="AI2544">
        <v>0</v>
      </c>
      <c r="AJ2544">
        <v>0</v>
      </c>
    </row>
    <row r="2545" spans="1:36" x14ac:dyDescent="0.25">
      <c r="A2545" s="16" t="s">
        <v>468</v>
      </c>
      <c r="B2545" s="16" t="s">
        <v>308</v>
      </c>
      <c r="C2545" s="20">
        <v>1739.6</v>
      </c>
      <c r="D2545" s="20"/>
      <c r="E2545" s="20">
        <v>1398.9642857142858</v>
      </c>
      <c r="F2545" s="20"/>
      <c r="G2545" s="20"/>
      <c r="H2545" s="20">
        <v>1544.0487804878048</v>
      </c>
      <c r="I2545" s="20"/>
      <c r="J2545" s="21"/>
      <c r="K2545" s="20">
        <v>2562.3666666666668</v>
      </c>
      <c r="L2545" s="20"/>
      <c r="M2545" s="20"/>
      <c r="N2545" s="20"/>
      <c r="O2545">
        <v>1811.2449332171893</v>
      </c>
      <c r="P2545">
        <v>2562.3666666666668</v>
      </c>
      <c r="Q2545">
        <v>1398.9642857142858</v>
      </c>
      <c r="R2545">
        <v>1641.8243902439024</v>
      </c>
      <c r="S2545">
        <v>519.83522108922205</v>
      </c>
      <c r="T2545">
        <v>28.70043755848496</v>
      </c>
      <c r="U2545" s="22">
        <v>373672</v>
      </c>
      <c r="V2545" s="22">
        <v>202</v>
      </c>
      <c r="W2545" s="22" t="str">
        <f t="shared" si="39"/>
        <v>0305</v>
      </c>
      <c r="X2545" s="22" t="e">
        <f>VLOOKUP(W2545,Ponder2015!$K$1:$K$84,1,FALSE)</f>
        <v>#N/A</v>
      </c>
      <c r="Y2545" s="23">
        <v>2.5178891972962266E-5</v>
      </c>
      <c r="Z2545">
        <v>8</v>
      </c>
      <c r="AA2545">
        <v>1.8316169274888736</v>
      </c>
      <c r="AB2545">
        <v>1.560682544304274</v>
      </c>
      <c r="AC2545">
        <v>1.1735999317563826</v>
      </c>
      <c r="AD2545">
        <v>0</v>
      </c>
      <c r="AE2545">
        <v>1</v>
      </c>
      <c r="AF2545">
        <v>1</v>
      </c>
      <c r="AG2545">
        <v>1</v>
      </c>
      <c r="AH2545">
        <v>1</v>
      </c>
      <c r="AI2545">
        <v>0</v>
      </c>
      <c r="AJ2545">
        <v>0</v>
      </c>
    </row>
    <row r="2546" spans="1:36" x14ac:dyDescent="0.25">
      <c r="A2546" s="16" t="s">
        <v>1390</v>
      </c>
      <c r="B2546" s="16" t="s">
        <v>1391</v>
      </c>
      <c r="C2546" s="20"/>
      <c r="D2546" s="20"/>
      <c r="E2546" s="20"/>
      <c r="F2546" s="20"/>
      <c r="G2546" s="20"/>
      <c r="H2546" s="20"/>
      <c r="I2546" s="20"/>
      <c r="J2546" s="21">
        <v>200</v>
      </c>
      <c r="K2546" s="20">
        <v>360.5</v>
      </c>
      <c r="L2546" s="20"/>
      <c r="M2546" s="20"/>
      <c r="N2546" s="20"/>
      <c r="O2546">
        <v>280.25</v>
      </c>
      <c r="P2546">
        <v>360.5</v>
      </c>
      <c r="Q2546">
        <v>200</v>
      </c>
      <c r="R2546">
        <v>280.25</v>
      </c>
      <c r="S2546">
        <v>113.49063838044088</v>
      </c>
      <c r="T2546">
        <v>40.49621351666044</v>
      </c>
      <c r="U2546" s="22">
        <v>370100</v>
      </c>
      <c r="V2546" s="22">
        <v>1048</v>
      </c>
      <c r="W2546" s="22" t="str">
        <f t="shared" si="39"/>
        <v>3105</v>
      </c>
      <c r="X2546" s="22" t="str">
        <f>VLOOKUP(W2546,Ponder2015!$K$1:$K$84,1,FALSE)</f>
        <v>3105</v>
      </c>
      <c r="Y2546" s="23">
        <v>2.4938202271493006E-5</v>
      </c>
      <c r="Z2546">
        <v>10</v>
      </c>
      <c r="AA2546">
        <v>1.8025</v>
      </c>
      <c r="AB2546">
        <v>1.2863514719000892</v>
      </c>
      <c r="AC2546">
        <v>1.4012500000000001</v>
      </c>
      <c r="AD2546">
        <v>0</v>
      </c>
      <c r="AE2546">
        <v>1</v>
      </c>
      <c r="AF2546">
        <v>1</v>
      </c>
      <c r="AG2546">
        <v>1</v>
      </c>
      <c r="AH2546">
        <v>0</v>
      </c>
      <c r="AI2546">
        <v>0</v>
      </c>
      <c r="AJ2546">
        <v>0</v>
      </c>
    </row>
    <row r="2547" spans="1:36" x14ac:dyDescent="0.25">
      <c r="A2547" s="16" t="s">
        <v>605</v>
      </c>
      <c r="B2547" s="16" t="s">
        <v>606</v>
      </c>
      <c r="C2547" s="20"/>
      <c r="D2547" s="20"/>
      <c r="E2547" s="20"/>
      <c r="F2547" s="20"/>
      <c r="G2547" s="20"/>
      <c r="H2547" s="20"/>
      <c r="I2547" s="20">
        <v>1415.5233644859813</v>
      </c>
      <c r="J2547" s="21">
        <v>1283.4329896907216</v>
      </c>
      <c r="K2547" s="20">
        <v>1229.4078947368421</v>
      </c>
      <c r="L2547" s="20"/>
      <c r="M2547" s="20"/>
      <c r="N2547" s="20"/>
      <c r="O2547">
        <v>1309.4547496378484</v>
      </c>
      <c r="P2547">
        <v>1415.5233644859813</v>
      </c>
      <c r="Q2547">
        <v>1229.4078947368421</v>
      </c>
      <c r="R2547">
        <v>1283.4329896907216</v>
      </c>
      <c r="S2547">
        <v>95.747537895473386</v>
      </c>
      <c r="T2547">
        <v>7.3120157777085444</v>
      </c>
      <c r="U2547" s="22">
        <v>369389</v>
      </c>
      <c r="V2547" s="22">
        <v>280</v>
      </c>
      <c r="W2547" s="22" t="str">
        <f t="shared" si="39"/>
        <v>0809</v>
      </c>
      <c r="X2547" s="22" t="e">
        <f>VLOOKUP(W2547,Ponder2015!$K$1:$K$84,1,FALSE)</f>
        <v>#N/A</v>
      </c>
      <c r="Y2547" s="23">
        <v>2.4890293431138962E-5</v>
      </c>
      <c r="Z2547">
        <v>9</v>
      </c>
      <c r="AA2547">
        <v>1.1513862653281381</v>
      </c>
      <c r="AB2547">
        <v>1.1029195726276995</v>
      </c>
      <c r="AC2547">
        <v>1.0439439954673821</v>
      </c>
      <c r="AD2547">
        <v>0</v>
      </c>
      <c r="AE2547">
        <v>1</v>
      </c>
      <c r="AF2547">
        <v>1</v>
      </c>
      <c r="AG2547">
        <v>1</v>
      </c>
      <c r="AH2547">
        <v>1</v>
      </c>
      <c r="AI2547">
        <v>0</v>
      </c>
      <c r="AJ2547">
        <v>0</v>
      </c>
    </row>
    <row r="2548" spans="1:36" x14ac:dyDescent="0.25">
      <c r="A2548" t="s">
        <v>4469</v>
      </c>
      <c r="B2548" t="s">
        <v>4462</v>
      </c>
      <c r="I2548">
        <v>3279.8055555555557</v>
      </c>
      <c r="L2548">
        <v>29411.764705882353</v>
      </c>
      <c r="O2548">
        <v>16345.785130718954</v>
      </c>
      <c r="P2548">
        <v>29411.764705882353</v>
      </c>
      <c r="Q2548">
        <v>3279.8055555555557</v>
      </c>
      <c r="R2548">
        <v>16345.785130718956</v>
      </c>
      <c r="S2548">
        <v>18478.085520885928</v>
      </c>
      <c r="T2548">
        <v>113.04495546169697</v>
      </c>
      <c r="U2548">
        <v>368073</v>
      </c>
      <c r="V2548">
        <v>44.5</v>
      </c>
      <c r="W2548" s="22" t="str">
        <f t="shared" si="39"/>
        <v>9010</v>
      </c>
      <c r="X2548" s="22" t="e">
        <f>VLOOKUP(W2548,Ponder2015!$K$1:$K$84,1,FALSE)</f>
        <v>#N/A</v>
      </c>
      <c r="Y2548" s="23">
        <v>2.4801618277966078E-5</v>
      </c>
      <c r="Z2548">
        <v>10</v>
      </c>
      <c r="AA2548">
        <v>8.9675330466047676</v>
      </c>
      <c r="AB2548">
        <v>1.7993485458589715</v>
      </c>
      <c r="AC2548">
        <v>4.9837665233023838</v>
      </c>
      <c r="AD2548">
        <v>0</v>
      </c>
      <c r="AE2548">
        <v>1</v>
      </c>
      <c r="AF2548">
        <v>1</v>
      </c>
      <c r="AG2548">
        <v>1</v>
      </c>
      <c r="AH2548">
        <v>0</v>
      </c>
      <c r="AI2548">
        <v>0</v>
      </c>
      <c r="AJ2548">
        <v>0</v>
      </c>
    </row>
    <row r="2549" spans="1:36" x14ac:dyDescent="0.25">
      <c r="A2549" s="16" t="s">
        <v>891</v>
      </c>
      <c r="B2549" s="16" t="s">
        <v>889</v>
      </c>
      <c r="C2549" s="20"/>
      <c r="D2549" s="20"/>
      <c r="E2549" s="20"/>
      <c r="F2549" s="20"/>
      <c r="G2549" s="20"/>
      <c r="H2549" s="20"/>
      <c r="I2549" s="20"/>
      <c r="J2549" s="21">
        <v>48.223552631578947</v>
      </c>
      <c r="K2549" s="20"/>
      <c r="L2549" s="20"/>
      <c r="M2549" s="20"/>
      <c r="N2549" s="20"/>
      <c r="O2549">
        <v>48.223552631578947</v>
      </c>
      <c r="P2549">
        <v>48.223552631578947</v>
      </c>
      <c r="Q2549">
        <v>48.223552631578947</v>
      </c>
      <c r="R2549">
        <v>48.223552631578947</v>
      </c>
      <c r="S2549" t="e">
        <v>#DIV/0!</v>
      </c>
      <c r="T2549" t="e">
        <v>#DIV/0!</v>
      </c>
      <c r="U2549" s="22">
        <v>366499</v>
      </c>
      <c r="V2549" s="22">
        <v>7600</v>
      </c>
      <c r="W2549" s="22" t="str">
        <f t="shared" si="39"/>
        <v>2009</v>
      </c>
      <c r="X2549" s="22" t="str">
        <f>VLOOKUP(W2549,Ponder2015!$K$1:$K$84,1,FALSE)</f>
        <v>2009</v>
      </c>
      <c r="Y2549" s="23">
        <v>2.4695558482301851E-5</v>
      </c>
      <c r="Z2549">
        <v>11</v>
      </c>
      <c r="AA2549">
        <v>1</v>
      </c>
      <c r="AB2549">
        <v>1</v>
      </c>
      <c r="AC2549">
        <v>1</v>
      </c>
      <c r="AD2549">
        <v>0</v>
      </c>
      <c r="AE2549">
        <v>1</v>
      </c>
      <c r="AF2549">
        <v>1</v>
      </c>
      <c r="AG2549">
        <v>1</v>
      </c>
      <c r="AH2549" t="e">
        <v>#DIV/0!</v>
      </c>
      <c r="AI2549">
        <v>0</v>
      </c>
      <c r="AJ2549" t="e">
        <v>#DIV/0!</v>
      </c>
    </row>
    <row r="2550" spans="1:36" x14ac:dyDescent="0.25">
      <c r="A2550" t="s">
        <v>3635</v>
      </c>
      <c r="B2550" t="s">
        <v>3636</v>
      </c>
      <c r="C2550">
        <v>1207.0066666666667</v>
      </c>
      <c r="O2550">
        <v>1207.0066666666667</v>
      </c>
      <c r="P2550">
        <v>1207.0066666666667</v>
      </c>
      <c r="Q2550">
        <v>1207.0066666666667</v>
      </c>
      <c r="R2550">
        <v>1207.0066666666667</v>
      </c>
      <c r="S2550" t="e">
        <v>#DIV/0!</v>
      </c>
      <c r="T2550" t="e">
        <v>#DIV/0!</v>
      </c>
      <c r="U2550">
        <v>362102</v>
      </c>
      <c r="V2550">
        <v>300</v>
      </c>
      <c r="W2550" s="22" t="str">
        <f t="shared" si="39"/>
        <v>8438</v>
      </c>
      <c r="X2550" s="22" t="str">
        <f>VLOOKUP(W2550,Ponder2015!$K$1:$K$84,1,FALSE)</f>
        <v>8438</v>
      </c>
      <c r="Y2550" s="23">
        <v>2.4399278354261442E-5</v>
      </c>
      <c r="Z2550">
        <v>11</v>
      </c>
      <c r="AA2550">
        <v>1</v>
      </c>
      <c r="AB2550">
        <v>1</v>
      </c>
      <c r="AC2550">
        <v>1</v>
      </c>
      <c r="AD2550">
        <v>0</v>
      </c>
      <c r="AE2550">
        <v>1</v>
      </c>
      <c r="AF2550">
        <v>1</v>
      </c>
      <c r="AG2550">
        <v>1</v>
      </c>
      <c r="AH2550" t="e">
        <v>#DIV/0!</v>
      </c>
      <c r="AI2550">
        <v>0</v>
      </c>
      <c r="AJ2550" t="e">
        <v>#DIV/0!</v>
      </c>
    </row>
    <row r="2551" spans="1:36" x14ac:dyDescent="0.25">
      <c r="A2551" s="16" t="s">
        <v>565</v>
      </c>
      <c r="B2551" s="16" t="s">
        <v>566</v>
      </c>
      <c r="C2551" s="20"/>
      <c r="D2551" s="20"/>
      <c r="E2551" s="20"/>
      <c r="F2551" s="20"/>
      <c r="G2551" s="20"/>
      <c r="H2551" s="20"/>
      <c r="I2551" s="20">
        <v>743.78806584362144</v>
      </c>
      <c r="J2551" s="21"/>
      <c r="K2551" s="20"/>
      <c r="L2551" s="20"/>
      <c r="M2551" s="20"/>
      <c r="N2551" s="20"/>
      <c r="O2551">
        <v>743.78806584362144</v>
      </c>
      <c r="P2551">
        <v>743.78806584362144</v>
      </c>
      <c r="Q2551">
        <v>743.78806584362144</v>
      </c>
      <c r="R2551">
        <v>743.78806584362144</v>
      </c>
      <c r="S2551" t="e">
        <v>#DIV/0!</v>
      </c>
      <c r="T2551" t="e">
        <v>#DIV/0!</v>
      </c>
      <c r="U2551" s="22">
        <v>361481</v>
      </c>
      <c r="V2551" s="22">
        <v>486</v>
      </c>
      <c r="W2551" s="22" t="str">
        <f t="shared" si="39"/>
        <v>0713</v>
      </c>
      <c r="X2551" s="22" t="e">
        <f>VLOOKUP(W2551,Ponder2015!$K$1:$K$84,1,FALSE)</f>
        <v>#N/A</v>
      </c>
      <c r="Y2551" s="23">
        <v>2.4357433924078798E-5</v>
      </c>
      <c r="Z2551">
        <v>11</v>
      </c>
      <c r="AA2551">
        <v>1</v>
      </c>
      <c r="AB2551">
        <v>1</v>
      </c>
      <c r="AC2551">
        <v>1</v>
      </c>
      <c r="AD2551">
        <v>0</v>
      </c>
      <c r="AE2551">
        <v>1</v>
      </c>
      <c r="AF2551">
        <v>1</v>
      </c>
      <c r="AG2551">
        <v>1</v>
      </c>
      <c r="AH2551" t="e">
        <v>#DIV/0!</v>
      </c>
      <c r="AI2551">
        <v>0</v>
      </c>
      <c r="AJ2551" t="e">
        <v>#DIV/0!</v>
      </c>
    </row>
    <row r="2552" spans="1:36" x14ac:dyDescent="0.25">
      <c r="A2552" t="s">
        <v>2883</v>
      </c>
      <c r="B2552" t="s">
        <v>2811</v>
      </c>
      <c r="F2552">
        <v>5316.1940298507461</v>
      </c>
      <c r="O2552">
        <v>5316.1940298507461</v>
      </c>
      <c r="P2552">
        <v>5316.1940298507461</v>
      </c>
      <c r="Q2552">
        <v>5316.1940298507461</v>
      </c>
      <c r="R2552">
        <v>5316.1940298507461</v>
      </c>
      <c r="S2552" t="e">
        <v>#DIV/0!</v>
      </c>
      <c r="T2552" t="e">
        <v>#DIV/0!</v>
      </c>
      <c r="U2552">
        <v>356185</v>
      </c>
      <c r="V2552">
        <v>67</v>
      </c>
      <c r="W2552" s="22" t="str">
        <f t="shared" si="39"/>
        <v>7219</v>
      </c>
      <c r="X2552" s="22" t="e">
        <f>VLOOKUP(W2552,Ponder2015!$K$1:$K$84,1,FALSE)</f>
        <v>#N/A</v>
      </c>
      <c r="Y2552" s="23">
        <v>2.4000577076659649E-5</v>
      </c>
      <c r="Z2552">
        <v>11</v>
      </c>
      <c r="AA2552">
        <v>1</v>
      </c>
      <c r="AB2552">
        <v>1</v>
      </c>
      <c r="AC2552">
        <v>1</v>
      </c>
      <c r="AD2552">
        <v>0</v>
      </c>
      <c r="AE2552">
        <v>1</v>
      </c>
      <c r="AF2552">
        <v>1</v>
      </c>
      <c r="AG2552">
        <v>1</v>
      </c>
      <c r="AH2552" t="e">
        <v>#DIV/0!</v>
      </c>
      <c r="AI2552">
        <v>0</v>
      </c>
      <c r="AJ2552" t="e">
        <v>#DIV/0!</v>
      </c>
    </row>
    <row r="2553" spans="1:36" x14ac:dyDescent="0.25">
      <c r="A2553" s="16" t="s">
        <v>1304</v>
      </c>
      <c r="B2553" s="16" t="s">
        <v>308</v>
      </c>
      <c r="C2553" s="20"/>
      <c r="D2553" s="20"/>
      <c r="E2553" s="20"/>
      <c r="F2553" s="20"/>
      <c r="G2553" s="20">
        <v>1526.7931034482758</v>
      </c>
      <c r="H2553" s="20"/>
      <c r="I2553" s="20"/>
      <c r="J2553" s="21"/>
      <c r="K2553" s="20">
        <v>656</v>
      </c>
      <c r="L2553" s="20"/>
      <c r="M2553" s="20"/>
      <c r="N2553" s="20"/>
      <c r="O2553">
        <v>1091.3965517241379</v>
      </c>
      <c r="P2553">
        <v>1526.7931034482758</v>
      </c>
      <c r="Q2553">
        <v>656</v>
      </c>
      <c r="R2553">
        <v>1091.3965517241379</v>
      </c>
      <c r="S2553">
        <v>615.74370845875444</v>
      </c>
      <c r="T2553">
        <v>56.417963524443152</v>
      </c>
      <c r="U2553" s="22">
        <v>354872</v>
      </c>
      <c r="V2553" s="22">
        <v>233</v>
      </c>
      <c r="W2553" s="22" t="str">
        <f t="shared" si="39"/>
        <v>2926</v>
      </c>
      <c r="X2553" s="22" t="e">
        <f>VLOOKUP(W2553,Ponder2015!$K$1:$K$84,1,FALSE)</f>
        <v>#N/A</v>
      </c>
      <c r="Y2553" s="23">
        <v>2.3912104070492476E-5</v>
      </c>
      <c r="Z2553">
        <v>10</v>
      </c>
      <c r="AA2553">
        <v>2.3274285113540789</v>
      </c>
      <c r="AB2553">
        <v>1.3989352458886906</v>
      </c>
      <c r="AC2553">
        <v>1.6637142556770395</v>
      </c>
      <c r="AD2553">
        <v>0</v>
      </c>
      <c r="AE2553">
        <v>1</v>
      </c>
      <c r="AF2553">
        <v>1</v>
      </c>
      <c r="AG2553">
        <v>1</v>
      </c>
      <c r="AH2553">
        <v>0</v>
      </c>
      <c r="AI2553">
        <v>0</v>
      </c>
      <c r="AJ2553">
        <v>0</v>
      </c>
    </row>
    <row r="2554" spans="1:36" x14ac:dyDescent="0.25">
      <c r="A2554" s="16" t="s">
        <v>654</v>
      </c>
      <c r="B2554" s="16" t="s">
        <v>655</v>
      </c>
      <c r="C2554" s="20"/>
      <c r="D2554" s="20"/>
      <c r="E2554" s="20"/>
      <c r="F2554" s="20"/>
      <c r="G2554" s="20"/>
      <c r="H2554" s="20">
        <v>1652.4811320754718</v>
      </c>
      <c r="I2554" s="20"/>
      <c r="J2554" s="21"/>
      <c r="K2554" s="20"/>
      <c r="L2554" s="20"/>
      <c r="M2554" s="20"/>
      <c r="N2554" s="20"/>
      <c r="O2554">
        <v>1652.4811320754718</v>
      </c>
      <c r="P2554">
        <v>1652.4811320754718</v>
      </c>
      <c r="Q2554">
        <v>1652.4811320754718</v>
      </c>
      <c r="R2554">
        <v>1652.4811320754718</v>
      </c>
      <c r="S2554" t="e">
        <v>#DIV/0!</v>
      </c>
      <c r="T2554" t="e">
        <v>#DIV/0!</v>
      </c>
      <c r="U2554" s="22">
        <v>350326</v>
      </c>
      <c r="V2554" s="22">
        <v>212</v>
      </c>
      <c r="W2554" s="22" t="str">
        <f t="shared" si="39"/>
        <v>1001</v>
      </c>
      <c r="X2554" s="22" t="e">
        <f>VLOOKUP(W2554,Ponder2015!$K$1:$K$84,1,FALSE)</f>
        <v>#N/A</v>
      </c>
      <c r="Y2554" s="23">
        <v>2.3605783974501645E-5</v>
      </c>
      <c r="Z2554">
        <v>11</v>
      </c>
      <c r="AA2554">
        <v>1</v>
      </c>
      <c r="AB2554">
        <v>1</v>
      </c>
      <c r="AC2554">
        <v>1</v>
      </c>
      <c r="AD2554">
        <v>0</v>
      </c>
      <c r="AE2554">
        <v>1</v>
      </c>
      <c r="AF2554">
        <v>1</v>
      </c>
      <c r="AG2554">
        <v>1</v>
      </c>
      <c r="AH2554" t="e">
        <v>#DIV/0!</v>
      </c>
      <c r="AI2554">
        <v>0</v>
      </c>
      <c r="AJ2554" t="e">
        <v>#DIV/0!</v>
      </c>
    </row>
    <row r="2555" spans="1:36" x14ac:dyDescent="0.25">
      <c r="A2555" s="16" t="s">
        <v>504</v>
      </c>
      <c r="B2555" s="16" t="s">
        <v>505</v>
      </c>
      <c r="C2555" s="20"/>
      <c r="D2555" s="20"/>
      <c r="E2555" s="20"/>
      <c r="F2555" s="20"/>
      <c r="G2555" s="20"/>
      <c r="H2555" s="20"/>
      <c r="I2555" s="20"/>
      <c r="J2555" s="21"/>
      <c r="K2555" s="20"/>
      <c r="L2555" s="20"/>
      <c r="M2555" s="20">
        <v>2797.7359999999999</v>
      </c>
      <c r="N2555" s="20"/>
      <c r="O2555">
        <v>2797.7359999999999</v>
      </c>
      <c r="P2555">
        <v>2797.7359999999999</v>
      </c>
      <c r="Q2555">
        <v>2797.7359999999999</v>
      </c>
      <c r="R2555">
        <v>2797.7359999999999</v>
      </c>
      <c r="S2555" t="e">
        <v>#DIV/0!</v>
      </c>
      <c r="T2555" t="e">
        <v>#DIV/0!</v>
      </c>
      <c r="U2555" s="22">
        <v>349717</v>
      </c>
      <c r="V2555" s="22">
        <v>125</v>
      </c>
      <c r="W2555" s="22" t="str">
        <f t="shared" si="39"/>
        <v>0406</v>
      </c>
      <c r="X2555" s="22" t="e">
        <f>VLOOKUP(W2555,Ponder2015!$K$1:$K$84,1,FALSE)</f>
        <v>#N/A</v>
      </c>
      <c r="Y2555" s="23">
        <v>2.3564748132341854E-5</v>
      </c>
      <c r="Z2555">
        <v>11</v>
      </c>
      <c r="AA2555">
        <v>1</v>
      </c>
      <c r="AB2555">
        <v>1</v>
      </c>
      <c r="AC2555">
        <v>1</v>
      </c>
      <c r="AD2555">
        <v>0</v>
      </c>
      <c r="AE2555">
        <v>1</v>
      </c>
      <c r="AF2555">
        <v>1</v>
      </c>
      <c r="AG2555">
        <v>1</v>
      </c>
      <c r="AH2555" t="e">
        <v>#DIV/0!</v>
      </c>
      <c r="AI2555">
        <v>0</v>
      </c>
      <c r="AJ2555" t="e">
        <v>#DIV/0!</v>
      </c>
    </row>
    <row r="2556" spans="1:36" x14ac:dyDescent="0.25">
      <c r="A2556" t="s">
        <v>2030</v>
      </c>
      <c r="B2556" t="s">
        <v>2031</v>
      </c>
      <c r="F2556">
        <v>167.84036875303252</v>
      </c>
      <c r="O2556">
        <v>167.84036875303252</v>
      </c>
      <c r="P2556">
        <v>167.84036875303252</v>
      </c>
      <c r="Q2556">
        <v>167.84036875303252</v>
      </c>
      <c r="R2556">
        <v>167.84036875303252</v>
      </c>
      <c r="S2556" t="e">
        <v>#DIV/0!</v>
      </c>
      <c r="T2556" t="e">
        <v>#DIV/0!</v>
      </c>
      <c r="U2556">
        <v>345919</v>
      </c>
      <c r="V2556">
        <v>2061</v>
      </c>
      <c r="W2556" s="22" t="str">
        <f t="shared" si="39"/>
        <v>4806</v>
      </c>
      <c r="X2556" s="22" t="e">
        <f>VLOOKUP(W2556,Ponder2015!$K$1:$K$84,1,FALSE)</f>
        <v>#N/A</v>
      </c>
      <c r="Y2556" s="23">
        <v>2.3308830023108859E-5</v>
      </c>
      <c r="Z2556">
        <v>11</v>
      </c>
      <c r="AA2556">
        <v>1</v>
      </c>
      <c r="AB2556">
        <v>1</v>
      </c>
      <c r="AC2556">
        <v>1</v>
      </c>
      <c r="AD2556">
        <v>0</v>
      </c>
      <c r="AE2556">
        <v>1</v>
      </c>
      <c r="AF2556">
        <v>1</v>
      </c>
      <c r="AG2556">
        <v>1</v>
      </c>
      <c r="AH2556" t="e">
        <v>#DIV/0!</v>
      </c>
      <c r="AI2556">
        <v>0</v>
      </c>
      <c r="AJ2556" t="e">
        <v>#DIV/0!</v>
      </c>
    </row>
    <row r="2557" spans="1:36" x14ac:dyDescent="0.25">
      <c r="A2557" t="s">
        <v>2489</v>
      </c>
      <c r="B2557" t="s">
        <v>2314</v>
      </c>
      <c r="H2557">
        <v>10364</v>
      </c>
      <c r="K2557">
        <v>600</v>
      </c>
      <c r="M2557">
        <v>640</v>
      </c>
      <c r="O2557">
        <v>3868</v>
      </c>
      <c r="P2557">
        <v>10364</v>
      </c>
      <c r="Q2557">
        <v>600</v>
      </c>
      <c r="R2557">
        <v>640</v>
      </c>
      <c r="S2557">
        <v>5625.7365739963334</v>
      </c>
      <c r="T2557">
        <v>145.44303448801276</v>
      </c>
      <c r="U2557">
        <v>345364</v>
      </c>
      <c r="V2557">
        <v>526</v>
      </c>
      <c r="W2557" s="22" t="str">
        <f t="shared" si="39"/>
        <v>6211</v>
      </c>
      <c r="X2557" s="22" t="e">
        <f>VLOOKUP(W2557,Ponder2015!$K$1:$K$84,1,FALSE)</f>
        <v>#N/A</v>
      </c>
      <c r="Y2557" s="23">
        <v>2.3271432827051907E-5</v>
      </c>
      <c r="Z2557">
        <v>9</v>
      </c>
      <c r="AA2557">
        <v>17.273333333333333</v>
      </c>
      <c r="AB2557">
        <v>16.193750000000001</v>
      </c>
      <c r="AC2557">
        <v>1.0666666666666667</v>
      </c>
      <c r="AD2557">
        <v>0</v>
      </c>
      <c r="AE2557">
        <v>0</v>
      </c>
      <c r="AF2557">
        <v>0</v>
      </c>
      <c r="AG2557">
        <v>1</v>
      </c>
      <c r="AH2557">
        <v>0</v>
      </c>
      <c r="AI2557">
        <v>0</v>
      </c>
      <c r="AJ2557">
        <v>0</v>
      </c>
    </row>
    <row r="2558" spans="1:36" x14ac:dyDescent="0.25">
      <c r="A2558" s="16" t="s">
        <v>433</v>
      </c>
      <c r="B2558" s="16" t="s">
        <v>434</v>
      </c>
      <c r="C2558" s="20"/>
      <c r="D2558" s="20"/>
      <c r="E2558" s="20">
        <v>456.66197183098592</v>
      </c>
      <c r="F2558" s="20">
        <v>497.43333333333334</v>
      </c>
      <c r="G2558" s="20">
        <v>549.75238095238092</v>
      </c>
      <c r="H2558" s="20"/>
      <c r="I2558" s="20"/>
      <c r="J2558" s="21"/>
      <c r="K2558" s="20"/>
      <c r="L2558" s="20"/>
      <c r="M2558" s="20"/>
      <c r="N2558" s="20"/>
      <c r="O2558">
        <v>501.28256203890004</v>
      </c>
      <c r="P2558">
        <v>549.75238095238092</v>
      </c>
      <c r="Q2558">
        <v>456.66197183098592</v>
      </c>
      <c r="R2558">
        <v>497.43333333333334</v>
      </c>
      <c r="S2558">
        <v>46.664424231077732</v>
      </c>
      <c r="T2558">
        <v>9.3090060905522822</v>
      </c>
      <c r="U2558" s="22">
        <v>344377</v>
      </c>
      <c r="V2558" s="22">
        <v>722</v>
      </c>
      <c r="W2558" s="22" t="str">
        <f t="shared" si="39"/>
        <v>0302</v>
      </c>
      <c r="X2558" s="22" t="str">
        <f>VLOOKUP(W2558,Ponder2015!$K$1:$K$84,1,FALSE)</f>
        <v>0302</v>
      </c>
      <c r="Y2558" s="23">
        <v>2.3204926462172242E-5</v>
      </c>
      <c r="Z2558">
        <v>9</v>
      </c>
      <c r="AA2558">
        <v>1.2038497069246845</v>
      </c>
      <c r="AB2558">
        <v>1.1051780090177195</v>
      </c>
      <c r="AC2558">
        <v>1.0892812715253575</v>
      </c>
      <c r="AD2558">
        <v>0</v>
      </c>
      <c r="AE2558">
        <v>1</v>
      </c>
      <c r="AF2558">
        <v>1</v>
      </c>
      <c r="AG2558">
        <v>1</v>
      </c>
      <c r="AH2558">
        <v>1</v>
      </c>
      <c r="AI2558">
        <v>0</v>
      </c>
      <c r="AJ2558">
        <v>0</v>
      </c>
    </row>
    <row r="2559" spans="1:36" x14ac:dyDescent="0.25">
      <c r="A2559" t="s">
        <v>4479</v>
      </c>
      <c r="B2559" t="s">
        <v>4480</v>
      </c>
      <c r="H2559">
        <v>2664.0972222222222</v>
      </c>
      <c r="L2559">
        <v>1500</v>
      </c>
      <c r="O2559">
        <v>2082.0486111111113</v>
      </c>
      <c r="P2559">
        <v>2664.0972222222222</v>
      </c>
      <c r="Q2559">
        <v>1500</v>
      </c>
      <c r="R2559">
        <v>2082.0486111111113</v>
      </c>
      <c r="S2559">
        <v>823.14103979375511</v>
      </c>
      <c r="T2559">
        <v>39.535149919217091</v>
      </c>
      <c r="U2559">
        <v>341815</v>
      </c>
      <c r="V2559">
        <v>172</v>
      </c>
      <c r="W2559" s="22" t="str">
        <f t="shared" si="39"/>
        <v>9013</v>
      </c>
      <c r="X2559" s="22" t="e">
        <f>VLOOKUP(W2559,Ponder2015!$K$1:$K$84,1,FALSE)</f>
        <v>#N/A</v>
      </c>
      <c r="Y2559" s="23">
        <v>2.3032292919293116E-5</v>
      </c>
      <c r="Z2559">
        <v>10</v>
      </c>
      <c r="AA2559">
        <v>1.7760648148148148</v>
      </c>
      <c r="AB2559">
        <v>1.2795557260310524</v>
      </c>
      <c r="AC2559">
        <v>1.3880324074074075</v>
      </c>
      <c r="AD2559">
        <v>0</v>
      </c>
      <c r="AE2559">
        <v>1</v>
      </c>
      <c r="AF2559">
        <v>1</v>
      </c>
      <c r="AG2559">
        <v>1</v>
      </c>
      <c r="AH2559">
        <v>0</v>
      </c>
      <c r="AI2559">
        <v>0</v>
      </c>
      <c r="AJ2559">
        <v>0</v>
      </c>
    </row>
    <row r="2560" spans="1:36" x14ac:dyDescent="0.25">
      <c r="A2560" t="s">
        <v>1678</v>
      </c>
      <c r="B2560" t="s">
        <v>1679</v>
      </c>
      <c r="L2560">
        <v>56933.833333333336</v>
      </c>
      <c r="O2560">
        <v>56933.833333333336</v>
      </c>
      <c r="P2560">
        <v>56933.833333333336</v>
      </c>
      <c r="Q2560">
        <v>56933.833333333336</v>
      </c>
      <c r="R2560">
        <v>56933.833333333336</v>
      </c>
      <c r="S2560" t="e">
        <v>#DIV/0!</v>
      </c>
      <c r="T2560" t="e">
        <v>#DIV/0!</v>
      </c>
      <c r="U2560">
        <v>341603</v>
      </c>
      <c r="V2560">
        <v>6</v>
      </c>
      <c r="W2560" s="22" t="str">
        <f t="shared" si="39"/>
        <v>3908</v>
      </c>
      <c r="X2560" s="22" t="e">
        <f>VLOOKUP(W2560,Ponder2015!$K$1:$K$84,1,FALSE)</f>
        <v>#N/A</v>
      </c>
      <c r="Y2560" s="23">
        <v>2.301800786422271E-5</v>
      </c>
      <c r="Z2560">
        <v>11</v>
      </c>
      <c r="AA2560">
        <v>1</v>
      </c>
      <c r="AB2560">
        <v>1</v>
      </c>
      <c r="AC2560">
        <v>1</v>
      </c>
      <c r="AD2560">
        <v>0</v>
      </c>
      <c r="AE2560">
        <v>1</v>
      </c>
      <c r="AF2560">
        <v>1</v>
      </c>
      <c r="AG2560">
        <v>1</v>
      </c>
      <c r="AH2560" t="e">
        <v>#DIV/0!</v>
      </c>
      <c r="AI2560">
        <v>0</v>
      </c>
      <c r="AJ2560" t="e">
        <v>#DIV/0!</v>
      </c>
    </row>
    <row r="2561" spans="1:36" x14ac:dyDescent="0.25">
      <c r="A2561" s="16" t="s">
        <v>634</v>
      </c>
      <c r="B2561" s="16" t="s">
        <v>635</v>
      </c>
      <c r="C2561" s="20"/>
      <c r="D2561" s="20"/>
      <c r="E2561" s="20"/>
      <c r="F2561" s="20"/>
      <c r="G2561" s="20"/>
      <c r="H2561" s="20"/>
      <c r="I2561" s="20">
        <v>4490.3289473684208</v>
      </c>
      <c r="J2561" s="21"/>
      <c r="K2561" s="20"/>
      <c r="L2561" s="20"/>
      <c r="M2561" s="20"/>
      <c r="N2561" s="20"/>
      <c r="O2561">
        <v>4490.3289473684208</v>
      </c>
      <c r="P2561">
        <v>4490.3289473684208</v>
      </c>
      <c r="Q2561">
        <v>4490.3289473684208</v>
      </c>
      <c r="R2561">
        <v>4490.3289473684208</v>
      </c>
      <c r="S2561" t="e">
        <v>#DIV/0!</v>
      </c>
      <c r="T2561" t="e">
        <v>#DIV/0!</v>
      </c>
      <c r="U2561" s="22">
        <v>341265</v>
      </c>
      <c r="V2561" s="22">
        <v>76</v>
      </c>
      <c r="W2561" s="22" t="str">
        <f t="shared" si="39"/>
        <v>0903</v>
      </c>
      <c r="X2561" s="22" t="e">
        <f>VLOOKUP(W2561,Ponder2015!$K$1:$K$84,1,FALSE)</f>
        <v>#N/A</v>
      </c>
      <c r="Y2561" s="23">
        <v>2.299523263491235E-5</v>
      </c>
      <c r="Z2561">
        <v>11</v>
      </c>
      <c r="AA2561">
        <v>1</v>
      </c>
      <c r="AB2561">
        <v>1</v>
      </c>
      <c r="AC2561">
        <v>1</v>
      </c>
      <c r="AD2561">
        <v>0</v>
      </c>
      <c r="AE2561">
        <v>1</v>
      </c>
      <c r="AF2561">
        <v>1</v>
      </c>
      <c r="AG2561">
        <v>1</v>
      </c>
      <c r="AH2561" t="e">
        <v>#DIV/0!</v>
      </c>
      <c r="AI2561">
        <v>0</v>
      </c>
      <c r="AJ2561" t="e">
        <v>#DIV/0!</v>
      </c>
    </row>
    <row r="2562" spans="1:36" x14ac:dyDescent="0.25">
      <c r="A2562" t="s">
        <v>4719</v>
      </c>
      <c r="B2562" t="s">
        <v>308</v>
      </c>
      <c r="F2562">
        <v>3627.3404255319151</v>
      </c>
      <c r="O2562">
        <v>3627.3404255319151</v>
      </c>
      <c r="P2562">
        <v>3627.3404255319151</v>
      </c>
      <c r="Q2562">
        <v>3627.3404255319151</v>
      </c>
      <c r="R2562">
        <v>3627.3404255319151</v>
      </c>
      <c r="S2562" t="e">
        <v>#DIV/0!</v>
      </c>
      <c r="T2562" t="e">
        <v>#DIV/0!</v>
      </c>
      <c r="U2562">
        <v>340970</v>
      </c>
      <c r="V2562">
        <v>94</v>
      </c>
      <c r="W2562" s="22" t="str">
        <f t="shared" si="39"/>
        <v>9506</v>
      </c>
      <c r="X2562" s="22" t="e">
        <f>VLOOKUP(W2562,Ponder2015!$K$1:$K$84,1,FALSE)</f>
        <v>#N/A</v>
      </c>
      <c r="Y2562" s="23">
        <v>2.297535484601721E-5</v>
      </c>
      <c r="Z2562">
        <v>11</v>
      </c>
      <c r="AA2562">
        <v>1</v>
      </c>
      <c r="AB2562">
        <v>1</v>
      </c>
      <c r="AC2562">
        <v>1</v>
      </c>
      <c r="AD2562">
        <v>0</v>
      </c>
      <c r="AE2562">
        <v>1</v>
      </c>
      <c r="AF2562">
        <v>1</v>
      </c>
      <c r="AG2562">
        <v>1</v>
      </c>
      <c r="AH2562" t="e">
        <v>#DIV/0!</v>
      </c>
      <c r="AI2562">
        <v>0</v>
      </c>
      <c r="AJ2562" t="e">
        <v>#DIV/0!</v>
      </c>
    </row>
    <row r="2563" spans="1:36" x14ac:dyDescent="0.25">
      <c r="A2563" s="16" t="s">
        <v>518</v>
      </c>
      <c r="B2563" s="16" t="s">
        <v>308</v>
      </c>
      <c r="C2563" s="20"/>
      <c r="D2563" s="20"/>
      <c r="E2563" s="20"/>
      <c r="F2563" s="20"/>
      <c r="G2563" s="20"/>
      <c r="H2563" s="20"/>
      <c r="I2563" s="20"/>
      <c r="J2563" s="21"/>
      <c r="K2563" s="20"/>
      <c r="L2563" s="20">
        <v>68</v>
      </c>
      <c r="M2563" s="20"/>
      <c r="N2563" s="20"/>
      <c r="O2563">
        <v>68</v>
      </c>
      <c r="P2563">
        <v>68</v>
      </c>
      <c r="Q2563">
        <v>68</v>
      </c>
      <c r="R2563">
        <v>68</v>
      </c>
      <c r="S2563" t="e">
        <v>#DIV/0!</v>
      </c>
      <c r="T2563" t="e">
        <v>#DIV/0!</v>
      </c>
      <c r="U2563" s="22">
        <v>340000</v>
      </c>
      <c r="V2563" s="22">
        <v>5000</v>
      </c>
      <c r="W2563" s="22" t="str">
        <f t="shared" si="39"/>
        <v>0507</v>
      </c>
      <c r="X2563" s="22" t="e">
        <f>VLOOKUP(W2563,Ponder2015!$K$1:$K$84,1,FALSE)</f>
        <v>#N/A</v>
      </c>
      <c r="Y2563" s="23">
        <v>2.2909993980836591E-5</v>
      </c>
      <c r="Z2563">
        <v>11</v>
      </c>
      <c r="AA2563">
        <v>1</v>
      </c>
      <c r="AB2563">
        <v>1</v>
      </c>
      <c r="AC2563">
        <v>1</v>
      </c>
      <c r="AD2563">
        <v>0</v>
      </c>
      <c r="AE2563">
        <v>1</v>
      </c>
      <c r="AF2563">
        <v>1</v>
      </c>
      <c r="AG2563">
        <v>1</v>
      </c>
      <c r="AH2563" t="e">
        <v>#DIV/0!</v>
      </c>
      <c r="AI2563">
        <v>0</v>
      </c>
      <c r="AJ2563" t="e">
        <v>#DIV/0!</v>
      </c>
    </row>
    <row r="2564" spans="1:36" x14ac:dyDescent="0.25">
      <c r="A2564" t="s">
        <v>2433</v>
      </c>
      <c r="B2564" t="s">
        <v>2283</v>
      </c>
      <c r="G2564">
        <v>280.58333333333331</v>
      </c>
      <c r="O2564">
        <v>280.58333333333331</v>
      </c>
      <c r="P2564">
        <v>280.58333333333331</v>
      </c>
      <c r="Q2564">
        <v>280.58333333333331</v>
      </c>
      <c r="R2564">
        <v>280.58333333333331</v>
      </c>
      <c r="S2564" t="e">
        <v>#DIV/0!</v>
      </c>
      <c r="T2564" t="e">
        <v>#DIV/0!</v>
      </c>
      <c r="U2564">
        <v>336700</v>
      </c>
      <c r="V2564">
        <v>1200</v>
      </c>
      <c r="W2564" s="22" t="str">
        <f t="shared" si="39"/>
        <v>6201</v>
      </c>
      <c r="X2564" s="22" t="e">
        <f>VLOOKUP(W2564,Ponder2015!$K$1:$K$84,1,FALSE)</f>
        <v>#N/A</v>
      </c>
      <c r="Y2564" s="23">
        <v>2.2687632274551998E-5</v>
      </c>
      <c r="Z2564">
        <v>11</v>
      </c>
      <c r="AA2564">
        <v>1</v>
      </c>
      <c r="AB2564">
        <v>1</v>
      </c>
      <c r="AC2564">
        <v>1</v>
      </c>
      <c r="AD2564">
        <v>0</v>
      </c>
      <c r="AE2564">
        <v>1</v>
      </c>
      <c r="AF2564">
        <v>1</v>
      </c>
      <c r="AG2564">
        <v>1</v>
      </c>
      <c r="AH2564" t="e">
        <v>#DIV/0!</v>
      </c>
      <c r="AI2564">
        <v>0</v>
      </c>
      <c r="AJ2564" t="e">
        <v>#DIV/0!</v>
      </c>
    </row>
    <row r="2565" spans="1:36" x14ac:dyDescent="0.25">
      <c r="A2565" t="s">
        <v>3178</v>
      </c>
      <c r="B2565" t="s">
        <v>3179</v>
      </c>
      <c r="D2565">
        <v>114.15094339622641</v>
      </c>
      <c r="G2565">
        <v>72542</v>
      </c>
      <c r="I2565">
        <v>19698</v>
      </c>
      <c r="O2565">
        <v>30784.716981132075</v>
      </c>
      <c r="P2565">
        <v>72542</v>
      </c>
      <c r="Q2565">
        <v>114.15094339622641</v>
      </c>
      <c r="R2565">
        <v>19698</v>
      </c>
      <c r="S2565">
        <v>37465.114437384778</v>
      </c>
      <c r="T2565">
        <v>121.70036989570869</v>
      </c>
      <c r="U2565">
        <v>334240</v>
      </c>
      <c r="V2565">
        <v>2122</v>
      </c>
      <c r="W2565" s="22" t="str">
        <f t="shared" ref="W2565:W2628" si="40">LEFT(A2565,4)</f>
        <v>8202</v>
      </c>
      <c r="X2565" s="22" t="e">
        <f>VLOOKUP(W2565,Ponder2015!$K$1:$K$84,1,FALSE)</f>
        <v>#N/A</v>
      </c>
      <c r="Y2565" s="23">
        <v>2.2521871729867124E-5</v>
      </c>
      <c r="Z2565">
        <v>9</v>
      </c>
      <c r="AA2565">
        <v>635.49190082644634</v>
      </c>
      <c r="AB2565">
        <v>3.6827089044573054</v>
      </c>
      <c r="AC2565">
        <v>172.56099173553719</v>
      </c>
      <c r="AD2565">
        <v>0</v>
      </c>
      <c r="AE2565">
        <v>0</v>
      </c>
      <c r="AF2565">
        <v>1</v>
      </c>
      <c r="AG2565">
        <v>0</v>
      </c>
      <c r="AH2565">
        <v>0</v>
      </c>
      <c r="AI2565">
        <v>0</v>
      </c>
      <c r="AJ2565">
        <v>0</v>
      </c>
    </row>
    <row r="2566" spans="1:36" x14ac:dyDescent="0.25">
      <c r="A2566" s="16" t="s">
        <v>466</v>
      </c>
      <c r="B2566" s="16" t="s">
        <v>467</v>
      </c>
      <c r="C2566" s="20">
        <v>3605.4920634920636</v>
      </c>
      <c r="D2566" s="20"/>
      <c r="E2566" s="20"/>
      <c r="F2566" s="20"/>
      <c r="G2566" s="20"/>
      <c r="H2566" s="20"/>
      <c r="I2566" s="20"/>
      <c r="J2566" s="21">
        <v>343.75</v>
      </c>
      <c r="K2566" s="20"/>
      <c r="L2566" s="20"/>
      <c r="M2566" s="20"/>
      <c r="N2566" s="20"/>
      <c r="O2566">
        <v>1974.6210317460318</v>
      </c>
      <c r="P2566">
        <v>3605.4920634920636</v>
      </c>
      <c r="Q2566">
        <v>343.75</v>
      </c>
      <c r="R2566">
        <v>1974.6210317460318</v>
      </c>
      <c r="S2566">
        <v>2306.3999315766409</v>
      </c>
      <c r="T2566">
        <v>116.80215567932233</v>
      </c>
      <c r="U2566" s="22">
        <v>330271</v>
      </c>
      <c r="V2566" s="22">
        <v>363</v>
      </c>
      <c r="W2566" s="22" t="str">
        <f t="shared" si="40"/>
        <v>0305</v>
      </c>
      <c r="X2566" s="22" t="e">
        <f>VLOOKUP(W2566,Ponder2015!$K$1:$K$84,1,FALSE)</f>
        <v>#N/A</v>
      </c>
      <c r="Y2566" s="23">
        <v>2.2254431241308475E-5</v>
      </c>
      <c r="Z2566">
        <v>10</v>
      </c>
      <c r="AA2566">
        <v>10.488704184704185</v>
      </c>
      <c r="AB2566">
        <v>1.8259159633805562</v>
      </c>
      <c r="AC2566">
        <v>5.7443520923520923</v>
      </c>
      <c r="AD2566">
        <v>0</v>
      </c>
      <c r="AE2566">
        <v>0</v>
      </c>
      <c r="AF2566">
        <v>1</v>
      </c>
      <c r="AG2566">
        <v>0</v>
      </c>
      <c r="AH2566">
        <v>0</v>
      </c>
      <c r="AI2566">
        <v>0</v>
      </c>
      <c r="AJ2566">
        <v>0</v>
      </c>
    </row>
    <row r="2567" spans="1:36" x14ac:dyDescent="0.25">
      <c r="A2567" s="16" t="s">
        <v>1065</v>
      </c>
      <c r="B2567" s="16" t="s">
        <v>1066</v>
      </c>
      <c r="C2567" s="20"/>
      <c r="D2567" s="20"/>
      <c r="E2567" s="20"/>
      <c r="F2567" s="20"/>
      <c r="G2567" s="20"/>
      <c r="H2567" s="20"/>
      <c r="I2567" s="20"/>
      <c r="J2567" s="21"/>
      <c r="K2567" s="20">
        <v>6600</v>
      </c>
      <c r="L2567" s="20"/>
      <c r="M2567" s="20"/>
      <c r="N2567" s="20"/>
      <c r="O2567">
        <v>6600</v>
      </c>
      <c r="P2567">
        <v>6600</v>
      </c>
      <c r="Q2567">
        <v>6600</v>
      </c>
      <c r="R2567">
        <v>6600</v>
      </c>
      <c r="S2567" t="e">
        <v>#DIV/0!</v>
      </c>
      <c r="T2567" t="e">
        <v>#DIV/0!</v>
      </c>
      <c r="U2567" s="22">
        <v>330000</v>
      </c>
      <c r="V2567" s="22">
        <v>50</v>
      </c>
      <c r="W2567" s="22" t="str">
        <f t="shared" si="40"/>
        <v>2709</v>
      </c>
      <c r="X2567" s="22" t="e">
        <f>VLOOKUP(W2567,Ponder2015!$K$1:$K$84,1,FALSE)</f>
        <v>#N/A</v>
      </c>
      <c r="Y2567" s="23">
        <v>2.2236170628459043E-5</v>
      </c>
      <c r="Z2567">
        <v>11</v>
      </c>
      <c r="AA2567">
        <v>1</v>
      </c>
      <c r="AB2567">
        <v>1</v>
      </c>
      <c r="AC2567">
        <v>1</v>
      </c>
      <c r="AD2567">
        <v>0</v>
      </c>
      <c r="AE2567">
        <v>1</v>
      </c>
      <c r="AF2567">
        <v>1</v>
      </c>
      <c r="AG2567">
        <v>1</v>
      </c>
      <c r="AH2567" t="e">
        <v>#DIV/0!</v>
      </c>
      <c r="AI2567">
        <v>0</v>
      </c>
      <c r="AJ2567" t="e">
        <v>#DIV/0!</v>
      </c>
    </row>
    <row r="2568" spans="1:36" x14ac:dyDescent="0.25">
      <c r="A2568" t="s">
        <v>2384</v>
      </c>
      <c r="B2568" t="s">
        <v>2314</v>
      </c>
      <c r="J2568" s="17">
        <v>3300</v>
      </c>
      <c r="O2568">
        <v>3300</v>
      </c>
      <c r="P2568">
        <v>3300</v>
      </c>
      <c r="Q2568">
        <v>3300</v>
      </c>
      <c r="R2568">
        <v>3300</v>
      </c>
      <c r="S2568" t="e">
        <v>#DIV/0!</v>
      </c>
      <c r="T2568" t="e">
        <v>#DIV/0!</v>
      </c>
      <c r="U2568">
        <v>330000</v>
      </c>
      <c r="V2568">
        <v>100</v>
      </c>
      <c r="W2568" s="22" t="str">
        <f t="shared" si="40"/>
        <v>6102</v>
      </c>
      <c r="X2568" s="22" t="e">
        <f>VLOOKUP(W2568,Ponder2015!$K$1:$K$84,1,FALSE)</f>
        <v>#N/A</v>
      </c>
      <c r="Y2568" s="23">
        <v>2.2236170628459043E-5</v>
      </c>
      <c r="Z2568">
        <v>11</v>
      </c>
      <c r="AA2568">
        <v>1</v>
      </c>
      <c r="AB2568">
        <v>1</v>
      </c>
      <c r="AC2568">
        <v>1</v>
      </c>
      <c r="AD2568">
        <v>0</v>
      </c>
      <c r="AE2568">
        <v>1</v>
      </c>
      <c r="AF2568">
        <v>1</v>
      </c>
      <c r="AG2568">
        <v>1</v>
      </c>
      <c r="AH2568" t="e">
        <v>#DIV/0!</v>
      </c>
      <c r="AI2568">
        <v>0</v>
      </c>
      <c r="AJ2568" t="e">
        <v>#DIV/0!</v>
      </c>
    </row>
    <row r="2569" spans="1:36" x14ac:dyDescent="0.25">
      <c r="A2569" t="s">
        <v>4437</v>
      </c>
      <c r="B2569" t="s">
        <v>4438</v>
      </c>
      <c r="H2569">
        <v>3793.1034482758619</v>
      </c>
      <c r="O2569">
        <v>3793.1034482758619</v>
      </c>
      <c r="P2569">
        <v>3793.1034482758619</v>
      </c>
      <c r="Q2569">
        <v>3793.1034482758619</v>
      </c>
      <c r="R2569">
        <v>3793.1034482758619</v>
      </c>
      <c r="S2569" t="e">
        <v>#DIV/0!</v>
      </c>
      <c r="T2569" t="e">
        <v>#DIV/0!</v>
      </c>
      <c r="U2569">
        <v>330000</v>
      </c>
      <c r="V2569">
        <v>87</v>
      </c>
      <c r="W2569" s="22" t="str">
        <f t="shared" si="40"/>
        <v>9001</v>
      </c>
      <c r="X2569" s="22" t="e">
        <f>VLOOKUP(W2569,Ponder2015!$K$1:$K$84,1,FALSE)</f>
        <v>#N/A</v>
      </c>
      <c r="Y2569" s="23">
        <v>2.2236170628459043E-5</v>
      </c>
      <c r="Z2569">
        <v>11</v>
      </c>
      <c r="AA2569">
        <v>1</v>
      </c>
      <c r="AB2569">
        <v>1</v>
      </c>
      <c r="AC2569">
        <v>1</v>
      </c>
      <c r="AD2569">
        <v>0</v>
      </c>
      <c r="AE2569">
        <v>1</v>
      </c>
      <c r="AF2569">
        <v>1</v>
      </c>
      <c r="AG2569">
        <v>1</v>
      </c>
      <c r="AH2569" t="e">
        <v>#DIV/0!</v>
      </c>
      <c r="AI2569">
        <v>0</v>
      </c>
      <c r="AJ2569" t="e">
        <v>#DIV/0!</v>
      </c>
    </row>
    <row r="2570" spans="1:36" x14ac:dyDescent="0.25">
      <c r="A2570" t="s">
        <v>3108</v>
      </c>
      <c r="B2570" t="s">
        <v>3109</v>
      </c>
      <c r="C2570">
        <v>87.164604626143088</v>
      </c>
      <c r="O2570">
        <v>87.164604626143088</v>
      </c>
      <c r="P2570">
        <v>87.164604626143088</v>
      </c>
      <c r="Q2570">
        <v>87.164604626143088</v>
      </c>
      <c r="R2570">
        <v>87.164604626143088</v>
      </c>
      <c r="S2570" t="e">
        <v>#DIV/0!</v>
      </c>
      <c r="T2570" t="e">
        <v>#DIV/0!</v>
      </c>
      <c r="U2570">
        <v>324078</v>
      </c>
      <c r="V2570">
        <v>3718</v>
      </c>
      <c r="W2570" s="22" t="str">
        <f t="shared" si="40"/>
        <v>7418</v>
      </c>
      <c r="X2570" s="22" t="e">
        <f>VLOOKUP(W2570,Ponder2015!$K$1:$K$84,1,FALSE)</f>
        <v>#N/A</v>
      </c>
      <c r="Y2570" s="23">
        <v>2.1837132439181059E-5</v>
      </c>
      <c r="Z2570">
        <v>11</v>
      </c>
      <c r="AA2570">
        <v>1</v>
      </c>
      <c r="AB2570">
        <v>1</v>
      </c>
      <c r="AC2570">
        <v>1</v>
      </c>
      <c r="AD2570">
        <v>0</v>
      </c>
      <c r="AE2570">
        <v>1</v>
      </c>
      <c r="AF2570">
        <v>1</v>
      </c>
      <c r="AG2570">
        <v>1</v>
      </c>
      <c r="AH2570" t="e">
        <v>#DIV/0!</v>
      </c>
      <c r="AI2570">
        <v>0</v>
      </c>
      <c r="AJ2570" t="e">
        <v>#DIV/0!</v>
      </c>
    </row>
    <row r="2571" spans="1:36" x14ac:dyDescent="0.25">
      <c r="A2571" s="16" t="s">
        <v>1411</v>
      </c>
      <c r="B2571" s="16" t="s">
        <v>1412</v>
      </c>
      <c r="C2571" s="20"/>
      <c r="D2571" s="20"/>
      <c r="E2571" s="20"/>
      <c r="F2571" s="20"/>
      <c r="G2571" s="20"/>
      <c r="H2571" s="20"/>
      <c r="I2571" s="20">
        <v>125.66049382716049</v>
      </c>
      <c r="J2571" s="21">
        <v>198.73333333333332</v>
      </c>
      <c r="K2571" s="20"/>
      <c r="L2571" s="20"/>
      <c r="M2571" s="20"/>
      <c r="N2571" s="20"/>
      <c r="O2571">
        <v>162.1969135802469</v>
      </c>
      <c r="P2571">
        <v>198.73333333333332</v>
      </c>
      <c r="Q2571">
        <v>125.66049382716049</v>
      </c>
      <c r="R2571">
        <v>162.1969135802469</v>
      </c>
      <c r="S2571">
        <v>51.67030033537111</v>
      </c>
      <c r="T2571">
        <v>31.85652500706016</v>
      </c>
      <c r="U2571" s="22">
        <v>320260</v>
      </c>
      <c r="V2571" s="22">
        <v>2505</v>
      </c>
      <c r="W2571" s="22" t="str">
        <f t="shared" si="40"/>
        <v>3204</v>
      </c>
      <c r="X2571" s="22" t="e">
        <f>VLOOKUP(W2571,Ponder2015!$K$1:$K$84,1,FALSE)</f>
        <v>#N/A</v>
      </c>
      <c r="Y2571" s="23">
        <v>2.1579866683243311E-5</v>
      </c>
      <c r="Z2571">
        <v>10</v>
      </c>
      <c r="AA2571">
        <v>1.581510045684531</v>
      </c>
      <c r="AB2571">
        <v>1.2252596485753104</v>
      </c>
      <c r="AC2571">
        <v>1.2907550228422655</v>
      </c>
      <c r="AD2571">
        <v>0</v>
      </c>
      <c r="AE2571">
        <v>1</v>
      </c>
      <c r="AF2571">
        <v>1</v>
      </c>
      <c r="AG2571">
        <v>1</v>
      </c>
      <c r="AH2571">
        <v>0</v>
      </c>
      <c r="AI2571">
        <v>0</v>
      </c>
      <c r="AJ2571">
        <v>0</v>
      </c>
    </row>
    <row r="2572" spans="1:36" x14ac:dyDescent="0.25">
      <c r="A2572" t="s">
        <v>4135</v>
      </c>
      <c r="B2572" t="s">
        <v>4136</v>
      </c>
      <c r="E2572">
        <v>7619.0476190476193</v>
      </c>
      <c r="O2572">
        <v>7619.0476190476193</v>
      </c>
      <c r="P2572">
        <v>7619.0476190476193</v>
      </c>
      <c r="Q2572">
        <v>7619.0476190476193</v>
      </c>
      <c r="R2572">
        <v>7619.0476190476193</v>
      </c>
      <c r="S2572" t="e">
        <v>#DIV/0!</v>
      </c>
      <c r="T2572" t="e">
        <v>#DIV/0!</v>
      </c>
      <c r="U2572">
        <v>320000</v>
      </c>
      <c r="V2572">
        <v>42</v>
      </c>
      <c r="W2572" s="22" t="str">
        <f t="shared" si="40"/>
        <v>8526</v>
      </c>
      <c r="X2572" s="22" t="e">
        <f>VLOOKUP(W2572,Ponder2015!$K$1:$K$84,1,FALSE)</f>
        <v>#N/A</v>
      </c>
      <c r="Y2572" s="23">
        <v>2.1562347276081496E-5</v>
      </c>
      <c r="Z2572">
        <v>11</v>
      </c>
      <c r="AA2572">
        <v>1</v>
      </c>
      <c r="AB2572">
        <v>1</v>
      </c>
      <c r="AC2572">
        <v>1</v>
      </c>
      <c r="AD2572">
        <v>0</v>
      </c>
      <c r="AE2572">
        <v>1</v>
      </c>
      <c r="AF2572">
        <v>1</v>
      </c>
      <c r="AG2572">
        <v>1</v>
      </c>
      <c r="AH2572" t="e">
        <v>#DIV/0!</v>
      </c>
      <c r="AI2572">
        <v>0</v>
      </c>
      <c r="AJ2572" t="e">
        <v>#DIV/0!</v>
      </c>
    </row>
    <row r="2573" spans="1:36" x14ac:dyDescent="0.25">
      <c r="A2573" t="s">
        <v>4417</v>
      </c>
      <c r="B2573" t="s">
        <v>308</v>
      </c>
      <c r="L2573">
        <v>27350.427350427351</v>
      </c>
      <c r="O2573">
        <v>27350.427350427351</v>
      </c>
      <c r="P2573">
        <v>27350.427350427351</v>
      </c>
      <c r="Q2573">
        <v>27350.427350427351</v>
      </c>
      <c r="R2573">
        <v>27350.427350427351</v>
      </c>
      <c r="S2573" t="e">
        <v>#DIV/0!</v>
      </c>
      <c r="T2573" t="e">
        <v>#DIV/0!</v>
      </c>
      <c r="U2573">
        <v>320000</v>
      </c>
      <c r="V2573">
        <v>11.7</v>
      </c>
      <c r="W2573" s="22" t="str">
        <f t="shared" si="40"/>
        <v>8803</v>
      </c>
      <c r="X2573" s="22" t="e">
        <f>VLOOKUP(W2573,Ponder2015!$K$1:$K$84,1,FALSE)</f>
        <v>#N/A</v>
      </c>
      <c r="Y2573" s="23">
        <v>2.1562347276081496E-5</v>
      </c>
      <c r="Z2573">
        <v>11</v>
      </c>
      <c r="AA2573">
        <v>1</v>
      </c>
      <c r="AB2573">
        <v>1</v>
      </c>
      <c r="AC2573">
        <v>1</v>
      </c>
      <c r="AD2573">
        <v>0</v>
      </c>
      <c r="AE2573">
        <v>1</v>
      </c>
      <c r="AF2573">
        <v>1</v>
      </c>
      <c r="AG2573">
        <v>1</v>
      </c>
      <c r="AH2573" t="e">
        <v>#DIV/0!</v>
      </c>
      <c r="AI2573">
        <v>0</v>
      </c>
      <c r="AJ2573" t="e">
        <v>#DIV/0!</v>
      </c>
    </row>
    <row r="2574" spans="1:36" x14ac:dyDescent="0.25">
      <c r="A2574" t="s">
        <v>4481</v>
      </c>
      <c r="B2574" t="s">
        <v>4482</v>
      </c>
      <c r="J2574" s="17">
        <v>39849.375</v>
      </c>
      <c r="O2574">
        <v>39849.375</v>
      </c>
      <c r="P2574">
        <v>39849.375</v>
      </c>
      <c r="Q2574">
        <v>39849.375</v>
      </c>
      <c r="R2574">
        <v>39849.375</v>
      </c>
      <c r="S2574" t="e">
        <v>#DIV/0!</v>
      </c>
      <c r="T2574" t="e">
        <v>#DIV/0!</v>
      </c>
      <c r="U2574">
        <v>318795</v>
      </c>
      <c r="V2574">
        <v>8</v>
      </c>
      <c r="W2574" s="22" t="str">
        <f t="shared" si="40"/>
        <v>9014</v>
      </c>
      <c r="X2574" s="22" t="e">
        <f>VLOOKUP(W2574,Ponder2015!$K$1:$K$84,1,FALSE)</f>
        <v>#N/A</v>
      </c>
      <c r="Y2574" s="23">
        <v>2.1481151562120001E-5</v>
      </c>
      <c r="Z2574">
        <v>11</v>
      </c>
      <c r="AA2574">
        <v>1</v>
      </c>
      <c r="AB2574">
        <v>1</v>
      </c>
      <c r="AC2574">
        <v>1</v>
      </c>
      <c r="AD2574">
        <v>0</v>
      </c>
      <c r="AE2574">
        <v>1</v>
      </c>
      <c r="AF2574">
        <v>1</v>
      </c>
      <c r="AG2574">
        <v>1</v>
      </c>
      <c r="AH2574" t="e">
        <v>#DIV/0!</v>
      </c>
      <c r="AI2574">
        <v>0</v>
      </c>
      <c r="AJ2574" t="e">
        <v>#DIV/0!</v>
      </c>
    </row>
    <row r="2575" spans="1:36" x14ac:dyDescent="0.25">
      <c r="A2575" t="s">
        <v>3243</v>
      </c>
      <c r="B2575" t="s">
        <v>3244</v>
      </c>
      <c r="J2575" s="17">
        <v>511.03870967741938</v>
      </c>
      <c r="K2575">
        <v>2000</v>
      </c>
      <c r="N2575">
        <v>3026.3</v>
      </c>
      <c r="O2575">
        <v>1845.7795698924731</v>
      </c>
      <c r="P2575">
        <v>3026.3</v>
      </c>
      <c r="Q2575">
        <v>511.03870967741938</v>
      </c>
      <c r="R2575">
        <v>2000</v>
      </c>
      <c r="S2575">
        <v>1264.702650999719</v>
      </c>
      <c r="T2575">
        <v>68.518617912397573</v>
      </c>
      <c r="U2575">
        <v>317737</v>
      </c>
      <c r="V2575">
        <v>364</v>
      </c>
      <c r="W2575" s="22" t="str">
        <f t="shared" si="40"/>
        <v>8211</v>
      </c>
      <c r="X2575" s="22" t="e">
        <f>VLOOKUP(W2575,Ponder2015!$K$1:$K$84,1,FALSE)</f>
        <v>#N/A</v>
      </c>
      <c r="Y2575" s="23">
        <v>2.1409861051438457E-5</v>
      </c>
      <c r="Z2575">
        <v>9</v>
      </c>
      <c r="AA2575">
        <v>5.9218606001691683</v>
      </c>
      <c r="AB2575">
        <v>1.51315</v>
      </c>
      <c r="AC2575">
        <v>3.9135978588832359</v>
      </c>
      <c r="AD2575">
        <v>0</v>
      </c>
      <c r="AE2575">
        <v>1</v>
      </c>
      <c r="AF2575">
        <v>1</v>
      </c>
      <c r="AG2575">
        <v>1</v>
      </c>
      <c r="AH2575">
        <v>0</v>
      </c>
      <c r="AI2575">
        <v>0</v>
      </c>
      <c r="AJ2575">
        <v>0</v>
      </c>
    </row>
    <row r="2576" spans="1:36" x14ac:dyDescent="0.25">
      <c r="A2576" t="s">
        <v>3651</v>
      </c>
      <c r="B2576" t="s">
        <v>3652</v>
      </c>
      <c r="F2576">
        <v>1133.3333333333333</v>
      </c>
      <c r="J2576" s="17">
        <v>88554.333333333328</v>
      </c>
      <c r="O2576">
        <v>44843.833333333328</v>
      </c>
      <c r="P2576">
        <v>88554.333333333328</v>
      </c>
      <c r="Q2576">
        <v>1133.3333333333333</v>
      </c>
      <c r="R2576">
        <v>44843.833333333336</v>
      </c>
      <c r="S2576">
        <v>61815.981918109173</v>
      </c>
      <c r="T2576">
        <v>137.84722964831846</v>
      </c>
      <c r="U2576">
        <v>316663</v>
      </c>
      <c r="V2576">
        <v>48</v>
      </c>
      <c r="W2576" s="22" t="str">
        <f t="shared" si="40"/>
        <v>8443</v>
      </c>
      <c r="X2576" s="22" t="e">
        <f>VLOOKUP(W2576,Ponder2015!$K$1:$K$84,1,FALSE)</f>
        <v>#N/A</v>
      </c>
      <c r="Y2576" s="23">
        <v>2.133749242339311E-5</v>
      </c>
      <c r="Z2576">
        <v>10</v>
      </c>
      <c r="AA2576">
        <v>78.136176470588239</v>
      </c>
      <c r="AB2576">
        <v>1.9747271085210525</v>
      </c>
      <c r="AC2576">
        <v>39.56808823529412</v>
      </c>
      <c r="AD2576">
        <v>0</v>
      </c>
      <c r="AE2576">
        <v>0</v>
      </c>
      <c r="AF2576">
        <v>1</v>
      </c>
      <c r="AG2576">
        <v>0</v>
      </c>
      <c r="AH2576">
        <v>0</v>
      </c>
      <c r="AI2576">
        <v>0</v>
      </c>
      <c r="AJ2576">
        <v>0</v>
      </c>
    </row>
    <row r="2577" spans="1:36" x14ac:dyDescent="0.25">
      <c r="A2577" s="16" t="s">
        <v>726</v>
      </c>
      <c r="B2577" s="16" t="s">
        <v>308</v>
      </c>
      <c r="C2577" s="20"/>
      <c r="D2577" s="20"/>
      <c r="E2577" s="20"/>
      <c r="F2577" s="20"/>
      <c r="G2577" s="20"/>
      <c r="H2577" s="20"/>
      <c r="I2577" s="20"/>
      <c r="J2577" s="21"/>
      <c r="K2577" s="20"/>
      <c r="L2577" s="20"/>
      <c r="M2577" s="20"/>
      <c r="N2577" s="20">
        <v>21000</v>
      </c>
      <c r="O2577">
        <v>21000</v>
      </c>
      <c r="P2577">
        <v>21000</v>
      </c>
      <c r="Q2577">
        <v>21000</v>
      </c>
      <c r="R2577">
        <v>21000</v>
      </c>
      <c r="S2577" t="e">
        <v>#DIV/0!</v>
      </c>
      <c r="T2577" t="e">
        <v>#DIV/0!</v>
      </c>
      <c r="U2577" s="22">
        <v>315000</v>
      </c>
      <c r="V2577" s="22">
        <v>15</v>
      </c>
      <c r="W2577" s="22" t="str">
        <f t="shared" si="40"/>
        <v>1404</v>
      </c>
      <c r="X2577" s="22" t="e">
        <f>VLOOKUP(W2577,Ponder2015!$K$1:$K$84,1,FALSE)</f>
        <v>#N/A</v>
      </c>
      <c r="Y2577" s="23">
        <v>2.1225435599892722E-5</v>
      </c>
      <c r="Z2577">
        <v>11</v>
      </c>
      <c r="AA2577">
        <v>1</v>
      </c>
      <c r="AB2577">
        <v>1</v>
      </c>
      <c r="AC2577">
        <v>1</v>
      </c>
      <c r="AD2577">
        <v>0</v>
      </c>
      <c r="AE2577">
        <v>1</v>
      </c>
      <c r="AF2577">
        <v>1</v>
      </c>
      <c r="AG2577">
        <v>1</v>
      </c>
      <c r="AH2577" t="e">
        <v>#DIV/0!</v>
      </c>
      <c r="AI2577">
        <v>0</v>
      </c>
      <c r="AJ2577" t="e">
        <v>#DIV/0!</v>
      </c>
    </row>
    <row r="2578" spans="1:36" x14ac:dyDescent="0.25">
      <c r="A2578" t="s">
        <v>2809</v>
      </c>
      <c r="B2578" t="s">
        <v>308</v>
      </c>
      <c r="C2578">
        <v>3099</v>
      </c>
      <c r="O2578">
        <v>3099</v>
      </c>
      <c r="P2578">
        <v>3099</v>
      </c>
      <c r="Q2578">
        <v>3099</v>
      </c>
      <c r="R2578">
        <v>3099</v>
      </c>
      <c r="S2578" t="e">
        <v>#DIV/0!</v>
      </c>
      <c r="T2578" t="e">
        <v>#DIV/0!</v>
      </c>
      <c r="U2578">
        <v>309900</v>
      </c>
      <c r="V2578">
        <v>100</v>
      </c>
      <c r="W2578" s="22" t="str">
        <f t="shared" si="40"/>
        <v>7207</v>
      </c>
      <c r="X2578" s="22" t="e">
        <f>VLOOKUP(W2578,Ponder2015!$K$1:$K$84,1,FALSE)</f>
        <v>#N/A</v>
      </c>
      <c r="Y2578" s="23">
        <v>2.0881785690180175E-5</v>
      </c>
      <c r="Z2578">
        <v>11</v>
      </c>
      <c r="AA2578">
        <v>1</v>
      </c>
      <c r="AB2578">
        <v>1</v>
      </c>
      <c r="AC2578">
        <v>1</v>
      </c>
      <c r="AD2578">
        <v>0</v>
      </c>
      <c r="AE2578">
        <v>1</v>
      </c>
      <c r="AF2578">
        <v>1</v>
      </c>
      <c r="AG2578">
        <v>1</v>
      </c>
      <c r="AH2578" t="e">
        <v>#DIV/0!</v>
      </c>
      <c r="AI2578">
        <v>0</v>
      </c>
      <c r="AJ2578" t="e">
        <v>#DIV/0!</v>
      </c>
    </row>
    <row r="2579" spans="1:36" x14ac:dyDescent="0.25">
      <c r="A2579" t="s">
        <v>4626</v>
      </c>
      <c r="B2579" t="s">
        <v>4627</v>
      </c>
      <c r="H2579">
        <v>4660.7894736842109</v>
      </c>
      <c r="M2579">
        <v>43704.6</v>
      </c>
      <c r="O2579">
        <v>24182.694736842106</v>
      </c>
      <c r="P2579">
        <v>43704.6</v>
      </c>
      <c r="Q2579">
        <v>4660.7894736842109</v>
      </c>
      <c r="R2579">
        <v>24182.694736842102</v>
      </c>
      <c r="S2579">
        <v>27608.143186520596</v>
      </c>
      <c r="T2579">
        <v>114.16487487004436</v>
      </c>
      <c r="U2579">
        <v>307078</v>
      </c>
      <c r="V2579">
        <v>24</v>
      </c>
      <c r="W2579" s="22" t="str">
        <f t="shared" si="40"/>
        <v>9107</v>
      </c>
      <c r="X2579" s="22" t="e">
        <f>VLOOKUP(W2579,Ponder2015!$K$1:$K$84,1,FALSE)</f>
        <v>#N/A</v>
      </c>
      <c r="Y2579" s="23">
        <v>2.069163274013923E-5</v>
      </c>
      <c r="Z2579">
        <v>10</v>
      </c>
      <c r="AA2579">
        <v>9.3770809101688215</v>
      </c>
      <c r="AB2579">
        <v>1.8072675719392206</v>
      </c>
      <c r="AC2579">
        <v>5.1885404550844099</v>
      </c>
      <c r="AD2579">
        <v>0</v>
      </c>
      <c r="AE2579">
        <v>1</v>
      </c>
      <c r="AF2579">
        <v>1</v>
      </c>
      <c r="AG2579">
        <v>0</v>
      </c>
      <c r="AH2579">
        <v>0</v>
      </c>
      <c r="AI2579">
        <v>0</v>
      </c>
      <c r="AJ2579">
        <v>0</v>
      </c>
    </row>
    <row r="2580" spans="1:36" x14ac:dyDescent="0.25">
      <c r="A2580" s="16" t="s">
        <v>476</v>
      </c>
      <c r="B2580" s="16" t="s">
        <v>477</v>
      </c>
      <c r="C2580" s="20">
        <v>1542.469696969697</v>
      </c>
      <c r="D2580" s="20"/>
      <c r="E2580" s="20"/>
      <c r="F2580" s="20"/>
      <c r="G2580" s="20"/>
      <c r="H2580" s="20"/>
      <c r="I2580" s="20"/>
      <c r="J2580" s="21"/>
      <c r="K2580" s="20"/>
      <c r="L2580" s="20"/>
      <c r="M2580" s="20"/>
      <c r="N2580" s="20"/>
      <c r="O2580">
        <v>1542.469696969697</v>
      </c>
      <c r="P2580">
        <v>1542.469696969697</v>
      </c>
      <c r="Q2580">
        <v>1542.469696969697</v>
      </c>
      <c r="R2580">
        <v>1542.469696969697</v>
      </c>
      <c r="S2580" t="e">
        <v>#DIV/0!</v>
      </c>
      <c r="T2580" t="e">
        <v>#DIV/0!</v>
      </c>
      <c r="U2580" s="22">
        <v>305409</v>
      </c>
      <c r="V2580" s="22">
        <v>198</v>
      </c>
      <c r="W2580" s="22" t="str">
        <f t="shared" si="40"/>
        <v>0307</v>
      </c>
      <c r="X2580" s="22" t="e">
        <f>VLOOKUP(W2580,Ponder2015!$K$1:$K$84,1,FALSE)</f>
        <v>#N/A</v>
      </c>
      <c r="Y2580" s="23">
        <v>2.0579171622627419E-5</v>
      </c>
      <c r="Z2580">
        <v>11</v>
      </c>
      <c r="AA2580">
        <v>1</v>
      </c>
      <c r="AB2580">
        <v>1</v>
      </c>
      <c r="AC2580">
        <v>1</v>
      </c>
      <c r="AD2580">
        <v>0</v>
      </c>
      <c r="AE2580">
        <v>1</v>
      </c>
      <c r="AF2580">
        <v>1</v>
      </c>
      <c r="AG2580">
        <v>1</v>
      </c>
      <c r="AH2580" t="e">
        <v>#DIV/0!</v>
      </c>
      <c r="AI2580">
        <v>0</v>
      </c>
      <c r="AJ2580" t="e">
        <v>#DIV/0!</v>
      </c>
    </row>
    <row r="2581" spans="1:36" x14ac:dyDescent="0.25">
      <c r="A2581" s="16" t="s">
        <v>389</v>
      </c>
      <c r="B2581" s="16" t="s">
        <v>308</v>
      </c>
      <c r="C2581" s="20"/>
      <c r="D2581" s="20"/>
      <c r="E2581" s="20"/>
      <c r="F2581" s="20"/>
      <c r="G2581" s="20"/>
      <c r="H2581" s="20">
        <v>252.17391304347825</v>
      </c>
      <c r="I2581" s="20">
        <v>500</v>
      </c>
      <c r="J2581" s="21"/>
      <c r="K2581" s="20"/>
      <c r="L2581" s="20"/>
      <c r="M2581" s="20"/>
      <c r="N2581" s="20"/>
      <c r="O2581">
        <v>376.08695652173913</v>
      </c>
      <c r="P2581">
        <v>500</v>
      </c>
      <c r="Q2581">
        <v>252.17391304347825</v>
      </c>
      <c r="R2581">
        <v>376.08695652173913</v>
      </c>
      <c r="S2581">
        <v>175.23950664188359</v>
      </c>
      <c r="T2581">
        <v>46.595475754489279</v>
      </c>
      <c r="U2581" s="22">
        <v>305000</v>
      </c>
      <c r="V2581" s="22">
        <v>1180</v>
      </c>
      <c r="W2581" s="22" t="str">
        <f t="shared" si="40"/>
        <v>0102</v>
      </c>
      <c r="X2581" s="22" t="e">
        <f>VLOOKUP(W2581,Ponder2015!$K$1:$K$84,1,FALSE)</f>
        <v>#N/A</v>
      </c>
      <c r="Y2581" s="23">
        <v>2.0551612247515175E-5</v>
      </c>
      <c r="Z2581">
        <v>10</v>
      </c>
      <c r="AA2581">
        <v>1.9827586206896552</v>
      </c>
      <c r="AB2581">
        <v>1.3294797687861273</v>
      </c>
      <c r="AC2581">
        <v>1.4913793103448276</v>
      </c>
      <c r="AD2581">
        <v>0</v>
      </c>
      <c r="AE2581">
        <v>1</v>
      </c>
      <c r="AF2581">
        <v>1</v>
      </c>
      <c r="AG2581">
        <v>1</v>
      </c>
      <c r="AH2581">
        <v>0</v>
      </c>
      <c r="AI2581">
        <v>0</v>
      </c>
      <c r="AJ2581">
        <v>0</v>
      </c>
    </row>
    <row r="2582" spans="1:36" x14ac:dyDescent="0.25">
      <c r="A2582" s="16" t="s">
        <v>1248</v>
      </c>
      <c r="B2582" s="16" t="s">
        <v>1249</v>
      </c>
      <c r="C2582" s="20"/>
      <c r="D2582" s="20"/>
      <c r="E2582" s="20"/>
      <c r="F2582" s="20"/>
      <c r="G2582" s="20"/>
      <c r="H2582" s="20"/>
      <c r="I2582" s="20">
        <v>1200</v>
      </c>
      <c r="J2582" s="21"/>
      <c r="K2582" s="20"/>
      <c r="L2582" s="20"/>
      <c r="M2582" s="20"/>
      <c r="N2582" s="20"/>
      <c r="O2582">
        <v>1200</v>
      </c>
      <c r="P2582">
        <v>1200</v>
      </c>
      <c r="Q2582">
        <v>1200</v>
      </c>
      <c r="R2582">
        <v>1200</v>
      </c>
      <c r="S2582" t="e">
        <v>#DIV/0!</v>
      </c>
      <c r="T2582" t="e">
        <v>#DIV/0!</v>
      </c>
      <c r="U2582" s="22">
        <v>300000</v>
      </c>
      <c r="V2582" s="22">
        <v>250</v>
      </c>
      <c r="W2582" s="22" t="str">
        <f t="shared" si="40"/>
        <v>2912</v>
      </c>
      <c r="X2582" s="22" t="e">
        <f>VLOOKUP(W2582,Ponder2015!$K$1:$K$84,1,FALSE)</f>
        <v>#N/A</v>
      </c>
      <c r="Y2582" s="23">
        <v>2.0214700571326404E-5</v>
      </c>
      <c r="Z2582">
        <v>11</v>
      </c>
      <c r="AA2582">
        <v>1</v>
      </c>
      <c r="AB2582">
        <v>1</v>
      </c>
      <c r="AC2582">
        <v>1</v>
      </c>
      <c r="AD2582">
        <v>0</v>
      </c>
      <c r="AE2582">
        <v>1</v>
      </c>
      <c r="AF2582">
        <v>1</v>
      </c>
      <c r="AG2582">
        <v>1</v>
      </c>
      <c r="AH2582" t="e">
        <v>#DIV/0!</v>
      </c>
      <c r="AI2582">
        <v>0</v>
      </c>
      <c r="AJ2582" t="e">
        <v>#DIV/0!</v>
      </c>
    </row>
    <row r="2583" spans="1:36" x14ac:dyDescent="0.25">
      <c r="A2583" t="s">
        <v>2938</v>
      </c>
      <c r="B2583" t="s">
        <v>2939</v>
      </c>
      <c r="L2583">
        <v>238.18</v>
      </c>
      <c r="M2583">
        <v>240</v>
      </c>
      <c r="O2583">
        <v>239.09</v>
      </c>
      <c r="P2583">
        <v>240</v>
      </c>
      <c r="Q2583">
        <v>238.18</v>
      </c>
      <c r="R2583">
        <v>239.09</v>
      </c>
      <c r="S2583">
        <v>1.2869343417595116</v>
      </c>
      <c r="T2583">
        <v>0.53826355839203299</v>
      </c>
      <c r="U2583">
        <v>299545</v>
      </c>
      <c r="V2583">
        <v>1250</v>
      </c>
      <c r="W2583" s="22" t="str">
        <f t="shared" si="40"/>
        <v>7306</v>
      </c>
      <c r="X2583" s="22" t="e">
        <f>VLOOKUP(W2583,Ponder2015!$K$1:$K$84,1,FALSE)</f>
        <v>#N/A</v>
      </c>
      <c r="Y2583" s="23">
        <v>2.0184041608793226E-5</v>
      </c>
      <c r="Z2583">
        <v>10</v>
      </c>
      <c r="AA2583">
        <v>1.0076412797044252</v>
      </c>
      <c r="AB2583">
        <v>1.003806098122046</v>
      </c>
      <c r="AC2583">
        <v>1.0038206398522127</v>
      </c>
      <c r="AD2583">
        <v>0</v>
      </c>
      <c r="AE2583">
        <v>1</v>
      </c>
      <c r="AF2583">
        <v>1</v>
      </c>
      <c r="AG2583">
        <v>1</v>
      </c>
      <c r="AH2583">
        <v>1</v>
      </c>
      <c r="AI2583">
        <v>0</v>
      </c>
      <c r="AJ2583">
        <v>0</v>
      </c>
    </row>
    <row r="2584" spans="1:36" x14ac:dyDescent="0.25">
      <c r="A2584" t="s">
        <v>2231</v>
      </c>
      <c r="B2584" t="s">
        <v>2232</v>
      </c>
      <c r="I2584">
        <v>675</v>
      </c>
      <c r="K2584">
        <v>851.85185185185185</v>
      </c>
      <c r="O2584">
        <v>763.42592592592587</v>
      </c>
      <c r="P2584">
        <v>851.85185185185185</v>
      </c>
      <c r="Q2584">
        <v>675</v>
      </c>
      <c r="R2584">
        <v>763.42592592592587</v>
      </c>
      <c r="S2584">
        <v>125.05314370984387</v>
      </c>
      <c r="T2584">
        <v>16.380520946832185</v>
      </c>
      <c r="U2584">
        <v>297500</v>
      </c>
      <c r="V2584">
        <v>370</v>
      </c>
      <c r="W2584" s="22" t="str">
        <f t="shared" si="40"/>
        <v>5407</v>
      </c>
      <c r="X2584" s="22" t="e">
        <f>VLOOKUP(W2584,Ponder2015!$K$1:$K$84,1,FALSE)</f>
        <v>#N/A</v>
      </c>
      <c r="Y2584" s="23">
        <v>2.0046244733232016E-5</v>
      </c>
      <c r="Z2584">
        <v>10</v>
      </c>
      <c r="AA2584">
        <v>1.2620027434842249</v>
      </c>
      <c r="AB2584">
        <v>1.1158277744087326</v>
      </c>
      <c r="AC2584">
        <v>1.1310013717421123</v>
      </c>
      <c r="AD2584">
        <v>0</v>
      </c>
      <c r="AE2584">
        <v>1</v>
      </c>
      <c r="AF2584">
        <v>1</v>
      </c>
      <c r="AG2584">
        <v>1</v>
      </c>
      <c r="AH2584">
        <v>1</v>
      </c>
      <c r="AI2584">
        <v>0</v>
      </c>
      <c r="AJ2584">
        <v>0</v>
      </c>
    </row>
    <row r="2585" spans="1:36" x14ac:dyDescent="0.25">
      <c r="A2585" t="s">
        <v>4492</v>
      </c>
      <c r="B2585" t="s">
        <v>4493</v>
      </c>
      <c r="C2585">
        <v>7422.8249999999998</v>
      </c>
      <c r="O2585">
        <v>7422.8249999999998</v>
      </c>
      <c r="P2585">
        <v>7422.8249999999998</v>
      </c>
      <c r="Q2585">
        <v>7422.8249999999998</v>
      </c>
      <c r="R2585">
        <v>7422.8249999999998</v>
      </c>
      <c r="S2585" t="e">
        <v>#DIV/0!</v>
      </c>
      <c r="T2585" t="e">
        <v>#DIV/0!</v>
      </c>
      <c r="U2585">
        <v>296913</v>
      </c>
      <c r="V2585">
        <v>40</v>
      </c>
      <c r="W2585" s="22" t="str">
        <f t="shared" si="40"/>
        <v>9015</v>
      </c>
      <c r="X2585" s="22" t="e">
        <f>VLOOKUP(W2585,Ponder2015!$K$1:$K$84,1,FALSE)</f>
        <v>#N/A</v>
      </c>
      <c r="Y2585" s="23">
        <v>2.0006691302447454E-5</v>
      </c>
      <c r="Z2585">
        <v>11</v>
      </c>
      <c r="AA2585">
        <v>1</v>
      </c>
      <c r="AB2585">
        <v>1</v>
      </c>
      <c r="AC2585">
        <v>1</v>
      </c>
      <c r="AD2585">
        <v>0</v>
      </c>
      <c r="AE2585">
        <v>1</v>
      </c>
      <c r="AF2585">
        <v>1</v>
      </c>
      <c r="AG2585">
        <v>1</v>
      </c>
      <c r="AH2585" t="e">
        <v>#DIV/0!</v>
      </c>
      <c r="AI2585">
        <v>0</v>
      </c>
      <c r="AJ2585" t="e">
        <v>#DIV/0!</v>
      </c>
    </row>
    <row r="2586" spans="1:36" x14ac:dyDescent="0.25">
      <c r="A2586" t="s">
        <v>4772</v>
      </c>
      <c r="B2586" t="s">
        <v>4773</v>
      </c>
      <c r="K2586">
        <v>502.9140127388535</v>
      </c>
      <c r="N2586">
        <v>1029.7537313432836</v>
      </c>
      <c r="O2586">
        <v>766.3338720410685</v>
      </c>
      <c r="P2586">
        <v>1029.7537313432836</v>
      </c>
      <c r="Q2586">
        <v>502.9140127388535</v>
      </c>
      <c r="R2586">
        <v>766.33387204106862</v>
      </c>
      <c r="S2586">
        <v>372.53193762360485</v>
      </c>
      <c r="T2586">
        <v>48.612223890273313</v>
      </c>
      <c r="U2586">
        <v>295902</v>
      </c>
      <c r="V2586">
        <v>448</v>
      </c>
      <c r="W2586" s="22" t="str">
        <f t="shared" si="40"/>
        <v>9608</v>
      </c>
      <c r="X2586" s="22" t="e">
        <f>VLOOKUP(W2586,Ponder2015!$K$1:$K$84,1,FALSE)</f>
        <v>#N/A</v>
      </c>
      <c r="Y2586" s="23">
        <v>1.9938567761522083E-5</v>
      </c>
      <c r="Z2586">
        <v>10</v>
      </c>
      <c r="AA2586">
        <v>2.0475741483823007</v>
      </c>
      <c r="AB2586">
        <v>1.3437403316137095</v>
      </c>
      <c r="AC2586">
        <v>1.5237870741911506</v>
      </c>
      <c r="AD2586">
        <v>0</v>
      </c>
      <c r="AE2586">
        <v>1</v>
      </c>
      <c r="AF2586">
        <v>1</v>
      </c>
      <c r="AG2586">
        <v>1</v>
      </c>
      <c r="AH2586">
        <v>0</v>
      </c>
      <c r="AI2586">
        <v>0</v>
      </c>
      <c r="AJ2586">
        <v>0</v>
      </c>
    </row>
    <row r="2587" spans="1:36" x14ac:dyDescent="0.25">
      <c r="A2587" t="s">
        <v>4483</v>
      </c>
      <c r="B2587" t="s">
        <v>4484</v>
      </c>
      <c r="F2587">
        <v>16435.444444444445</v>
      </c>
      <c r="O2587">
        <v>16435.444444444445</v>
      </c>
      <c r="P2587">
        <v>16435.444444444445</v>
      </c>
      <c r="Q2587">
        <v>16435.444444444445</v>
      </c>
      <c r="R2587">
        <v>16435.444444444445</v>
      </c>
      <c r="S2587" t="e">
        <v>#DIV/0!</v>
      </c>
      <c r="T2587" t="e">
        <v>#DIV/0!</v>
      </c>
      <c r="U2587">
        <v>295838</v>
      </c>
      <c r="V2587">
        <v>18</v>
      </c>
      <c r="W2587" s="22" t="str">
        <f t="shared" si="40"/>
        <v>9014</v>
      </c>
      <c r="X2587" s="22" t="e">
        <f>VLOOKUP(W2587,Ponder2015!$K$1:$K$84,1,FALSE)</f>
        <v>#N/A</v>
      </c>
      <c r="Y2587" s="23">
        <v>1.9934255292066867E-5</v>
      </c>
      <c r="Z2587">
        <v>11</v>
      </c>
      <c r="AA2587">
        <v>1</v>
      </c>
      <c r="AB2587">
        <v>1</v>
      </c>
      <c r="AC2587">
        <v>1</v>
      </c>
      <c r="AD2587">
        <v>0</v>
      </c>
      <c r="AE2587">
        <v>1</v>
      </c>
      <c r="AF2587">
        <v>1</v>
      </c>
      <c r="AG2587">
        <v>1</v>
      </c>
      <c r="AH2587" t="e">
        <v>#DIV/0!</v>
      </c>
      <c r="AI2587">
        <v>0</v>
      </c>
      <c r="AJ2587" t="e">
        <v>#DIV/0!</v>
      </c>
    </row>
    <row r="2588" spans="1:36" x14ac:dyDescent="0.25">
      <c r="A2588" t="s">
        <v>2501</v>
      </c>
      <c r="B2588" t="s">
        <v>2502</v>
      </c>
      <c r="E2588">
        <v>4447</v>
      </c>
      <c r="H2588">
        <v>7853.7837837837842</v>
      </c>
      <c r="O2588">
        <v>6150.3918918918916</v>
      </c>
      <c r="P2588">
        <v>7853.7837837837842</v>
      </c>
      <c r="Q2588">
        <v>4447</v>
      </c>
      <c r="R2588">
        <v>6150.3918918918916</v>
      </c>
      <c r="S2588">
        <v>2408.9599155498804</v>
      </c>
      <c r="T2588">
        <v>39.16758408070924</v>
      </c>
      <c r="U2588">
        <v>295037</v>
      </c>
      <c r="V2588">
        <v>38</v>
      </c>
      <c r="W2588" s="22" t="str">
        <f t="shared" si="40"/>
        <v>6217</v>
      </c>
      <c r="X2588" s="22" t="e">
        <f>VLOOKUP(W2588,Ponder2015!$K$1:$K$84,1,FALSE)</f>
        <v>#N/A</v>
      </c>
      <c r="Y2588" s="23">
        <v>1.9880282041541427E-5</v>
      </c>
      <c r="Z2588">
        <v>10</v>
      </c>
      <c r="AA2588">
        <v>1.7660858519864593</v>
      </c>
      <c r="AB2588">
        <v>1.2769566430616377</v>
      </c>
      <c r="AC2588">
        <v>1.3830429259932295</v>
      </c>
      <c r="AD2588">
        <v>0</v>
      </c>
      <c r="AE2588">
        <v>1</v>
      </c>
      <c r="AF2588">
        <v>1</v>
      </c>
      <c r="AG2588">
        <v>1</v>
      </c>
      <c r="AH2588">
        <v>0</v>
      </c>
      <c r="AI2588">
        <v>0</v>
      </c>
      <c r="AJ2588">
        <v>0</v>
      </c>
    </row>
    <row r="2589" spans="1:36" x14ac:dyDescent="0.25">
      <c r="A2589" t="s">
        <v>4756</v>
      </c>
      <c r="B2589" t="s">
        <v>4757</v>
      </c>
      <c r="C2589">
        <v>966.66666666666663</v>
      </c>
      <c r="O2589">
        <v>966.66666666666663</v>
      </c>
      <c r="P2589">
        <v>966.66666666666663</v>
      </c>
      <c r="Q2589">
        <v>966.66666666666663</v>
      </c>
      <c r="R2589">
        <v>966.66666666666663</v>
      </c>
      <c r="S2589" t="e">
        <v>#DIV/0!</v>
      </c>
      <c r="T2589" t="e">
        <v>#DIV/0!</v>
      </c>
      <c r="U2589">
        <v>290000</v>
      </c>
      <c r="V2589">
        <v>300</v>
      </c>
      <c r="W2589" s="22" t="str">
        <f t="shared" si="40"/>
        <v>9606</v>
      </c>
      <c r="X2589" s="22" t="e">
        <f>VLOOKUP(W2589,Ponder2015!$K$1:$K$84,1,FALSE)</f>
        <v>#N/A</v>
      </c>
      <c r="Y2589" s="23">
        <v>1.9540877218948857E-5</v>
      </c>
      <c r="Z2589">
        <v>11</v>
      </c>
      <c r="AA2589">
        <v>1</v>
      </c>
      <c r="AB2589">
        <v>1</v>
      </c>
      <c r="AC2589">
        <v>1</v>
      </c>
      <c r="AD2589">
        <v>0</v>
      </c>
      <c r="AE2589">
        <v>1</v>
      </c>
      <c r="AF2589">
        <v>1</v>
      </c>
      <c r="AG2589">
        <v>1</v>
      </c>
      <c r="AH2589" t="e">
        <v>#DIV/0!</v>
      </c>
      <c r="AI2589">
        <v>0</v>
      </c>
      <c r="AJ2589" t="e">
        <v>#DIV/0!</v>
      </c>
    </row>
    <row r="2590" spans="1:36" x14ac:dyDescent="0.25">
      <c r="A2590" s="16" t="s">
        <v>1379</v>
      </c>
      <c r="B2590" s="16" t="s">
        <v>1380</v>
      </c>
      <c r="C2590" s="20"/>
      <c r="D2590" s="20"/>
      <c r="E2590" s="20"/>
      <c r="F2590" s="20"/>
      <c r="G2590" s="20"/>
      <c r="H2590" s="20"/>
      <c r="I2590" s="20"/>
      <c r="J2590" s="21"/>
      <c r="K2590" s="20"/>
      <c r="L2590" s="20">
        <v>143766</v>
      </c>
      <c r="M2590" s="20"/>
      <c r="N2590" s="20"/>
      <c r="O2590">
        <v>143766</v>
      </c>
      <c r="P2590">
        <v>143766</v>
      </c>
      <c r="Q2590">
        <v>143766</v>
      </c>
      <c r="R2590">
        <v>143766</v>
      </c>
      <c r="S2590" t="e">
        <v>#DIV/0!</v>
      </c>
      <c r="T2590" t="e">
        <v>#DIV/0!</v>
      </c>
      <c r="U2590" s="22">
        <v>287532</v>
      </c>
      <c r="V2590" s="22">
        <v>2</v>
      </c>
      <c r="W2590" s="22" t="str">
        <f t="shared" si="40"/>
        <v>3101</v>
      </c>
      <c r="X2590" s="22" t="e">
        <f>VLOOKUP(W2590,Ponder2015!$K$1:$K$84,1,FALSE)</f>
        <v>#N/A</v>
      </c>
      <c r="Y2590" s="23">
        <v>1.9374577615582078E-5</v>
      </c>
      <c r="Z2590">
        <v>11</v>
      </c>
      <c r="AA2590">
        <v>1</v>
      </c>
      <c r="AB2590">
        <v>1</v>
      </c>
      <c r="AC2590">
        <v>1</v>
      </c>
      <c r="AD2590">
        <v>0</v>
      </c>
      <c r="AE2590">
        <v>1</v>
      </c>
      <c r="AF2590">
        <v>1</v>
      </c>
      <c r="AG2590">
        <v>1</v>
      </c>
      <c r="AH2590" t="e">
        <v>#DIV/0!</v>
      </c>
      <c r="AI2590">
        <v>0</v>
      </c>
      <c r="AJ2590" t="e">
        <v>#DIV/0!</v>
      </c>
    </row>
    <row r="2591" spans="1:36" x14ac:dyDescent="0.25">
      <c r="A2591" s="16" t="s">
        <v>560</v>
      </c>
      <c r="B2591" s="16" t="s">
        <v>561</v>
      </c>
      <c r="C2591" s="20"/>
      <c r="D2591" s="20"/>
      <c r="E2591" s="20"/>
      <c r="F2591" s="20"/>
      <c r="G2591" s="20"/>
      <c r="H2591" s="20"/>
      <c r="I2591" s="20"/>
      <c r="J2591" s="21"/>
      <c r="K2591" s="20"/>
      <c r="L2591" s="20"/>
      <c r="M2591" s="20">
        <v>478.00168918918916</v>
      </c>
      <c r="N2591" s="20"/>
      <c r="O2591">
        <v>478.00168918918916</v>
      </c>
      <c r="P2591">
        <v>478.00168918918916</v>
      </c>
      <c r="Q2591">
        <v>478.00168918918916</v>
      </c>
      <c r="R2591">
        <v>478.00168918918916</v>
      </c>
      <c r="S2591" t="e">
        <v>#DIV/0!</v>
      </c>
      <c r="T2591" t="e">
        <v>#DIV/0!</v>
      </c>
      <c r="U2591" s="22">
        <v>282977</v>
      </c>
      <c r="V2591" s="22">
        <v>592</v>
      </c>
      <c r="W2591" s="22" t="str">
        <f t="shared" si="40"/>
        <v>0712</v>
      </c>
      <c r="X2591" s="22" t="e">
        <f>VLOOKUP(W2591,Ponder2015!$K$1:$K$84,1,FALSE)</f>
        <v>#N/A</v>
      </c>
      <c r="Y2591" s="23">
        <v>1.9067651078574106E-5</v>
      </c>
      <c r="Z2591">
        <v>11</v>
      </c>
      <c r="AA2591">
        <v>1</v>
      </c>
      <c r="AB2591">
        <v>1</v>
      </c>
      <c r="AC2591">
        <v>1</v>
      </c>
      <c r="AD2591">
        <v>0</v>
      </c>
      <c r="AE2591">
        <v>1</v>
      </c>
      <c r="AF2591">
        <v>1</v>
      </c>
      <c r="AG2591">
        <v>1</v>
      </c>
      <c r="AH2591" t="e">
        <v>#DIV/0!</v>
      </c>
      <c r="AI2591">
        <v>0</v>
      </c>
      <c r="AJ2591" t="e">
        <v>#DIV/0!</v>
      </c>
    </row>
    <row r="2592" spans="1:36" x14ac:dyDescent="0.25">
      <c r="A2592" t="s">
        <v>2903</v>
      </c>
      <c r="B2592" t="s">
        <v>2904</v>
      </c>
      <c r="N2592">
        <v>121.17391304347827</v>
      </c>
      <c r="O2592">
        <v>121.17391304347827</v>
      </c>
      <c r="P2592">
        <v>121.17391304347827</v>
      </c>
      <c r="Q2592">
        <v>121.17391304347827</v>
      </c>
      <c r="R2592">
        <v>121.17391304347827</v>
      </c>
      <c r="S2592" t="e">
        <v>#DIV/0!</v>
      </c>
      <c r="T2592" t="e">
        <v>#DIV/0!</v>
      </c>
      <c r="U2592">
        <v>278700</v>
      </c>
      <c r="V2592">
        <v>2300</v>
      </c>
      <c r="W2592" s="22" t="str">
        <f t="shared" si="40"/>
        <v>7229</v>
      </c>
      <c r="X2592" s="22" t="e">
        <f>VLOOKUP(W2592,Ponder2015!$K$1:$K$84,1,FALSE)</f>
        <v>#N/A</v>
      </c>
      <c r="Y2592" s="23">
        <v>1.8779456830762229E-5</v>
      </c>
      <c r="Z2592">
        <v>11</v>
      </c>
      <c r="AA2592">
        <v>1</v>
      </c>
      <c r="AB2592">
        <v>1</v>
      </c>
      <c r="AC2592">
        <v>1</v>
      </c>
      <c r="AD2592">
        <v>0</v>
      </c>
      <c r="AE2592">
        <v>1</v>
      </c>
      <c r="AF2592">
        <v>1</v>
      </c>
      <c r="AG2592">
        <v>1</v>
      </c>
      <c r="AH2592" t="e">
        <v>#DIV/0!</v>
      </c>
      <c r="AI2592">
        <v>0</v>
      </c>
      <c r="AJ2592" t="e">
        <v>#DIV/0!</v>
      </c>
    </row>
    <row r="2593" spans="1:36" x14ac:dyDescent="0.25">
      <c r="A2593" s="16" t="s">
        <v>897</v>
      </c>
      <c r="B2593" s="16" t="s">
        <v>308</v>
      </c>
      <c r="C2593" s="20">
        <v>232.6882470119522</v>
      </c>
      <c r="D2593" s="20"/>
      <c r="E2593" s="20"/>
      <c r="F2593" s="20"/>
      <c r="G2593" s="20"/>
      <c r="H2593" s="20">
        <v>4417.3</v>
      </c>
      <c r="I2593" s="20"/>
      <c r="J2593" s="21"/>
      <c r="K2593" s="20"/>
      <c r="L2593" s="20"/>
      <c r="M2593" s="20"/>
      <c r="N2593" s="20"/>
      <c r="O2593">
        <v>2324.9941235059764</v>
      </c>
      <c r="P2593">
        <v>4417.3</v>
      </c>
      <c r="Q2593">
        <v>232.6882470119522</v>
      </c>
      <c r="R2593">
        <v>2324.9941235059759</v>
      </c>
      <c r="S2593">
        <v>2958.9673471707742</v>
      </c>
      <c r="T2593">
        <v>127.26773445383155</v>
      </c>
      <c r="U2593" s="22">
        <v>277792</v>
      </c>
      <c r="V2593" s="22">
        <v>1014</v>
      </c>
      <c r="W2593" s="22" t="str">
        <f t="shared" si="40"/>
        <v>2009</v>
      </c>
      <c r="X2593" s="22" t="str">
        <f>VLOOKUP(W2593,Ponder2015!$K$1:$K$84,1,FALSE)</f>
        <v>2009</v>
      </c>
      <c r="Y2593" s="23">
        <v>1.8718273670366346E-5</v>
      </c>
      <c r="Z2593">
        <v>10</v>
      </c>
      <c r="AA2593">
        <v>18.983769299586079</v>
      </c>
      <c r="AB2593">
        <v>1.8999187805855313</v>
      </c>
      <c r="AC2593">
        <v>9.9918846497930378</v>
      </c>
      <c r="AD2593">
        <v>0</v>
      </c>
      <c r="AE2593">
        <v>0</v>
      </c>
      <c r="AF2593">
        <v>1</v>
      </c>
      <c r="AG2593">
        <v>0</v>
      </c>
      <c r="AH2593">
        <v>0</v>
      </c>
      <c r="AI2593">
        <v>0</v>
      </c>
      <c r="AJ2593">
        <v>0</v>
      </c>
    </row>
    <row r="2594" spans="1:36" x14ac:dyDescent="0.25">
      <c r="A2594" t="s">
        <v>2108</v>
      </c>
      <c r="B2594" t="s">
        <v>2109</v>
      </c>
      <c r="H2594">
        <v>3142.3333333333335</v>
      </c>
      <c r="O2594">
        <v>3142.3333333333335</v>
      </c>
      <c r="P2594">
        <v>3142.3333333333335</v>
      </c>
      <c r="Q2594">
        <v>3142.3333333333335</v>
      </c>
      <c r="R2594">
        <v>3142.3333333333335</v>
      </c>
      <c r="S2594" t="e">
        <v>#DIV/0!</v>
      </c>
      <c r="T2594" t="e">
        <v>#DIV/0!</v>
      </c>
      <c r="U2594">
        <v>273383</v>
      </c>
      <c r="V2594">
        <v>87</v>
      </c>
      <c r="W2594" s="22" t="str">
        <f t="shared" si="40"/>
        <v>4822</v>
      </c>
      <c r="X2594" s="22" t="e">
        <f>VLOOKUP(W2594,Ponder2015!$K$1:$K$84,1,FALSE)</f>
        <v>#N/A</v>
      </c>
      <c r="Y2594" s="23">
        <v>1.8421184954303086E-5</v>
      </c>
      <c r="Z2594">
        <v>11</v>
      </c>
      <c r="AA2594">
        <v>1</v>
      </c>
      <c r="AB2594">
        <v>1</v>
      </c>
      <c r="AC2594">
        <v>1</v>
      </c>
      <c r="AD2594">
        <v>0</v>
      </c>
      <c r="AE2594">
        <v>1</v>
      </c>
      <c r="AF2594">
        <v>1</v>
      </c>
      <c r="AG2594">
        <v>1</v>
      </c>
      <c r="AH2594" t="e">
        <v>#DIV/0!</v>
      </c>
      <c r="AI2594">
        <v>0</v>
      </c>
      <c r="AJ2594" t="e">
        <v>#DIV/0!</v>
      </c>
    </row>
    <row r="2595" spans="1:36" x14ac:dyDescent="0.25">
      <c r="A2595" t="s">
        <v>2779</v>
      </c>
      <c r="B2595" t="s">
        <v>308</v>
      </c>
      <c r="C2595">
        <v>2000</v>
      </c>
      <c r="L2595">
        <v>143.44262295081967</v>
      </c>
      <c r="O2595">
        <v>1071.7213114754099</v>
      </c>
      <c r="P2595">
        <v>2000</v>
      </c>
      <c r="Q2595">
        <v>143.44262295081967</v>
      </c>
      <c r="R2595">
        <v>1071.7213114754099</v>
      </c>
      <c r="S2595">
        <v>1312.7843109733851</v>
      </c>
      <c r="T2595">
        <v>122.49306763958161</v>
      </c>
      <c r="U2595">
        <v>273000</v>
      </c>
      <c r="V2595">
        <v>816</v>
      </c>
      <c r="W2595" s="22" t="str">
        <f t="shared" si="40"/>
        <v>7018</v>
      </c>
      <c r="X2595" s="22" t="e">
        <f>VLOOKUP(W2595,Ponder2015!$K$1:$K$84,1,FALSE)</f>
        <v>#N/A</v>
      </c>
      <c r="Y2595" s="23">
        <v>1.8395377519907028E-5</v>
      </c>
      <c r="Z2595">
        <v>10</v>
      </c>
      <c r="AA2595">
        <v>13.942857142857143</v>
      </c>
      <c r="AB2595">
        <v>1.8661567877629062</v>
      </c>
      <c r="AC2595">
        <v>7.4714285714285724</v>
      </c>
      <c r="AD2595">
        <v>0</v>
      </c>
      <c r="AE2595">
        <v>0</v>
      </c>
      <c r="AF2595">
        <v>1</v>
      </c>
      <c r="AG2595">
        <v>0</v>
      </c>
      <c r="AH2595">
        <v>0</v>
      </c>
      <c r="AI2595">
        <v>0</v>
      </c>
      <c r="AJ2595">
        <v>0</v>
      </c>
    </row>
    <row r="2596" spans="1:36" x14ac:dyDescent="0.25">
      <c r="A2596" t="s">
        <v>3513</v>
      </c>
      <c r="B2596" t="s">
        <v>3514</v>
      </c>
      <c r="G2596">
        <v>9905</v>
      </c>
      <c r="J2596" s="17">
        <v>1142.1132075471698</v>
      </c>
      <c r="K2596">
        <v>22432.400000000001</v>
      </c>
      <c r="O2596">
        <v>11159.837735849056</v>
      </c>
      <c r="P2596">
        <v>22432.400000000001</v>
      </c>
      <c r="Q2596">
        <v>1142.1132075471698</v>
      </c>
      <c r="R2596">
        <v>9905</v>
      </c>
      <c r="S2596">
        <v>10700.469206240721</v>
      </c>
      <c r="T2596">
        <v>95.883734687891632</v>
      </c>
      <c r="U2596">
        <v>271744</v>
      </c>
      <c r="V2596">
        <v>68</v>
      </c>
      <c r="W2596" s="22" t="str">
        <f t="shared" si="40"/>
        <v>8424</v>
      </c>
      <c r="X2596" s="22" t="e">
        <f>VLOOKUP(W2596,Ponder2015!$K$1:$K$84,1,FALSE)</f>
        <v>#N/A</v>
      </c>
      <c r="Y2596" s="23">
        <v>1.8310745306848406E-5</v>
      </c>
      <c r="Z2596">
        <v>9</v>
      </c>
      <c r="AA2596">
        <v>19.641135267296637</v>
      </c>
      <c r="AB2596">
        <v>2.2647551741544678</v>
      </c>
      <c r="AC2596">
        <v>8.6725203198308325</v>
      </c>
      <c r="AD2596">
        <v>0</v>
      </c>
      <c r="AE2596">
        <v>0</v>
      </c>
      <c r="AF2596">
        <v>1</v>
      </c>
      <c r="AG2596">
        <v>0</v>
      </c>
      <c r="AH2596">
        <v>0</v>
      </c>
      <c r="AI2596">
        <v>0</v>
      </c>
      <c r="AJ2596">
        <v>0</v>
      </c>
    </row>
    <row r="2597" spans="1:36" x14ac:dyDescent="0.25">
      <c r="A2597" t="s">
        <v>2408</v>
      </c>
      <c r="B2597" t="s">
        <v>308</v>
      </c>
      <c r="C2597">
        <v>23993</v>
      </c>
      <c r="G2597">
        <v>2292.3529411764707</v>
      </c>
      <c r="O2597">
        <v>13142.676470588236</v>
      </c>
      <c r="P2597">
        <v>23993</v>
      </c>
      <c r="Q2597">
        <v>2292.3529411764707</v>
      </c>
      <c r="R2597">
        <v>13142.676470588234</v>
      </c>
      <c r="S2597">
        <v>15344.674691430026</v>
      </c>
      <c r="T2597">
        <v>116.75456461071383</v>
      </c>
      <c r="U2597">
        <v>266829</v>
      </c>
      <c r="V2597">
        <v>88</v>
      </c>
      <c r="W2597" s="22" t="str">
        <f t="shared" si="40"/>
        <v>6110</v>
      </c>
      <c r="X2597" s="22" t="e">
        <f>VLOOKUP(W2597,Ponder2015!$K$1:$K$84,1,FALSE)</f>
        <v>#N/A</v>
      </c>
      <c r="Y2597" s="23">
        <v>1.7979561129154842E-5</v>
      </c>
      <c r="Z2597">
        <v>10</v>
      </c>
      <c r="AA2597">
        <v>10.466538362843211</v>
      </c>
      <c r="AB2597">
        <v>1.8255794437071866</v>
      </c>
      <c r="AC2597">
        <v>5.7332691814216057</v>
      </c>
      <c r="AD2597">
        <v>0</v>
      </c>
      <c r="AE2597">
        <v>0</v>
      </c>
      <c r="AF2597">
        <v>1</v>
      </c>
      <c r="AG2597">
        <v>0</v>
      </c>
      <c r="AH2597">
        <v>0</v>
      </c>
      <c r="AI2597">
        <v>0</v>
      </c>
      <c r="AJ2597">
        <v>0</v>
      </c>
    </row>
    <row r="2598" spans="1:36" x14ac:dyDescent="0.25">
      <c r="A2598" t="s">
        <v>2784</v>
      </c>
      <c r="B2598" t="s">
        <v>2785</v>
      </c>
      <c r="M2598">
        <v>662.71</v>
      </c>
      <c r="O2598">
        <v>662.71</v>
      </c>
      <c r="P2598">
        <v>662.71</v>
      </c>
      <c r="Q2598">
        <v>662.71</v>
      </c>
      <c r="R2598">
        <v>662.71</v>
      </c>
      <c r="S2598" t="e">
        <v>#DIV/0!</v>
      </c>
      <c r="T2598" t="e">
        <v>#DIV/0!</v>
      </c>
      <c r="U2598">
        <v>265084</v>
      </c>
      <c r="V2598">
        <v>400</v>
      </c>
      <c r="W2598" s="22" t="str">
        <f t="shared" si="40"/>
        <v>7101</v>
      </c>
      <c r="X2598" s="22" t="e">
        <f>VLOOKUP(W2598,Ponder2015!$K$1:$K$84,1,FALSE)</f>
        <v>#N/A</v>
      </c>
      <c r="Y2598" s="23">
        <v>1.7861978954164962E-5</v>
      </c>
      <c r="Z2598">
        <v>11</v>
      </c>
      <c r="AA2598">
        <v>1</v>
      </c>
      <c r="AB2598">
        <v>1</v>
      </c>
      <c r="AC2598">
        <v>1</v>
      </c>
      <c r="AD2598">
        <v>0</v>
      </c>
      <c r="AE2598">
        <v>1</v>
      </c>
      <c r="AF2598">
        <v>1</v>
      </c>
      <c r="AG2598">
        <v>1</v>
      </c>
      <c r="AH2598" t="e">
        <v>#DIV/0!</v>
      </c>
      <c r="AI2598">
        <v>0</v>
      </c>
      <c r="AJ2598" t="e">
        <v>#DIV/0!</v>
      </c>
    </row>
    <row r="2599" spans="1:36" x14ac:dyDescent="0.25">
      <c r="A2599" t="s">
        <v>2545</v>
      </c>
      <c r="B2599" t="s">
        <v>2546</v>
      </c>
      <c r="I2599">
        <v>214.28571428571428</v>
      </c>
      <c r="M2599">
        <v>714.28571428571433</v>
      </c>
      <c r="O2599">
        <v>464.28571428571433</v>
      </c>
      <c r="P2599">
        <v>714.28571428571433</v>
      </c>
      <c r="Q2599">
        <v>214.28571428571428</v>
      </c>
      <c r="R2599">
        <v>464.28571428571433</v>
      </c>
      <c r="S2599">
        <v>353.55339059327378</v>
      </c>
      <c r="T2599">
        <v>76.149961050858963</v>
      </c>
      <c r="U2599">
        <v>265000</v>
      </c>
      <c r="V2599">
        <v>420</v>
      </c>
      <c r="W2599" s="22" t="str">
        <f t="shared" si="40"/>
        <v>6306</v>
      </c>
      <c r="X2599" s="22" t="e">
        <f>VLOOKUP(W2599,Ponder2015!$K$1:$K$84,1,FALSE)</f>
        <v>#N/A</v>
      </c>
      <c r="Y2599" s="23">
        <v>1.7856318838004989E-5</v>
      </c>
      <c r="Z2599">
        <v>10</v>
      </c>
      <c r="AA2599">
        <v>3.3333333333333335</v>
      </c>
      <c r="AB2599">
        <v>1.5384615384615383</v>
      </c>
      <c r="AC2599">
        <v>2.166666666666667</v>
      </c>
      <c r="AD2599">
        <v>0</v>
      </c>
      <c r="AE2599">
        <v>1</v>
      </c>
      <c r="AF2599">
        <v>1</v>
      </c>
      <c r="AG2599">
        <v>1</v>
      </c>
      <c r="AH2599">
        <v>0</v>
      </c>
      <c r="AI2599">
        <v>0</v>
      </c>
      <c r="AJ2599">
        <v>0</v>
      </c>
    </row>
    <row r="2600" spans="1:36" x14ac:dyDescent="0.25">
      <c r="A2600" t="s">
        <v>3784</v>
      </c>
      <c r="B2600" t="s">
        <v>3785</v>
      </c>
      <c r="D2600">
        <v>178.22442244224422</v>
      </c>
      <c r="N2600">
        <v>7371.7619047619046</v>
      </c>
      <c r="O2600">
        <v>3774.9931636020742</v>
      </c>
      <c r="P2600">
        <v>7371.7619047619046</v>
      </c>
      <c r="Q2600">
        <v>178.22442244224422</v>
      </c>
      <c r="R2600">
        <v>3774.9931636020747</v>
      </c>
      <c r="S2600">
        <v>5086.5991344678359</v>
      </c>
      <c r="T2600">
        <v>134.74459195084304</v>
      </c>
      <c r="U2600">
        <v>262811</v>
      </c>
      <c r="V2600">
        <v>627</v>
      </c>
      <c r="W2600" s="22" t="str">
        <f t="shared" si="40"/>
        <v>8470</v>
      </c>
      <c r="X2600" s="22" t="e">
        <f>VLOOKUP(W2600,Ponder2015!$K$1:$K$84,1,FALSE)</f>
        <v>#N/A</v>
      </c>
      <c r="Y2600" s="23">
        <v>1.7708818906169543E-5</v>
      </c>
      <c r="Z2600">
        <v>10</v>
      </c>
      <c r="AA2600">
        <v>41.362243197341897</v>
      </c>
      <c r="AB2600">
        <v>1.952788146966554</v>
      </c>
      <c r="AC2600">
        <v>21.181121598670952</v>
      </c>
      <c r="AD2600">
        <v>0</v>
      </c>
      <c r="AE2600">
        <v>0</v>
      </c>
      <c r="AF2600">
        <v>1</v>
      </c>
      <c r="AG2600">
        <v>0</v>
      </c>
      <c r="AH2600">
        <v>0</v>
      </c>
      <c r="AI2600">
        <v>0</v>
      </c>
      <c r="AJ2600">
        <v>0</v>
      </c>
    </row>
    <row r="2601" spans="1:36" x14ac:dyDescent="0.25">
      <c r="A2601" t="s">
        <v>3832</v>
      </c>
      <c r="B2601" t="s">
        <v>2502</v>
      </c>
      <c r="E2601">
        <v>261485</v>
      </c>
      <c r="O2601">
        <v>261485</v>
      </c>
      <c r="P2601">
        <v>261485</v>
      </c>
      <c r="Q2601">
        <v>261485</v>
      </c>
      <c r="R2601">
        <v>261485</v>
      </c>
      <c r="S2601" t="e">
        <v>#DIV/0!</v>
      </c>
      <c r="T2601" t="e">
        <v>#DIV/0!</v>
      </c>
      <c r="U2601">
        <v>261485</v>
      </c>
      <c r="V2601">
        <v>1</v>
      </c>
      <c r="W2601" s="22" t="str">
        <f t="shared" si="40"/>
        <v>8476</v>
      </c>
      <c r="X2601" s="22" t="e">
        <f>VLOOKUP(W2601,Ponder2015!$K$1:$K$84,1,FALSE)</f>
        <v>#N/A</v>
      </c>
      <c r="Y2601" s="23">
        <v>1.7619469929644282E-5</v>
      </c>
      <c r="Z2601">
        <v>11</v>
      </c>
      <c r="AA2601">
        <v>1</v>
      </c>
      <c r="AB2601">
        <v>1</v>
      </c>
      <c r="AC2601">
        <v>1</v>
      </c>
      <c r="AD2601">
        <v>0</v>
      </c>
      <c r="AE2601">
        <v>1</v>
      </c>
      <c r="AF2601">
        <v>1</v>
      </c>
      <c r="AG2601">
        <v>1</v>
      </c>
      <c r="AH2601" t="e">
        <v>#DIV/0!</v>
      </c>
      <c r="AI2601">
        <v>0</v>
      </c>
      <c r="AJ2601" t="e">
        <v>#DIV/0!</v>
      </c>
    </row>
    <row r="2602" spans="1:36" x14ac:dyDescent="0.25">
      <c r="A2602" t="s">
        <v>4061</v>
      </c>
      <c r="B2602" t="s">
        <v>4062</v>
      </c>
      <c r="J2602" s="17">
        <v>500</v>
      </c>
      <c r="L2602">
        <v>736.65930599369085</v>
      </c>
      <c r="O2602">
        <v>618.32965299684543</v>
      </c>
      <c r="P2602">
        <v>736.65930599369085</v>
      </c>
      <c r="Q2602">
        <v>500</v>
      </c>
      <c r="R2602">
        <v>618.32965299684543</v>
      </c>
      <c r="S2602">
        <v>167.34340009904093</v>
      </c>
      <c r="T2602">
        <v>27.063783741889324</v>
      </c>
      <c r="U2602">
        <v>258521</v>
      </c>
      <c r="V2602">
        <v>367</v>
      </c>
      <c r="W2602" s="22" t="str">
        <f t="shared" si="40"/>
        <v>8516</v>
      </c>
      <c r="X2602" s="22" t="e">
        <f>VLOOKUP(W2602,Ponder2015!$K$1:$K$84,1,FALSE)</f>
        <v>#N/A</v>
      </c>
      <c r="Y2602" s="23">
        <v>1.7419748687999577E-5</v>
      </c>
      <c r="Z2602">
        <v>10</v>
      </c>
      <c r="AA2602">
        <v>1.4733186119873818</v>
      </c>
      <c r="AB2602">
        <v>1.1913698500845618</v>
      </c>
      <c r="AC2602">
        <v>1.2366593059936908</v>
      </c>
      <c r="AD2602">
        <v>0</v>
      </c>
      <c r="AE2602">
        <v>1</v>
      </c>
      <c r="AF2602">
        <v>1</v>
      </c>
      <c r="AG2602">
        <v>1</v>
      </c>
      <c r="AH2602">
        <v>1</v>
      </c>
      <c r="AI2602">
        <v>0</v>
      </c>
      <c r="AJ2602">
        <v>0</v>
      </c>
    </row>
    <row r="2603" spans="1:36" x14ac:dyDescent="0.25">
      <c r="A2603" s="16" t="s">
        <v>795</v>
      </c>
      <c r="B2603" s="16" t="s">
        <v>796</v>
      </c>
      <c r="C2603" s="20"/>
      <c r="D2603" s="20"/>
      <c r="E2603" s="20"/>
      <c r="F2603" s="20">
        <v>690</v>
      </c>
      <c r="G2603" s="20"/>
      <c r="H2603" s="20">
        <v>85.714285714285708</v>
      </c>
      <c r="I2603" s="20"/>
      <c r="J2603" s="21"/>
      <c r="K2603" s="20"/>
      <c r="L2603" s="20"/>
      <c r="M2603" s="20"/>
      <c r="N2603" s="20"/>
      <c r="O2603">
        <v>387.85714285714283</v>
      </c>
      <c r="P2603">
        <v>690</v>
      </c>
      <c r="Q2603">
        <v>85.714285714285708</v>
      </c>
      <c r="R2603">
        <v>387.85714285714289</v>
      </c>
      <c r="S2603">
        <v>427.29452634558515</v>
      </c>
      <c r="T2603">
        <v>110.16801784232399</v>
      </c>
      <c r="U2603" s="22">
        <v>258000</v>
      </c>
      <c r="V2603" s="22">
        <v>1600</v>
      </c>
      <c r="W2603" s="22" t="str">
        <f t="shared" si="40"/>
        <v>1701</v>
      </c>
      <c r="X2603" s="22" t="e">
        <f>VLOOKUP(W2603,Ponder2015!$K$1:$K$84,1,FALSE)</f>
        <v>#N/A</v>
      </c>
      <c r="Y2603" s="23">
        <v>1.7384642491340707E-5</v>
      </c>
      <c r="Z2603">
        <v>10</v>
      </c>
      <c r="AA2603">
        <v>8.0500000000000007</v>
      </c>
      <c r="AB2603">
        <v>1.7790055248618784</v>
      </c>
      <c r="AC2603">
        <v>4.5250000000000004</v>
      </c>
      <c r="AD2603">
        <v>0</v>
      </c>
      <c r="AE2603">
        <v>1</v>
      </c>
      <c r="AF2603">
        <v>1</v>
      </c>
      <c r="AG2603">
        <v>1</v>
      </c>
      <c r="AH2603">
        <v>0</v>
      </c>
      <c r="AI2603">
        <v>0</v>
      </c>
      <c r="AJ2603">
        <v>0</v>
      </c>
    </row>
    <row r="2604" spans="1:36" x14ac:dyDescent="0.25">
      <c r="A2604" t="s">
        <v>2490</v>
      </c>
      <c r="B2604" t="s">
        <v>308</v>
      </c>
      <c r="C2604">
        <v>480.96800000000002</v>
      </c>
      <c r="M2604">
        <v>160</v>
      </c>
      <c r="O2604">
        <v>320.48400000000004</v>
      </c>
      <c r="P2604">
        <v>480.96800000000002</v>
      </c>
      <c r="Q2604">
        <v>160</v>
      </c>
      <c r="R2604">
        <v>320.48400000000004</v>
      </c>
      <c r="S2604">
        <v>226.95864934388374</v>
      </c>
      <c r="T2604">
        <v>70.817466501879565</v>
      </c>
      <c r="U2604">
        <v>256484</v>
      </c>
      <c r="V2604">
        <v>600</v>
      </c>
      <c r="W2604" s="22" t="str">
        <f t="shared" si="40"/>
        <v>6212</v>
      </c>
      <c r="X2604" s="22" t="e">
        <f>VLOOKUP(W2604,Ponder2015!$K$1:$K$84,1,FALSE)</f>
        <v>#N/A</v>
      </c>
      <c r="Y2604" s="23">
        <v>1.7282490871120269E-5</v>
      </c>
      <c r="Z2604">
        <v>10</v>
      </c>
      <c r="AA2604">
        <v>3.0060500000000001</v>
      </c>
      <c r="AB2604">
        <v>1.5007551078993022</v>
      </c>
      <c r="AC2604">
        <v>2.0030250000000001</v>
      </c>
      <c r="AD2604">
        <v>0</v>
      </c>
      <c r="AE2604">
        <v>1</v>
      </c>
      <c r="AF2604">
        <v>1</v>
      </c>
      <c r="AG2604">
        <v>1</v>
      </c>
      <c r="AH2604">
        <v>0</v>
      </c>
      <c r="AI2604">
        <v>0</v>
      </c>
      <c r="AJ2604">
        <v>0</v>
      </c>
    </row>
    <row r="2605" spans="1:36" x14ac:dyDescent="0.25">
      <c r="A2605" s="16" t="s">
        <v>604</v>
      </c>
      <c r="B2605" s="16" t="s">
        <v>308</v>
      </c>
      <c r="C2605" s="20"/>
      <c r="D2605" s="20"/>
      <c r="E2605" s="20"/>
      <c r="F2605" s="20"/>
      <c r="G2605" s="20"/>
      <c r="H2605" s="20"/>
      <c r="I2605" s="20"/>
      <c r="J2605" s="21"/>
      <c r="K2605" s="20">
        <v>1386.372972972973</v>
      </c>
      <c r="L2605" s="20"/>
      <c r="M2605" s="20"/>
      <c r="N2605" s="20"/>
      <c r="O2605">
        <v>1386.372972972973</v>
      </c>
      <c r="P2605">
        <v>1386.372972972973</v>
      </c>
      <c r="Q2605">
        <v>1386.372972972973</v>
      </c>
      <c r="R2605">
        <v>1386.372972972973</v>
      </c>
      <c r="S2605" t="e">
        <v>#DIV/0!</v>
      </c>
      <c r="T2605" t="e">
        <v>#DIV/0!</v>
      </c>
      <c r="U2605" s="22">
        <v>256479</v>
      </c>
      <c r="V2605" s="22">
        <v>185</v>
      </c>
      <c r="W2605" s="22" t="str">
        <f t="shared" si="40"/>
        <v>0809</v>
      </c>
      <c r="X2605" s="22" t="e">
        <f>VLOOKUP(W2605,Ponder2015!$K$1:$K$84,1,FALSE)</f>
        <v>#N/A</v>
      </c>
      <c r="Y2605" s="23">
        <v>1.7282153959444082E-5</v>
      </c>
      <c r="Z2605">
        <v>11</v>
      </c>
      <c r="AA2605">
        <v>1</v>
      </c>
      <c r="AB2605">
        <v>1</v>
      </c>
      <c r="AC2605">
        <v>1</v>
      </c>
      <c r="AD2605">
        <v>0</v>
      </c>
      <c r="AE2605">
        <v>1</v>
      </c>
      <c r="AF2605">
        <v>1</v>
      </c>
      <c r="AG2605">
        <v>1</v>
      </c>
      <c r="AH2605" t="e">
        <v>#DIV/0!</v>
      </c>
      <c r="AI2605">
        <v>0</v>
      </c>
      <c r="AJ2605" t="e">
        <v>#DIV/0!</v>
      </c>
    </row>
    <row r="2606" spans="1:36" x14ac:dyDescent="0.25">
      <c r="A2606" t="s">
        <v>3811</v>
      </c>
      <c r="B2606" t="s">
        <v>3812</v>
      </c>
      <c r="F2606">
        <v>2564.04</v>
      </c>
      <c r="O2606">
        <v>2564.04</v>
      </c>
      <c r="P2606">
        <v>2564.04</v>
      </c>
      <c r="Q2606">
        <v>2564.04</v>
      </c>
      <c r="R2606">
        <v>2564.04</v>
      </c>
      <c r="S2606" t="e">
        <v>#DIV/0!</v>
      </c>
      <c r="T2606" t="e">
        <v>#DIV/0!</v>
      </c>
      <c r="U2606">
        <v>256404</v>
      </c>
      <c r="V2606">
        <v>100</v>
      </c>
      <c r="W2606" s="22" t="str">
        <f t="shared" si="40"/>
        <v>8473</v>
      </c>
      <c r="X2606" s="22" t="e">
        <f>VLOOKUP(W2606,Ponder2015!$K$1:$K$84,1,FALSE)</f>
        <v>#N/A</v>
      </c>
      <c r="Y2606" s="23">
        <v>1.727710028430125E-5</v>
      </c>
      <c r="Z2606">
        <v>11</v>
      </c>
      <c r="AA2606">
        <v>1</v>
      </c>
      <c r="AB2606">
        <v>1</v>
      </c>
      <c r="AC2606">
        <v>1</v>
      </c>
      <c r="AD2606">
        <v>0</v>
      </c>
      <c r="AE2606">
        <v>1</v>
      </c>
      <c r="AF2606">
        <v>1</v>
      </c>
      <c r="AG2606">
        <v>1</v>
      </c>
      <c r="AH2606" t="e">
        <v>#DIV/0!</v>
      </c>
      <c r="AI2606">
        <v>0</v>
      </c>
      <c r="AJ2606" t="e">
        <v>#DIV/0!</v>
      </c>
    </row>
    <row r="2607" spans="1:36" x14ac:dyDescent="0.25">
      <c r="A2607" t="s">
        <v>2520</v>
      </c>
      <c r="B2607" t="s">
        <v>2283</v>
      </c>
      <c r="N2607">
        <v>12740</v>
      </c>
      <c r="O2607">
        <v>12740</v>
      </c>
      <c r="P2607">
        <v>12740</v>
      </c>
      <c r="Q2607">
        <v>12740</v>
      </c>
      <c r="R2607">
        <v>12740</v>
      </c>
      <c r="S2607" t="e">
        <v>#DIV/0!</v>
      </c>
      <c r="T2607" t="e">
        <v>#DIV/0!</v>
      </c>
      <c r="U2607">
        <v>254800</v>
      </c>
      <c r="V2607">
        <v>20</v>
      </c>
      <c r="W2607" s="22" t="str">
        <f t="shared" si="40"/>
        <v>6303</v>
      </c>
      <c r="X2607" s="22" t="e">
        <f>VLOOKUP(W2607,Ponder2015!$K$1:$K$84,1,FALSE)</f>
        <v>#N/A</v>
      </c>
      <c r="Y2607" s="23">
        <v>1.7169019018579891E-5</v>
      </c>
      <c r="Z2607">
        <v>11</v>
      </c>
      <c r="AA2607">
        <v>1</v>
      </c>
      <c r="AB2607">
        <v>1</v>
      </c>
      <c r="AC2607">
        <v>1</v>
      </c>
      <c r="AD2607">
        <v>0</v>
      </c>
      <c r="AE2607">
        <v>1</v>
      </c>
      <c r="AF2607">
        <v>1</v>
      </c>
      <c r="AG2607">
        <v>1</v>
      </c>
      <c r="AH2607" t="e">
        <v>#DIV/0!</v>
      </c>
      <c r="AI2607">
        <v>0</v>
      </c>
      <c r="AJ2607" t="e">
        <v>#DIV/0!</v>
      </c>
    </row>
    <row r="2608" spans="1:36" x14ac:dyDescent="0.25">
      <c r="A2608" t="s">
        <v>3986</v>
      </c>
      <c r="B2608" t="s">
        <v>3987</v>
      </c>
      <c r="F2608">
        <v>6300</v>
      </c>
      <c r="O2608">
        <v>6300</v>
      </c>
      <c r="P2608">
        <v>6300</v>
      </c>
      <c r="Q2608">
        <v>6300</v>
      </c>
      <c r="R2608">
        <v>6300</v>
      </c>
      <c r="S2608" t="e">
        <v>#DIV/0!</v>
      </c>
      <c r="T2608" t="e">
        <v>#DIV/0!</v>
      </c>
      <c r="U2608">
        <v>252000</v>
      </c>
      <c r="V2608">
        <v>40</v>
      </c>
      <c r="W2608" s="22" t="str">
        <f t="shared" si="40"/>
        <v>8507</v>
      </c>
      <c r="X2608" s="22" t="e">
        <f>VLOOKUP(W2608,Ponder2015!$K$1:$K$84,1,FALSE)</f>
        <v>#N/A</v>
      </c>
      <c r="Y2608" s="23">
        <v>1.6980348479914179E-5</v>
      </c>
      <c r="Z2608">
        <v>11</v>
      </c>
      <c r="AA2608">
        <v>1</v>
      </c>
      <c r="AB2608">
        <v>1</v>
      </c>
      <c r="AC2608">
        <v>1</v>
      </c>
      <c r="AD2608">
        <v>0</v>
      </c>
      <c r="AE2608">
        <v>1</v>
      </c>
      <c r="AF2608">
        <v>1</v>
      </c>
      <c r="AG2608">
        <v>1</v>
      </c>
      <c r="AH2608" t="e">
        <v>#DIV/0!</v>
      </c>
      <c r="AI2608">
        <v>0</v>
      </c>
      <c r="AJ2608" t="e">
        <v>#DIV/0!</v>
      </c>
    </row>
    <row r="2609" spans="1:36" x14ac:dyDescent="0.25">
      <c r="A2609" s="16" t="s">
        <v>1145</v>
      </c>
      <c r="B2609" s="16" t="s">
        <v>1140</v>
      </c>
      <c r="C2609" s="20">
        <v>41.666666666666664</v>
      </c>
      <c r="D2609" s="20"/>
      <c r="E2609" s="20"/>
      <c r="F2609" s="20"/>
      <c r="G2609" s="20"/>
      <c r="H2609" s="20"/>
      <c r="I2609" s="20"/>
      <c r="J2609" s="21"/>
      <c r="K2609" s="20"/>
      <c r="L2609" s="20"/>
      <c r="M2609" s="20"/>
      <c r="N2609" s="20"/>
      <c r="O2609">
        <v>41.666666666666664</v>
      </c>
      <c r="P2609">
        <v>41.666666666666664</v>
      </c>
      <c r="Q2609">
        <v>41.666666666666664</v>
      </c>
      <c r="R2609">
        <v>41.666666666666664</v>
      </c>
      <c r="S2609" t="e">
        <v>#DIV/0!</v>
      </c>
      <c r="T2609" t="e">
        <v>#DIV/0!</v>
      </c>
      <c r="U2609" s="22">
        <v>250000</v>
      </c>
      <c r="V2609" s="22">
        <v>6000</v>
      </c>
      <c r="W2609" s="22" t="str">
        <f t="shared" si="40"/>
        <v>2827</v>
      </c>
      <c r="X2609" s="22" t="e">
        <f>VLOOKUP(W2609,Ponder2015!$K$1:$K$84,1,FALSE)</f>
        <v>#N/A</v>
      </c>
      <c r="Y2609" s="23">
        <v>1.6845583809438668E-5</v>
      </c>
      <c r="Z2609">
        <v>11</v>
      </c>
      <c r="AA2609">
        <v>1</v>
      </c>
      <c r="AB2609">
        <v>1</v>
      </c>
      <c r="AC2609">
        <v>1</v>
      </c>
      <c r="AD2609">
        <v>0</v>
      </c>
      <c r="AE2609">
        <v>1</v>
      </c>
      <c r="AF2609">
        <v>1</v>
      </c>
      <c r="AG2609">
        <v>1</v>
      </c>
      <c r="AH2609" t="e">
        <v>#DIV/0!</v>
      </c>
      <c r="AI2609">
        <v>0</v>
      </c>
      <c r="AJ2609" t="e">
        <v>#DIV/0!</v>
      </c>
    </row>
    <row r="2610" spans="1:36" x14ac:dyDescent="0.25">
      <c r="A2610" t="s">
        <v>2246</v>
      </c>
      <c r="B2610" t="s">
        <v>308</v>
      </c>
      <c r="H2610">
        <v>1250</v>
      </c>
      <c r="O2610">
        <v>1250</v>
      </c>
      <c r="P2610">
        <v>1250</v>
      </c>
      <c r="Q2610">
        <v>1250</v>
      </c>
      <c r="R2610">
        <v>1250</v>
      </c>
      <c r="S2610" t="e">
        <v>#DIV/0!</v>
      </c>
      <c r="T2610" t="e">
        <v>#DIV/0!</v>
      </c>
      <c r="U2610">
        <v>250000</v>
      </c>
      <c r="V2610">
        <v>200</v>
      </c>
      <c r="W2610" s="22" t="str">
        <f t="shared" si="40"/>
        <v>5506</v>
      </c>
      <c r="X2610" s="22" t="e">
        <f>VLOOKUP(W2610,Ponder2015!$K$1:$K$84,1,FALSE)</f>
        <v>#N/A</v>
      </c>
      <c r="Y2610" s="23">
        <v>1.6845583809438668E-5</v>
      </c>
      <c r="Z2610">
        <v>11</v>
      </c>
      <c r="AA2610">
        <v>1</v>
      </c>
      <c r="AB2610">
        <v>1</v>
      </c>
      <c r="AC2610">
        <v>1</v>
      </c>
      <c r="AD2610">
        <v>0</v>
      </c>
      <c r="AE2610">
        <v>1</v>
      </c>
      <c r="AF2610">
        <v>1</v>
      </c>
      <c r="AG2610">
        <v>1</v>
      </c>
      <c r="AH2610" t="e">
        <v>#DIV/0!</v>
      </c>
      <c r="AI2610">
        <v>0</v>
      </c>
      <c r="AJ2610" t="e">
        <v>#DIV/0!</v>
      </c>
    </row>
    <row r="2611" spans="1:36" x14ac:dyDescent="0.25">
      <c r="A2611" t="s">
        <v>3705</v>
      </c>
      <c r="B2611" t="s">
        <v>2502</v>
      </c>
      <c r="C2611">
        <v>250</v>
      </c>
      <c r="O2611">
        <v>250</v>
      </c>
      <c r="P2611">
        <v>250</v>
      </c>
      <c r="Q2611">
        <v>250</v>
      </c>
      <c r="R2611">
        <v>250</v>
      </c>
      <c r="S2611" t="e">
        <v>#DIV/0!</v>
      </c>
      <c r="T2611" t="e">
        <v>#DIV/0!</v>
      </c>
      <c r="U2611">
        <v>250000</v>
      </c>
      <c r="V2611">
        <v>1000</v>
      </c>
      <c r="W2611" s="22" t="str">
        <f t="shared" si="40"/>
        <v>8453</v>
      </c>
      <c r="X2611" s="22" t="e">
        <f>VLOOKUP(W2611,Ponder2015!$K$1:$K$84,1,FALSE)</f>
        <v>#N/A</v>
      </c>
      <c r="Y2611" s="23">
        <v>1.6845583809438668E-5</v>
      </c>
      <c r="Z2611">
        <v>11</v>
      </c>
      <c r="AA2611">
        <v>1</v>
      </c>
      <c r="AB2611">
        <v>1</v>
      </c>
      <c r="AC2611">
        <v>1</v>
      </c>
      <c r="AD2611">
        <v>0</v>
      </c>
      <c r="AE2611">
        <v>1</v>
      </c>
      <c r="AF2611">
        <v>1</v>
      </c>
      <c r="AG2611">
        <v>1</v>
      </c>
      <c r="AH2611" t="e">
        <v>#DIV/0!</v>
      </c>
      <c r="AI2611">
        <v>0</v>
      </c>
      <c r="AJ2611" t="e">
        <v>#DIV/0!</v>
      </c>
    </row>
    <row r="2612" spans="1:36" x14ac:dyDescent="0.25">
      <c r="A2612" t="s">
        <v>3968</v>
      </c>
      <c r="B2612" t="s">
        <v>3969</v>
      </c>
      <c r="M2612">
        <v>124640</v>
      </c>
      <c r="O2612">
        <v>124640</v>
      </c>
      <c r="P2612">
        <v>124640</v>
      </c>
      <c r="Q2612">
        <v>124640</v>
      </c>
      <c r="R2612">
        <v>124640</v>
      </c>
      <c r="S2612" t="e">
        <v>#DIV/0!</v>
      </c>
      <c r="T2612" t="e">
        <v>#DIV/0!</v>
      </c>
      <c r="U2612">
        <v>249280</v>
      </c>
      <c r="V2612">
        <v>2</v>
      </c>
      <c r="W2612" s="22" t="str">
        <f t="shared" si="40"/>
        <v>8505</v>
      </c>
      <c r="X2612" s="22" t="e">
        <f>VLOOKUP(W2612,Ponder2015!$K$1:$K$84,1,FALSE)</f>
        <v>#N/A</v>
      </c>
      <c r="Y2612" s="23">
        <v>1.6797068528067486E-5</v>
      </c>
      <c r="Z2612">
        <v>11</v>
      </c>
      <c r="AA2612">
        <v>1</v>
      </c>
      <c r="AB2612">
        <v>1</v>
      </c>
      <c r="AC2612">
        <v>1</v>
      </c>
      <c r="AD2612">
        <v>0</v>
      </c>
      <c r="AE2612">
        <v>1</v>
      </c>
      <c r="AF2612">
        <v>1</v>
      </c>
      <c r="AG2612">
        <v>1</v>
      </c>
      <c r="AH2612" t="e">
        <v>#DIV/0!</v>
      </c>
      <c r="AI2612">
        <v>0</v>
      </c>
      <c r="AJ2612" t="e">
        <v>#DIV/0!</v>
      </c>
    </row>
    <row r="2613" spans="1:36" x14ac:dyDescent="0.25">
      <c r="A2613" s="16" t="s">
        <v>1334</v>
      </c>
      <c r="B2613" s="16" t="s">
        <v>1335</v>
      </c>
      <c r="C2613" s="20"/>
      <c r="D2613" s="20"/>
      <c r="E2613" s="20">
        <v>7434.2222222222226</v>
      </c>
      <c r="F2613" s="20">
        <v>10256.818181818182</v>
      </c>
      <c r="G2613" s="20"/>
      <c r="H2613" s="20"/>
      <c r="I2613" s="20"/>
      <c r="J2613" s="21"/>
      <c r="K2613" s="20"/>
      <c r="L2613" s="20"/>
      <c r="M2613" s="20"/>
      <c r="N2613" s="20"/>
      <c r="O2613">
        <v>8845.5202020202014</v>
      </c>
      <c r="P2613">
        <v>10256.818181818182</v>
      </c>
      <c r="Q2613">
        <v>7434.2222222222226</v>
      </c>
      <c r="R2613">
        <v>8845.5202020202014</v>
      </c>
      <c r="S2613">
        <v>1995.8767435800651</v>
      </c>
      <c r="T2613">
        <v>22.563701150377032</v>
      </c>
      <c r="U2613" s="22">
        <v>246641</v>
      </c>
      <c r="V2613" s="22">
        <v>29</v>
      </c>
      <c r="W2613" s="22" t="str">
        <f t="shared" si="40"/>
        <v>2940</v>
      </c>
      <c r="X2613" s="22" t="e">
        <f>VLOOKUP(W2613,Ponder2015!$K$1:$K$84,1,FALSE)</f>
        <v>#N/A</v>
      </c>
      <c r="Y2613" s="23">
        <v>1.6619246545375052E-5</v>
      </c>
      <c r="Z2613">
        <v>10</v>
      </c>
      <c r="AA2613">
        <v>1.3796760273265325</v>
      </c>
      <c r="AB2613">
        <v>1.1595494609209822</v>
      </c>
      <c r="AC2613">
        <v>1.189838013663266</v>
      </c>
      <c r="AD2613">
        <v>0</v>
      </c>
      <c r="AE2613">
        <v>1</v>
      </c>
      <c r="AF2613">
        <v>1</v>
      </c>
      <c r="AG2613">
        <v>1</v>
      </c>
      <c r="AH2613">
        <v>1</v>
      </c>
      <c r="AI2613">
        <v>0</v>
      </c>
      <c r="AJ2613">
        <v>0</v>
      </c>
    </row>
    <row r="2614" spans="1:36" x14ac:dyDescent="0.25">
      <c r="A2614" t="s">
        <v>2295</v>
      </c>
      <c r="B2614" t="s">
        <v>2296</v>
      </c>
      <c r="C2614">
        <v>212.5</v>
      </c>
      <c r="M2614">
        <v>5690.4250000000002</v>
      </c>
      <c r="O2614">
        <v>2951.4625000000001</v>
      </c>
      <c r="P2614">
        <v>5690.4250000000002</v>
      </c>
      <c r="Q2614">
        <v>212.5</v>
      </c>
      <c r="R2614">
        <v>2951.4625000000001</v>
      </c>
      <c r="S2614">
        <v>3873.477914331319</v>
      </c>
      <c r="T2614">
        <v>131.23927254136953</v>
      </c>
      <c r="U2614">
        <v>244617</v>
      </c>
      <c r="V2614">
        <v>120</v>
      </c>
      <c r="W2614" s="22" t="str">
        <f t="shared" si="40"/>
        <v>5604</v>
      </c>
      <c r="X2614" s="22" t="e">
        <f>VLOOKUP(W2614,Ponder2015!$K$1:$K$84,1,FALSE)</f>
        <v>#N/A</v>
      </c>
      <c r="Y2614" s="23">
        <v>1.6482864698853836E-5</v>
      </c>
      <c r="Z2614">
        <v>10</v>
      </c>
      <c r="AA2614">
        <v>26.778470588235294</v>
      </c>
      <c r="AB2614">
        <v>1.9280017957199185</v>
      </c>
      <c r="AC2614">
        <v>13.889235294117647</v>
      </c>
      <c r="AD2614">
        <v>0</v>
      </c>
      <c r="AE2614">
        <v>0</v>
      </c>
      <c r="AF2614">
        <v>1</v>
      </c>
      <c r="AG2614">
        <v>0</v>
      </c>
      <c r="AH2614">
        <v>0</v>
      </c>
      <c r="AI2614">
        <v>0</v>
      </c>
      <c r="AJ2614">
        <v>0</v>
      </c>
    </row>
    <row r="2615" spans="1:36" x14ac:dyDescent="0.25">
      <c r="A2615" t="s">
        <v>4418</v>
      </c>
      <c r="B2615" t="s">
        <v>4419</v>
      </c>
      <c r="C2615">
        <v>20293.833333333332</v>
      </c>
      <c r="O2615">
        <v>20293.833333333332</v>
      </c>
      <c r="P2615">
        <v>20293.833333333332</v>
      </c>
      <c r="Q2615">
        <v>20293.833333333332</v>
      </c>
      <c r="R2615">
        <v>20293.833333333332</v>
      </c>
      <c r="S2615" t="e">
        <v>#DIV/0!</v>
      </c>
      <c r="T2615" t="e">
        <v>#DIV/0!</v>
      </c>
      <c r="U2615">
        <v>243526</v>
      </c>
      <c r="V2615">
        <v>12</v>
      </c>
      <c r="W2615" s="22" t="str">
        <f t="shared" si="40"/>
        <v>8804</v>
      </c>
      <c r="X2615" s="22" t="e">
        <f>VLOOKUP(W2615,Ponder2015!$K$1:$K$84,1,FALSE)</f>
        <v>#N/A</v>
      </c>
      <c r="Y2615" s="23">
        <v>1.6409350571109446E-5</v>
      </c>
      <c r="Z2615">
        <v>11</v>
      </c>
      <c r="AA2615">
        <v>1</v>
      </c>
      <c r="AB2615">
        <v>1</v>
      </c>
      <c r="AC2615">
        <v>1</v>
      </c>
      <c r="AD2615">
        <v>0</v>
      </c>
      <c r="AE2615">
        <v>1</v>
      </c>
      <c r="AF2615">
        <v>1</v>
      </c>
      <c r="AG2615">
        <v>1</v>
      </c>
      <c r="AH2615" t="e">
        <v>#DIV/0!</v>
      </c>
      <c r="AI2615">
        <v>0</v>
      </c>
      <c r="AJ2615" t="e">
        <v>#DIV/0!</v>
      </c>
    </row>
    <row r="2616" spans="1:36" x14ac:dyDescent="0.25">
      <c r="A2616" s="16" t="s">
        <v>534</v>
      </c>
      <c r="B2616" s="16" t="s">
        <v>308</v>
      </c>
      <c r="C2616" s="20"/>
      <c r="D2616" s="20"/>
      <c r="E2616" s="20"/>
      <c r="F2616" s="20">
        <v>121.7555</v>
      </c>
      <c r="G2616" s="20"/>
      <c r="H2616" s="20"/>
      <c r="I2616" s="20"/>
      <c r="J2616" s="21"/>
      <c r="K2616" s="20"/>
      <c r="L2616" s="20"/>
      <c r="M2616" s="20"/>
      <c r="N2616" s="20"/>
      <c r="O2616">
        <v>121.7555</v>
      </c>
      <c r="P2616">
        <v>121.7555</v>
      </c>
      <c r="Q2616">
        <v>121.7555</v>
      </c>
      <c r="R2616">
        <v>121.7555</v>
      </c>
      <c r="S2616" t="e">
        <v>#DIV/0!</v>
      </c>
      <c r="T2616" t="e">
        <v>#DIV/0!</v>
      </c>
      <c r="U2616" s="22">
        <v>243511</v>
      </c>
      <c r="V2616" s="22">
        <v>2000</v>
      </c>
      <c r="W2616" s="22" t="str">
        <f t="shared" si="40"/>
        <v>0704</v>
      </c>
      <c r="X2616" s="22" t="e">
        <f>VLOOKUP(W2616,Ponder2015!$K$1:$K$84,1,FALSE)</f>
        <v>#N/A</v>
      </c>
      <c r="Y2616" s="23">
        <v>1.6408339836080879E-5</v>
      </c>
      <c r="Z2616">
        <v>11</v>
      </c>
      <c r="AA2616">
        <v>1</v>
      </c>
      <c r="AB2616">
        <v>1</v>
      </c>
      <c r="AC2616">
        <v>1</v>
      </c>
      <c r="AD2616">
        <v>0</v>
      </c>
      <c r="AE2616">
        <v>1</v>
      </c>
      <c r="AF2616">
        <v>1</v>
      </c>
      <c r="AG2616">
        <v>1</v>
      </c>
      <c r="AH2616" t="e">
        <v>#DIV/0!</v>
      </c>
      <c r="AI2616">
        <v>0</v>
      </c>
      <c r="AJ2616" t="e">
        <v>#DIV/0!</v>
      </c>
    </row>
    <row r="2617" spans="1:36" x14ac:dyDescent="0.25">
      <c r="A2617" s="16" t="s">
        <v>1197</v>
      </c>
      <c r="B2617" s="16" t="s">
        <v>308</v>
      </c>
      <c r="C2617" s="20"/>
      <c r="D2617" s="20"/>
      <c r="E2617" s="20"/>
      <c r="F2617" s="20">
        <v>22069.363636363636</v>
      </c>
      <c r="G2617" s="20"/>
      <c r="H2617" s="20"/>
      <c r="I2617" s="20"/>
      <c r="J2617" s="21"/>
      <c r="K2617" s="20"/>
      <c r="L2617" s="20"/>
      <c r="M2617" s="20"/>
      <c r="N2617" s="20"/>
      <c r="O2617">
        <v>22069.363636363636</v>
      </c>
      <c r="P2617">
        <v>22069.363636363636</v>
      </c>
      <c r="Q2617">
        <v>22069.363636363636</v>
      </c>
      <c r="R2617">
        <v>22069.363636363636</v>
      </c>
      <c r="S2617" t="e">
        <v>#DIV/0!</v>
      </c>
      <c r="T2617" t="e">
        <v>#DIV/0!</v>
      </c>
      <c r="U2617" s="22">
        <v>242763</v>
      </c>
      <c r="V2617" s="22">
        <v>11</v>
      </c>
      <c r="W2617" s="22" t="str">
        <f t="shared" si="40"/>
        <v>2846</v>
      </c>
      <c r="X2617" s="22" t="e">
        <f>VLOOKUP(W2617,Ponder2015!$K$1:$K$84,1,FALSE)</f>
        <v>#N/A</v>
      </c>
      <c r="Y2617" s="23">
        <v>1.6357937849323039E-5</v>
      </c>
      <c r="Z2617">
        <v>11</v>
      </c>
      <c r="AA2617">
        <v>1</v>
      </c>
      <c r="AB2617">
        <v>1</v>
      </c>
      <c r="AC2617">
        <v>1</v>
      </c>
      <c r="AD2617">
        <v>0</v>
      </c>
      <c r="AE2617">
        <v>1</v>
      </c>
      <c r="AF2617">
        <v>1</v>
      </c>
      <c r="AG2617">
        <v>1</v>
      </c>
      <c r="AH2617" t="e">
        <v>#DIV/0!</v>
      </c>
      <c r="AI2617">
        <v>0</v>
      </c>
      <c r="AJ2617" t="e">
        <v>#DIV/0!</v>
      </c>
    </row>
    <row r="2618" spans="1:36" x14ac:dyDescent="0.25">
      <c r="A2618" t="s">
        <v>3672</v>
      </c>
      <c r="B2618" t="s">
        <v>308</v>
      </c>
      <c r="J2618" s="17">
        <v>1775.2647058823529</v>
      </c>
      <c r="O2618">
        <v>1775.2647058823529</v>
      </c>
      <c r="P2618">
        <v>1775.2647058823529</v>
      </c>
      <c r="Q2618">
        <v>1775.2647058823529</v>
      </c>
      <c r="R2618">
        <v>1775.2647058823529</v>
      </c>
      <c r="S2618" t="e">
        <v>#DIV/0!</v>
      </c>
      <c r="T2618" t="e">
        <v>#DIV/0!</v>
      </c>
      <c r="U2618">
        <v>241436</v>
      </c>
      <c r="V2618">
        <v>136</v>
      </c>
      <c r="W2618" s="22" t="str">
        <f t="shared" si="40"/>
        <v>8448</v>
      </c>
      <c r="X2618" s="22" t="e">
        <f>VLOOKUP(W2618,Ponder2015!$K$1:$K$84,1,FALSE)</f>
        <v>#N/A</v>
      </c>
      <c r="Y2618" s="23">
        <v>1.6268521490462538E-5</v>
      </c>
      <c r="Z2618">
        <v>11</v>
      </c>
      <c r="AA2618">
        <v>1</v>
      </c>
      <c r="AB2618">
        <v>1</v>
      </c>
      <c r="AC2618">
        <v>1</v>
      </c>
      <c r="AD2618">
        <v>0</v>
      </c>
      <c r="AE2618">
        <v>1</v>
      </c>
      <c r="AF2618">
        <v>1</v>
      </c>
      <c r="AG2618">
        <v>1</v>
      </c>
      <c r="AH2618" t="e">
        <v>#DIV/0!</v>
      </c>
      <c r="AI2618">
        <v>0</v>
      </c>
      <c r="AJ2618" t="e">
        <v>#DIV/0!</v>
      </c>
    </row>
    <row r="2619" spans="1:36" x14ac:dyDescent="0.25">
      <c r="A2619" t="s">
        <v>2715</v>
      </c>
      <c r="B2619" t="s">
        <v>2708</v>
      </c>
      <c r="E2619">
        <v>8273</v>
      </c>
      <c r="I2619">
        <v>4421.1578947368425</v>
      </c>
      <c r="O2619">
        <v>6347.0789473684217</v>
      </c>
      <c r="P2619">
        <v>8273</v>
      </c>
      <c r="Q2619">
        <v>4421.1578947368425</v>
      </c>
      <c r="R2619">
        <v>6347.0789473684217</v>
      </c>
      <c r="S2619">
        <v>2723.663672691443</v>
      </c>
      <c r="T2619">
        <v>42.912081215260571</v>
      </c>
      <c r="U2619">
        <v>241189</v>
      </c>
      <c r="V2619">
        <v>38</v>
      </c>
      <c r="W2619" s="22" t="str">
        <f t="shared" si="40"/>
        <v>6913</v>
      </c>
      <c r="X2619" s="22" t="e">
        <f>VLOOKUP(W2619,Ponder2015!$K$1:$K$84,1,FALSE)</f>
        <v>#N/A</v>
      </c>
      <c r="Y2619" s="23">
        <v>1.6251878053658811E-5</v>
      </c>
      <c r="Z2619">
        <v>10</v>
      </c>
      <c r="AA2619">
        <v>1.8712292564462749</v>
      </c>
      <c r="AB2619">
        <v>1.3034342362213864</v>
      </c>
      <c r="AC2619">
        <v>1.4356146282231375</v>
      </c>
      <c r="AD2619">
        <v>0</v>
      </c>
      <c r="AE2619">
        <v>1</v>
      </c>
      <c r="AF2619">
        <v>1</v>
      </c>
      <c r="AG2619">
        <v>1</v>
      </c>
      <c r="AH2619">
        <v>0</v>
      </c>
      <c r="AI2619">
        <v>0</v>
      </c>
      <c r="AJ2619">
        <v>0</v>
      </c>
    </row>
    <row r="2620" spans="1:36" x14ac:dyDescent="0.25">
      <c r="A2620" t="s">
        <v>1680</v>
      </c>
      <c r="B2620" t="s">
        <v>1681</v>
      </c>
      <c r="F2620">
        <v>350.83636363636361</v>
      </c>
      <c r="I2620">
        <v>476</v>
      </c>
      <c r="L2620">
        <v>584.20000000000005</v>
      </c>
      <c r="O2620">
        <v>470.34545454545452</v>
      </c>
      <c r="P2620">
        <v>584.20000000000005</v>
      </c>
      <c r="Q2620">
        <v>350.83636363636361</v>
      </c>
      <c r="R2620">
        <v>476</v>
      </c>
      <c r="S2620">
        <v>116.78453282621851</v>
      </c>
      <c r="T2620">
        <v>24.829523002211211</v>
      </c>
      <c r="U2620">
        <v>237652</v>
      </c>
      <c r="V2620">
        <v>460</v>
      </c>
      <c r="W2620" s="22" t="str">
        <f t="shared" si="40"/>
        <v>3909</v>
      </c>
      <c r="X2620" s="22" t="e">
        <f>VLOOKUP(W2620,Ponder2015!$K$1:$K$84,1,FALSE)</f>
        <v>#N/A</v>
      </c>
      <c r="Y2620" s="23">
        <v>1.6013546733922876E-5</v>
      </c>
      <c r="Z2620">
        <v>9</v>
      </c>
      <c r="AA2620">
        <v>1.6651637645107797</v>
      </c>
      <c r="AB2620">
        <v>1.227310924369748</v>
      </c>
      <c r="AC2620">
        <v>1.3567578772802655</v>
      </c>
      <c r="AD2620">
        <v>0</v>
      </c>
      <c r="AE2620">
        <v>1</v>
      </c>
      <c r="AF2620">
        <v>1</v>
      </c>
      <c r="AG2620">
        <v>1</v>
      </c>
      <c r="AH2620">
        <v>1</v>
      </c>
      <c r="AI2620">
        <v>0</v>
      </c>
      <c r="AJ2620">
        <v>0</v>
      </c>
    </row>
    <row r="2621" spans="1:36" x14ac:dyDescent="0.25">
      <c r="A2621" t="s">
        <v>2496</v>
      </c>
      <c r="B2621" t="s">
        <v>2492</v>
      </c>
      <c r="H2621">
        <v>117.68955223880597</v>
      </c>
      <c r="O2621">
        <v>117.68955223880597</v>
      </c>
      <c r="P2621">
        <v>117.68955223880597</v>
      </c>
      <c r="Q2621">
        <v>117.68955223880597</v>
      </c>
      <c r="R2621">
        <v>117.68955223880597</v>
      </c>
      <c r="S2621" t="e">
        <v>#DIV/0!</v>
      </c>
      <c r="T2621" t="e">
        <v>#DIV/0!</v>
      </c>
      <c r="U2621">
        <v>236556</v>
      </c>
      <c r="V2621">
        <v>2010</v>
      </c>
      <c r="W2621" s="22" t="str">
        <f t="shared" si="40"/>
        <v>6215</v>
      </c>
      <c r="X2621" s="22" t="e">
        <f>VLOOKUP(W2621,Ponder2015!$K$1:$K$84,1,FALSE)</f>
        <v>#N/A</v>
      </c>
      <c r="Y2621" s="23">
        <v>1.5939695694502295E-5</v>
      </c>
      <c r="Z2621">
        <v>11</v>
      </c>
      <c r="AA2621">
        <v>1</v>
      </c>
      <c r="AB2621">
        <v>1</v>
      </c>
      <c r="AC2621">
        <v>1</v>
      </c>
      <c r="AD2621">
        <v>0</v>
      </c>
      <c r="AE2621">
        <v>1</v>
      </c>
      <c r="AF2621">
        <v>1</v>
      </c>
      <c r="AG2621">
        <v>1</v>
      </c>
      <c r="AH2621" t="e">
        <v>#DIV/0!</v>
      </c>
      <c r="AI2621">
        <v>0</v>
      </c>
      <c r="AJ2621" t="e">
        <v>#DIV/0!</v>
      </c>
    </row>
    <row r="2622" spans="1:36" x14ac:dyDescent="0.25">
      <c r="A2622" t="s">
        <v>2352</v>
      </c>
      <c r="B2622" t="s">
        <v>2353</v>
      </c>
      <c r="H2622">
        <v>2500</v>
      </c>
      <c r="O2622">
        <v>2500</v>
      </c>
      <c r="P2622">
        <v>2500</v>
      </c>
      <c r="Q2622">
        <v>2500</v>
      </c>
      <c r="R2622">
        <v>2500</v>
      </c>
      <c r="S2622" t="e">
        <v>#DIV/0!</v>
      </c>
      <c r="T2622" t="e">
        <v>#DIV/0!</v>
      </c>
      <c r="U2622">
        <v>232500</v>
      </c>
      <c r="V2622">
        <v>93</v>
      </c>
      <c r="W2622" s="22" t="str">
        <f t="shared" si="40"/>
        <v>5810</v>
      </c>
      <c r="X2622" s="22" t="e">
        <f>VLOOKUP(W2622,Ponder2015!$K$1:$K$84,1,FALSE)</f>
        <v>#N/A</v>
      </c>
      <c r="Y2622" s="23">
        <v>1.5666392942777961E-5</v>
      </c>
      <c r="Z2622">
        <v>11</v>
      </c>
      <c r="AA2622">
        <v>1</v>
      </c>
      <c r="AB2622">
        <v>1</v>
      </c>
      <c r="AC2622">
        <v>1</v>
      </c>
      <c r="AD2622">
        <v>0</v>
      </c>
      <c r="AE2622">
        <v>1</v>
      </c>
      <c r="AF2622">
        <v>1</v>
      </c>
      <c r="AG2622">
        <v>1</v>
      </c>
      <c r="AH2622" t="e">
        <v>#DIV/0!</v>
      </c>
      <c r="AI2622">
        <v>0</v>
      </c>
      <c r="AJ2622" t="e">
        <v>#DIV/0!</v>
      </c>
    </row>
    <row r="2623" spans="1:36" x14ac:dyDescent="0.25">
      <c r="A2623" t="s">
        <v>4044</v>
      </c>
      <c r="B2623" t="s">
        <v>4045</v>
      </c>
      <c r="H2623">
        <v>14052.25</v>
      </c>
      <c r="J2623" s="17">
        <v>1767.4444444444443</v>
      </c>
      <c r="O2623">
        <v>7909.8472222222226</v>
      </c>
      <c r="P2623">
        <v>14052.25</v>
      </c>
      <c r="Q2623">
        <v>1767.4444444444443</v>
      </c>
      <c r="R2623">
        <v>7909.8472222222217</v>
      </c>
      <c r="S2623">
        <v>8686.6693138915052</v>
      </c>
      <c r="T2623">
        <v>109.82094937923517</v>
      </c>
      <c r="U2623">
        <v>232255</v>
      </c>
      <c r="V2623">
        <v>48</v>
      </c>
      <c r="W2623" s="22" t="str">
        <f t="shared" si="40"/>
        <v>8515</v>
      </c>
      <c r="X2623" s="22" t="e">
        <f>VLOOKUP(W2623,Ponder2015!$K$1:$K$84,1,FALSE)</f>
        <v>#N/A</v>
      </c>
      <c r="Y2623" s="23">
        <v>1.5649884270644713E-5</v>
      </c>
      <c r="Z2623">
        <v>10</v>
      </c>
      <c r="AA2623">
        <v>7.9506035078896087</v>
      </c>
      <c r="AB2623">
        <v>1.7765513802240176</v>
      </c>
      <c r="AC2623">
        <v>4.4753017539448043</v>
      </c>
      <c r="AD2623">
        <v>0</v>
      </c>
      <c r="AE2623">
        <v>1</v>
      </c>
      <c r="AF2623">
        <v>1</v>
      </c>
      <c r="AG2623">
        <v>1</v>
      </c>
      <c r="AH2623">
        <v>0</v>
      </c>
      <c r="AI2623">
        <v>0</v>
      </c>
      <c r="AJ2623">
        <v>0</v>
      </c>
    </row>
    <row r="2624" spans="1:36" x14ac:dyDescent="0.25">
      <c r="A2624" s="16" t="s">
        <v>1139</v>
      </c>
      <c r="B2624" s="16" t="s">
        <v>1140</v>
      </c>
      <c r="C2624" s="20"/>
      <c r="D2624" s="20"/>
      <c r="E2624" s="20"/>
      <c r="F2624" s="20"/>
      <c r="G2624" s="20">
        <v>8503.1481481481478</v>
      </c>
      <c r="H2624" s="20"/>
      <c r="I2624" s="20"/>
      <c r="J2624" s="21"/>
      <c r="K2624" s="20"/>
      <c r="L2624" s="20"/>
      <c r="M2624" s="20"/>
      <c r="N2624" s="20"/>
      <c r="O2624">
        <v>8503.1481481481478</v>
      </c>
      <c r="P2624">
        <v>8503.1481481481478</v>
      </c>
      <c r="Q2624">
        <v>8503.1481481481478</v>
      </c>
      <c r="R2624">
        <v>8503.1481481481478</v>
      </c>
      <c r="S2624" t="e">
        <v>#DIV/0!</v>
      </c>
      <c r="T2624" t="e">
        <v>#DIV/0!</v>
      </c>
      <c r="U2624" s="22">
        <v>229585</v>
      </c>
      <c r="V2624" s="22">
        <v>27</v>
      </c>
      <c r="W2624" s="22" t="str">
        <f t="shared" si="40"/>
        <v>2826</v>
      </c>
      <c r="X2624" s="22" t="e">
        <f>VLOOKUP(W2624,Ponder2015!$K$1:$K$84,1,FALSE)</f>
        <v>#N/A</v>
      </c>
      <c r="Y2624" s="23">
        <v>1.5469973435559909E-5</v>
      </c>
      <c r="Z2624">
        <v>11</v>
      </c>
      <c r="AA2624">
        <v>1</v>
      </c>
      <c r="AB2624">
        <v>1</v>
      </c>
      <c r="AC2624">
        <v>1</v>
      </c>
      <c r="AD2624">
        <v>0</v>
      </c>
      <c r="AE2624">
        <v>1</v>
      </c>
      <c r="AF2624">
        <v>1</v>
      </c>
      <c r="AG2624">
        <v>1</v>
      </c>
      <c r="AH2624" t="e">
        <v>#DIV/0!</v>
      </c>
      <c r="AI2624">
        <v>0</v>
      </c>
      <c r="AJ2624" t="e">
        <v>#DIV/0!</v>
      </c>
    </row>
    <row r="2625" spans="1:36" x14ac:dyDescent="0.25">
      <c r="A2625" t="s">
        <v>3670</v>
      </c>
      <c r="B2625" t="s">
        <v>3671</v>
      </c>
      <c r="D2625">
        <v>3110.4520547945203</v>
      </c>
      <c r="O2625">
        <v>3110.4520547945203</v>
      </c>
      <c r="P2625">
        <v>3110.4520547945203</v>
      </c>
      <c r="Q2625">
        <v>3110.4520547945203</v>
      </c>
      <c r="R2625">
        <v>3110.4520547945203</v>
      </c>
      <c r="S2625" t="e">
        <v>#DIV/0!</v>
      </c>
      <c r="T2625" t="e">
        <v>#DIV/0!</v>
      </c>
      <c r="U2625">
        <v>227063</v>
      </c>
      <c r="V2625">
        <v>73</v>
      </c>
      <c r="W2625" s="22" t="str">
        <f t="shared" si="40"/>
        <v>8448</v>
      </c>
      <c r="X2625" s="22" t="e">
        <f>VLOOKUP(W2625,Ponder2015!$K$1:$K$84,1,FALSE)</f>
        <v>#N/A</v>
      </c>
      <c r="Y2625" s="23">
        <v>1.5300035186090291E-5</v>
      </c>
      <c r="Z2625">
        <v>11</v>
      </c>
      <c r="AA2625">
        <v>1</v>
      </c>
      <c r="AB2625">
        <v>1</v>
      </c>
      <c r="AC2625">
        <v>1</v>
      </c>
      <c r="AD2625">
        <v>0</v>
      </c>
      <c r="AE2625">
        <v>1</v>
      </c>
      <c r="AF2625">
        <v>1</v>
      </c>
      <c r="AG2625">
        <v>1</v>
      </c>
      <c r="AH2625" t="e">
        <v>#DIV/0!</v>
      </c>
      <c r="AI2625">
        <v>0</v>
      </c>
      <c r="AJ2625" t="e">
        <v>#DIV/0!</v>
      </c>
    </row>
    <row r="2626" spans="1:36" x14ac:dyDescent="0.25">
      <c r="A2626" t="s">
        <v>3236</v>
      </c>
      <c r="B2626" t="s">
        <v>3237</v>
      </c>
      <c r="F2626">
        <v>347.82608695652175</v>
      </c>
      <c r="N2626">
        <v>234.72845528455284</v>
      </c>
      <c r="O2626">
        <v>291.27727112053731</v>
      </c>
      <c r="P2626">
        <v>347.82608695652175</v>
      </c>
      <c r="Q2626">
        <v>234.72845528455284</v>
      </c>
      <c r="R2626">
        <v>291.27727112053731</v>
      </c>
      <c r="S2626">
        <v>79.972102291387472</v>
      </c>
      <c r="T2626">
        <v>27.455661742413522</v>
      </c>
      <c r="U2626">
        <v>224358</v>
      </c>
      <c r="V2626">
        <v>845</v>
      </c>
      <c r="W2626" s="22" t="str">
        <f t="shared" si="40"/>
        <v>8208</v>
      </c>
      <c r="X2626" s="22" t="e">
        <f>VLOOKUP(W2626,Ponder2015!$K$1:$K$84,1,FALSE)</f>
        <v>#N/A</v>
      </c>
      <c r="Y2626" s="23">
        <v>1.5117765969272164E-5</v>
      </c>
      <c r="Z2626">
        <v>10</v>
      </c>
      <c r="AA2626">
        <v>1.4818232690828419</v>
      </c>
      <c r="AB2626">
        <v>1.1941408460002469</v>
      </c>
      <c r="AC2626">
        <v>1.2409116345414211</v>
      </c>
      <c r="AD2626">
        <v>0</v>
      </c>
      <c r="AE2626">
        <v>1</v>
      </c>
      <c r="AF2626">
        <v>1</v>
      </c>
      <c r="AG2626">
        <v>1</v>
      </c>
      <c r="AH2626">
        <v>1</v>
      </c>
      <c r="AI2626">
        <v>0</v>
      </c>
      <c r="AJ2626">
        <v>0</v>
      </c>
    </row>
    <row r="2627" spans="1:36" x14ac:dyDescent="0.25">
      <c r="A2627" t="s">
        <v>1908</v>
      </c>
      <c r="B2627" t="s">
        <v>308</v>
      </c>
      <c r="L2627">
        <v>842.28070175438597</v>
      </c>
      <c r="N2627">
        <v>829.40476190476193</v>
      </c>
      <c r="O2627">
        <v>835.84273182957395</v>
      </c>
      <c r="P2627">
        <v>842.28070175438597</v>
      </c>
      <c r="Q2627">
        <v>829.40476190476193</v>
      </c>
      <c r="R2627">
        <v>835.84273182957395</v>
      </c>
      <c r="S2627">
        <v>9.1046643818192585</v>
      </c>
      <c r="T2627">
        <v>1.0892796019043058</v>
      </c>
      <c r="U2627">
        <v>222185</v>
      </c>
      <c r="V2627">
        <v>267</v>
      </c>
      <c r="W2627" s="22" t="str">
        <f t="shared" si="40"/>
        <v>4302</v>
      </c>
      <c r="X2627" s="22" t="e">
        <f>VLOOKUP(W2627,Ponder2015!$K$1:$K$84,1,FALSE)</f>
        <v>#N/A</v>
      </c>
      <c r="Y2627" s="23">
        <v>1.4971344154800523E-5</v>
      </c>
      <c r="Z2627">
        <v>10</v>
      </c>
      <c r="AA2627">
        <v>1.0155243138706533</v>
      </c>
      <c r="AB2627">
        <v>1.0077023699311471</v>
      </c>
      <c r="AC2627">
        <v>1.0077621569353268</v>
      </c>
      <c r="AD2627">
        <v>0</v>
      </c>
      <c r="AE2627">
        <v>1</v>
      </c>
      <c r="AF2627">
        <v>1</v>
      </c>
      <c r="AG2627">
        <v>1</v>
      </c>
      <c r="AH2627">
        <v>1</v>
      </c>
      <c r="AI2627">
        <v>0</v>
      </c>
      <c r="AJ2627">
        <v>0</v>
      </c>
    </row>
    <row r="2628" spans="1:36" x14ac:dyDescent="0.25">
      <c r="A2628" t="s">
        <v>2298</v>
      </c>
      <c r="B2628" t="s">
        <v>2299</v>
      </c>
      <c r="G2628">
        <v>1644.4444444444443</v>
      </c>
      <c r="O2628">
        <v>1644.4444444444443</v>
      </c>
      <c r="P2628">
        <v>1644.4444444444443</v>
      </c>
      <c r="Q2628">
        <v>1644.4444444444443</v>
      </c>
      <c r="R2628">
        <v>1644.4444444444443</v>
      </c>
      <c r="S2628" t="e">
        <v>#DIV/0!</v>
      </c>
      <c r="T2628" t="e">
        <v>#DIV/0!</v>
      </c>
      <c r="U2628">
        <v>222000</v>
      </c>
      <c r="V2628">
        <v>135</v>
      </c>
      <c r="W2628" s="22" t="str">
        <f t="shared" si="40"/>
        <v>5606</v>
      </c>
      <c r="X2628" s="22" t="e">
        <f>VLOOKUP(W2628,Ponder2015!$K$1:$K$84,1,FALSE)</f>
        <v>#N/A</v>
      </c>
      <c r="Y2628" s="23">
        <v>1.4958878422781539E-5</v>
      </c>
      <c r="Z2628">
        <v>11</v>
      </c>
      <c r="AA2628">
        <v>1</v>
      </c>
      <c r="AB2628">
        <v>1</v>
      </c>
      <c r="AC2628">
        <v>1</v>
      </c>
      <c r="AD2628">
        <v>0</v>
      </c>
      <c r="AE2628">
        <v>1</v>
      </c>
      <c r="AF2628">
        <v>1</v>
      </c>
      <c r="AG2628">
        <v>1</v>
      </c>
      <c r="AH2628" t="e">
        <v>#DIV/0!</v>
      </c>
      <c r="AI2628">
        <v>0</v>
      </c>
      <c r="AJ2628" t="e">
        <v>#DIV/0!</v>
      </c>
    </row>
    <row r="2629" spans="1:36" x14ac:dyDescent="0.25">
      <c r="A2629" t="s">
        <v>2493</v>
      </c>
      <c r="B2629" t="s">
        <v>2312</v>
      </c>
      <c r="F2629">
        <v>532.17191283292982</v>
      </c>
      <c r="O2629">
        <v>532.17191283292982</v>
      </c>
      <c r="P2629">
        <v>532.17191283292982</v>
      </c>
      <c r="Q2629">
        <v>532.17191283292982</v>
      </c>
      <c r="R2629">
        <v>532.17191283292982</v>
      </c>
      <c r="S2629" t="e">
        <v>#DIV/0!</v>
      </c>
      <c r="T2629" t="e">
        <v>#DIV/0!</v>
      </c>
      <c r="U2629">
        <v>219787</v>
      </c>
      <c r="V2629">
        <v>413</v>
      </c>
      <c r="W2629" s="22" t="str">
        <f t="shared" ref="W2629:W2692" si="41">LEFT(A2629,4)</f>
        <v>6214</v>
      </c>
      <c r="X2629" s="22" t="e">
        <f>VLOOKUP(W2629,Ponder2015!$K$1:$K$84,1,FALSE)</f>
        <v>#N/A</v>
      </c>
      <c r="Y2629" s="23">
        <v>1.4809761314900387E-5</v>
      </c>
      <c r="Z2629">
        <v>11</v>
      </c>
      <c r="AA2629">
        <v>1</v>
      </c>
      <c r="AB2629">
        <v>1</v>
      </c>
      <c r="AC2629">
        <v>1</v>
      </c>
      <c r="AD2629">
        <v>0</v>
      </c>
      <c r="AE2629">
        <v>1</v>
      </c>
      <c r="AF2629">
        <v>1</v>
      </c>
      <c r="AG2629">
        <v>1</v>
      </c>
      <c r="AH2629" t="e">
        <v>#DIV/0!</v>
      </c>
      <c r="AI2629">
        <v>0</v>
      </c>
      <c r="AJ2629" t="e">
        <v>#DIV/0!</v>
      </c>
    </row>
    <row r="2630" spans="1:36" x14ac:dyDescent="0.25">
      <c r="A2630" t="s">
        <v>2315</v>
      </c>
      <c r="B2630" t="s">
        <v>2316</v>
      </c>
      <c r="G2630">
        <v>87.460800000000006</v>
      </c>
      <c r="O2630">
        <v>87.460800000000006</v>
      </c>
      <c r="P2630">
        <v>87.460800000000006</v>
      </c>
      <c r="Q2630">
        <v>87.460800000000006</v>
      </c>
      <c r="R2630">
        <v>87.460800000000006</v>
      </c>
      <c r="S2630" t="e">
        <v>#DIV/0!</v>
      </c>
      <c r="T2630" t="e">
        <v>#DIV/0!</v>
      </c>
      <c r="U2630">
        <v>218652</v>
      </c>
      <c r="V2630">
        <v>2500</v>
      </c>
      <c r="W2630" s="22" t="str">
        <f t="shared" si="41"/>
        <v>5702</v>
      </c>
      <c r="X2630" s="22" t="e">
        <f>VLOOKUP(W2630,Ponder2015!$K$1:$K$84,1,FALSE)</f>
        <v>#N/A</v>
      </c>
      <c r="Y2630" s="23">
        <v>1.4733282364405535E-5</v>
      </c>
      <c r="Z2630">
        <v>11</v>
      </c>
      <c r="AA2630">
        <v>1</v>
      </c>
      <c r="AB2630">
        <v>1</v>
      </c>
      <c r="AC2630">
        <v>1</v>
      </c>
      <c r="AD2630">
        <v>0</v>
      </c>
      <c r="AE2630">
        <v>1</v>
      </c>
      <c r="AF2630">
        <v>1</v>
      </c>
      <c r="AG2630">
        <v>1</v>
      </c>
      <c r="AH2630" t="e">
        <v>#DIV/0!</v>
      </c>
      <c r="AI2630">
        <v>0</v>
      </c>
      <c r="AJ2630" t="e">
        <v>#DIV/0!</v>
      </c>
    </row>
    <row r="2631" spans="1:36" x14ac:dyDescent="0.25">
      <c r="A2631" t="s">
        <v>4625</v>
      </c>
      <c r="B2631" t="s">
        <v>308</v>
      </c>
      <c r="L2631">
        <v>2833.7333333333331</v>
      </c>
      <c r="O2631">
        <v>2833.7333333333331</v>
      </c>
      <c r="P2631">
        <v>2833.7333333333331</v>
      </c>
      <c r="Q2631">
        <v>2833.7333333333331</v>
      </c>
      <c r="R2631">
        <v>2833.7333333333331</v>
      </c>
      <c r="S2631" t="e">
        <v>#DIV/0!</v>
      </c>
      <c r="T2631" t="e">
        <v>#DIV/0!</v>
      </c>
      <c r="U2631">
        <v>212530</v>
      </c>
      <c r="V2631">
        <v>75</v>
      </c>
      <c r="W2631" s="22" t="str">
        <f t="shared" si="41"/>
        <v>9105</v>
      </c>
      <c r="X2631" s="22" t="e">
        <f>VLOOKUP(W2631,Ponder2015!$K$1:$K$84,1,FALSE)</f>
        <v>#N/A</v>
      </c>
      <c r="Y2631" s="23">
        <v>1.4320767708080001E-5</v>
      </c>
      <c r="Z2631">
        <v>11</v>
      </c>
      <c r="AA2631">
        <v>1</v>
      </c>
      <c r="AB2631">
        <v>1</v>
      </c>
      <c r="AC2631">
        <v>1</v>
      </c>
      <c r="AD2631">
        <v>0</v>
      </c>
      <c r="AE2631">
        <v>1</v>
      </c>
      <c r="AF2631">
        <v>1</v>
      </c>
      <c r="AG2631">
        <v>1</v>
      </c>
      <c r="AH2631" t="e">
        <v>#DIV/0!</v>
      </c>
      <c r="AI2631">
        <v>0</v>
      </c>
      <c r="AJ2631" t="e">
        <v>#DIV/0!</v>
      </c>
    </row>
    <row r="2632" spans="1:36" x14ac:dyDescent="0.25">
      <c r="A2632" s="16" t="s">
        <v>1288</v>
      </c>
      <c r="B2632" s="16" t="s">
        <v>1289</v>
      </c>
      <c r="C2632" s="20"/>
      <c r="D2632" s="20"/>
      <c r="E2632" s="20"/>
      <c r="F2632" s="20"/>
      <c r="G2632" s="20"/>
      <c r="H2632" s="20"/>
      <c r="I2632" s="20">
        <v>11074.461376773515</v>
      </c>
      <c r="J2632" s="21"/>
      <c r="K2632" s="20"/>
      <c r="L2632" s="20"/>
      <c r="M2632" s="20"/>
      <c r="N2632" s="20"/>
      <c r="O2632">
        <v>11074.461376773515</v>
      </c>
      <c r="P2632">
        <v>11074.461376773515</v>
      </c>
      <c r="Q2632">
        <v>11074.461376773515</v>
      </c>
      <c r="R2632">
        <v>11074.461376773515</v>
      </c>
      <c r="S2632" t="e">
        <v>#DIV/0!</v>
      </c>
      <c r="T2632" t="e">
        <v>#DIV/0!</v>
      </c>
      <c r="U2632" s="22">
        <v>210747</v>
      </c>
      <c r="V2632" s="22">
        <v>19.03</v>
      </c>
      <c r="W2632" s="22" t="str">
        <f t="shared" si="41"/>
        <v>2922</v>
      </c>
      <c r="X2632" s="22" t="e">
        <f>VLOOKUP(W2632,Ponder2015!$K$1:$K$84,1,FALSE)</f>
        <v>#N/A</v>
      </c>
      <c r="Y2632" s="23">
        <v>1.4200625004351086E-5</v>
      </c>
      <c r="Z2632">
        <v>11</v>
      </c>
      <c r="AA2632">
        <v>1</v>
      </c>
      <c r="AB2632">
        <v>1</v>
      </c>
      <c r="AC2632">
        <v>1</v>
      </c>
      <c r="AD2632">
        <v>0</v>
      </c>
      <c r="AE2632">
        <v>1</v>
      </c>
      <c r="AF2632">
        <v>1</v>
      </c>
      <c r="AG2632">
        <v>1</v>
      </c>
      <c r="AH2632" t="e">
        <v>#DIV/0!</v>
      </c>
      <c r="AI2632">
        <v>0</v>
      </c>
      <c r="AJ2632" t="e">
        <v>#DIV/0!</v>
      </c>
    </row>
    <row r="2633" spans="1:36" x14ac:dyDescent="0.25">
      <c r="A2633" t="s">
        <v>3771</v>
      </c>
      <c r="B2633" t="s">
        <v>3772</v>
      </c>
      <c r="L2633">
        <v>1855.0270270270271</v>
      </c>
      <c r="M2633">
        <v>36527.5</v>
      </c>
      <c r="O2633">
        <v>19191.263513513513</v>
      </c>
      <c r="P2633">
        <v>36527.5</v>
      </c>
      <c r="Q2633">
        <v>1855.0270270270271</v>
      </c>
      <c r="R2633">
        <v>19191.263513513513</v>
      </c>
      <c r="S2633">
        <v>24517.140759696482</v>
      </c>
      <c r="T2633">
        <v>127.75157165880589</v>
      </c>
      <c r="U2633">
        <v>210327</v>
      </c>
      <c r="V2633">
        <v>76</v>
      </c>
      <c r="W2633" s="22" t="str">
        <f t="shared" si="41"/>
        <v>8468</v>
      </c>
      <c r="X2633" s="22" t="e">
        <f>VLOOKUP(W2633,Ponder2015!$K$1:$K$84,1,FALSE)</f>
        <v>#N/A</v>
      </c>
      <c r="Y2633" s="23">
        <v>1.4172324423551228E-5</v>
      </c>
      <c r="Z2633">
        <v>10</v>
      </c>
      <c r="AA2633">
        <v>19.691087767352411</v>
      </c>
      <c r="AB2633">
        <v>1.9033400262718079</v>
      </c>
      <c r="AC2633">
        <v>10.345543883676205</v>
      </c>
      <c r="AD2633">
        <v>0</v>
      </c>
      <c r="AE2633">
        <v>0</v>
      </c>
      <c r="AF2633">
        <v>1</v>
      </c>
      <c r="AG2633">
        <v>0</v>
      </c>
      <c r="AH2633">
        <v>0</v>
      </c>
      <c r="AI2633">
        <v>0</v>
      </c>
      <c r="AJ2633">
        <v>0</v>
      </c>
    </row>
    <row r="2634" spans="1:36" x14ac:dyDescent="0.25">
      <c r="A2634" t="s">
        <v>4248</v>
      </c>
      <c r="B2634" t="s">
        <v>4249</v>
      </c>
      <c r="J2634" s="17">
        <v>208684</v>
      </c>
      <c r="O2634">
        <v>208684</v>
      </c>
      <c r="P2634">
        <v>208684</v>
      </c>
      <c r="Q2634">
        <v>208684</v>
      </c>
      <c r="R2634">
        <v>208684</v>
      </c>
      <c r="S2634" t="e">
        <v>#DIV/0!</v>
      </c>
      <c r="T2634" t="e">
        <v>#DIV/0!</v>
      </c>
      <c r="U2634">
        <v>208684</v>
      </c>
      <c r="V2634">
        <v>1</v>
      </c>
      <c r="W2634" s="22" t="str">
        <f t="shared" si="41"/>
        <v>8541</v>
      </c>
      <c r="X2634" s="22" t="e">
        <f>VLOOKUP(W2634,Ponder2015!$K$1:$K$84,1,FALSE)</f>
        <v>#N/A</v>
      </c>
      <c r="Y2634" s="23">
        <v>1.4061615246755597E-5</v>
      </c>
      <c r="Z2634">
        <v>11</v>
      </c>
      <c r="AA2634">
        <v>1</v>
      </c>
      <c r="AB2634">
        <v>1</v>
      </c>
      <c r="AC2634">
        <v>1</v>
      </c>
      <c r="AD2634">
        <v>0</v>
      </c>
      <c r="AE2634">
        <v>1</v>
      </c>
      <c r="AF2634">
        <v>1</v>
      </c>
      <c r="AG2634">
        <v>1</v>
      </c>
      <c r="AH2634" t="e">
        <v>#DIV/0!</v>
      </c>
      <c r="AI2634">
        <v>0</v>
      </c>
      <c r="AJ2634" t="e">
        <v>#DIV/0!</v>
      </c>
    </row>
    <row r="2635" spans="1:36" x14ac:dyDescent="0.25">
      <c r="A2635" s="16" t="s">
        <v>567</v>
      </c>
      <c r="B2635" s="16" t="s">
        <v>308</v>
      </c>
      <c r="C2635" s="20"/>
      <c r="D2635" s="20"/>
      <c r="E2635" s="20"/>
      <c r="F2635" s="20"/>
      <c r="G2635" s="20">
        <v>75</v>
      </c>
      <c r="H2635" s="20"/>
      <c r="I2635" s="20"/>
      <c r="J2635" s="21"/>
      <c r="K2635" s="20"/>
      <c r="L2635" s="20"/>
      <c r="M2635" s="20"/>
      <c r="N2635" s="20">
        <v>66.733000000000004</v>
      </c>
      <c r="O2635">
        <v>70.866500000000002</v>
      </c>
      <c r="P2635">
        <v>75</v>
      </c>
      <c r="Q2635">
        <v>66.733000000000004</v>
      </c>
      <c r="R2635">
        <v>70.866500000000002</v>
      </c>
      <c r="S2635">
        <v>5.8456517600691855</v>
      </c>
      <c r="T2635">
        <v>8.2488224479396965</v>
      </c>
      <c r="U2635" s="22">
        <v>208466</v>
      </c>
      <c r="V2635" s="22">
        <v>3000</v>
      </c>
      <c r="W2635" s="22" t="str">
        <f t="shared" si="41"/>
        <v>0713</v>
      </c>
      <c r="X2635" s="22" t="e">
        <f>VLOOKUP(W2635,Ponder2015!$K$1:$K$84,1,FALSE)</f>
        <v>#N/A</v>
      </c>
      <c r="Y2635" s="23">
        <v>1.4046925897673767E-5</v>
      </c>
      <c r="Z2635">
        <v>10</v>
      </c>
      <c r="AA2635">
        <v>1.1238817376710173</v>
      </c>
      <c r="AB2635">
        <v>1.0583279828974197</v>
      </c>
      <c r="AC2635">
        <v>1.0619408688355085</v>
      </c>
      <c r="AD2635">
        <v>0</v>
      </c>
      <c r="AE2635">
        <v>1</v>
      </c>
      <c r="AF2635">
        <v>1</v>
      </c>
      <c r="AG2635">
        <v>1</v>
      </c>
      <c r="AH2635">
        <v>1</v>
      </c>
      <c r="AI2635">
        <v>0</v>
      </c>
      <c r="AJ2635">
        <v>0</v>
      </c>
    </row>
    <row r="2636" spans="1:36" x14ac:dyDescent="0.25">
      <c r="A2636" t="s">
        <v>4008</v>
      </c>
      <c r="B2636" t="s">
        <v>4009</v>
      </c>
      <c r="J2636" s="17">
        <v>728.84</v>
      </c>
      <c r="L2636">
        <v>1069.4891304347825</v>
      </c>
      <c r="O2636">
        <v>899.16456521739133</v>
      </c>
      <c r="P2636">
        <v>1069.4891304347825</v>
      </c>
      <c r="Q2636">
        <v>728.84</v>
      </c>
      <c r="R2636">
        <v>899.16456521739133</v>
      </c>
      <c r="S2636">
        <v>240.87531013573508</v>
      </c>
      <c r="T2636">
        <v>26.788790334225254</v>
      </c>
      <c r="U2636">
        <v>207719</v>
      </c>
      <c r="V2636">
        <v>242</v>
      </c>
      <c r="W2636" s="22" t="str">
        <f t="shared" si="41"/>
        <v>8510</v>
      </c>
      <c r="X2636" s="22" t="e">
        <f>VLOOKUP(W2636,Ponder2015!$K$1:$K$84,1,FALSE)</f>
        <v>#N/A</v>
      </c>
      <c r="Y2636" s="23">
        <v>1.3996591293251164E-5</v>
      </c>
      <c r="Z2636">
        <v>10</v>
      </c>
      <c r="AA2636">
        <v>1.467385338942405</v>
      </c>
      <c r="AB2636">
        <v>1.1894253530511534</v>
      </c>
      <c r="AC2636">
        <v>1.2336926694712025</v>
      </c>
      <c r="AD2636">
        <v>0</v>
      </c>
      <c r="AE2636">
        <v>1</v>
      </c>
      <c r="AF2636">
        <v>1</v>
      </c>
      <c r="AG2636">
        <v>1</v>
      </c>
      <c r="AH2636">
        <v>1</v>
      </c>
      <c r="AI2636">
        <v>0</v>
      </c>
      <c r="AJ2636">
        <v>0</v>
      </c>
    </row>
    <row r="2637" spans="1:36" x14ac:dyDescent="0.25">
      <c r="A2637" t="s">
        <v>4754</v>
      </c>
      <c r="B2637" t="s">
        <v>4755</v>
      </c>
      <c r="C2637">
        <v>207.62299999999999</v>
      </c>
      <c r="O2637">
        <v>207.62299999999999</v>
      </c>
      <c r="P2637">
        <v>207.62299999999999</v>
      </c>
      <c r="Q2637">
        <v>207.62299999999999</v>
      </c>
      <c r="R2637">
        <v>207.62299999999999</v>
      </c>
      <c r="S2637" t="e">
        <v>#DIV/0!</v>
      </c>
      <c r="T2637" t="e">
        <v>#DIV/0!</v>
      </c>
      <c r="U2637">
        <v>207623</v>
      </c>
      <c r="V2637">
        <v>1000</v>
      </c>
      <c r="W2637" s="22" t="str">
        <f t="shared" si="41"/>
        <v>9606</v>
      </c>
      <c r="X2637" s="22" t="e">
        <f>VLOOKUP(W2637,Ponder2015!$K$1:$K$84,1,FALSE)</f>
        <v>#N/A</v>
      </c>
      <c r="Y2637" s="23">
        <v>1.3990122589068338E-5</v>
      </c>
      <c r="Z2637">
        <v>11</v>
      </c>
      <c r="AA2637">
        <v>1</v>
      </c>
      <c r="AB2637">
        <v>1</v>
      </c>
      <c r="AC2637">
        <v>1</v>
      </c>
      <c r="AD2637">
        <v>0</v>
      </c>
      <c r="AE2637">
        <v>1</v>
      </c>
      <c r="AF2637">
        <v>1</v>
      </c>
      <c r="AG2637">
        <v>1</v>
      </c>
      <c r="AH2637" t="e">
        <v>#DIV/0!</v>
      </c>
      <c r="AI2637">
        <v>0</v>
      </c>
      <c r="AJ2637" t="e">
        <v>#DIV/0!</v>
      </c>
    </row>
    <row r="2638" spans="1:36" x14ac:dyDescent="0.25">
      <c r="A2638" t="s">
        <v>2337</v>
      </c>
      <c r="B2638" t="s">
        <v>2314</v>
      </c>
      <c r="E2638">
        <v>792.36641221374043</v>
      </c>
      <c r="O2638">
        <v>792.36641221374043</v>
      </c>
      <c r="P2638">
        <v>792.36641221374043</v>
      </c>
      <c r="Q2638">
        <v>792.36641221374043</v>
      </c>
      <c r="R2638">
        <v>792.36641221374043</v>
      </c>
      <c r="S2638" t="e">
        <v>#DIV/0!</v>
      </c>
      <c r="T2638" t="e">
        <v>#DIV/0!</v>
      </c>
      <c r="U2638">
        <v>207600</v>
      </c>
      <c r="V2638">
        <v>262</v>
      </c>
      <c r="W2638" s="22" t="str">
        <f t="shared" si="41"/>
        <v>5801</v>
      </c>
      <c r="X2638" s="22" t="e">
        <f>VLOOKUP(W2638,Ponder2015!$K$1:$K$84,1,FALSE)</f>
        <v>#N/A</v>
      </c>
      <c r="Y2638" s="23">
        <v>1.3988572795357871E-5</v>
      </c>
      <c r="Z2638">
        <v>11</v>
      </c>
      <c r="AA2638">
        <v>1</v>
      </c>
      <c r="AB2638">
        <v>1</v>
      </c>
      <c r="AC2638">
        <v>1</v>
      </c>
      <c r="AD2638">
        <v>0</v>
      </c>
      <c r="AE2638">
        <v>1</v>
      </c>
      <c r="AF2638">
        <v>1</v>
      </c>
      <c r="AG2638">
        <v>1</v>
      </c>
      <c r="AH2638" t="e">
        <v>#DIV/0!</v>
      </c>
      <c r="AI2638">
        <v>0</v>
      </c>
      <c r="AJ2638" t="e">
        <v>#DIV/0!</v>
      </c>
    </row>
    <row r="2639" spans="1:36" x14ac:dyDescent="0.25">
      <c r="A2639" t="s">
        <v>2205</v>
      </c>
      <c r="B2639" t="s">
        <v>2206</v>
      </c>
      <c r="D2639">
        <v>145.63999999999999</v>
      </c>
      <c r="E2639">
        <v>89.954117647058823</v>
      </c>
      <c r="H2639">
        <v>166.44571428571427</v>
      </c>
      <c r="O2639">
        <v>134.01327731092434</v>
      </c>
      <c r="P2639">
        <v>166.44571428571427</v>
      </c>
      <c r="Q2639">
        <v>89.954117647058823</v>
      </c>
      <c r="R2639">
        <v>145.63999999999999</v>
      </c>
      <c r="S2639">
        <v>39.549040436516265</v>
      </c>
      <c r="T2639">
        <v>29.51128517270606</v>
      </c>
      <c r="U2639">
        <v>207537</v>
      </c>
      <c r="V2639">
        <v>1675</v>
      </c>
      <c r="W2639" s="22" t="str">
        <f t="shared" si="41"/>
        <v>5212</v>
      </c>
      <c r="X2639" s="22" t="e">
        <f>VLOOKUP(W2639,Ponder2015!$K$1:$K$84,1,FALSE)</f>
        <v>#N/A</v>
      </c>
      <c r="Y2639" s="23">
        <v>1.3984327708237893E-5</v>
      </c>
      <c r="Z2639">
        <v>9</v>
      </c>
      <c r="AA2639">
        <v>1.8503401360544216</v>
      </c>
      <c r="AB2639">
        <v>1.1428571428571428</v>
      </c>
      <c r="AC2639">
        <v>1.6190476190476188</v>
      </c>
      <c r="AD2639">
        <v>0</v>
      </c>
      <c r="AE2639">
        <v>1</v>
      </c>
      <c r="AF2639">
        <v>1</v>
      </c>
      <c r="AG2639">
        <v>1</v>
      </c>
      <c r="AH2639">
        <v>1</v>
      </c>
      <c r="AI2639">
        <v>0</v>
      </c>
      <c r="AJ2639">
        <v>0</v>
      </c>
    </row>
    <row r="2640" spans="1:36" x14ac:dyDescent="0.25">
      <c r="A2640" t="s">
        <v>2455</v>
      </c>
      <c r="B2640" t="s">
        <v>2314</v>
      </c>
      <c r="F2640">
        <v>17637.333333333332</v>
      </c>
      <c r="H2640">
        <v>60359.333333333336</v>
      </c>
      <c r="O2640">
        <v>38998.333333333336</v>
      </c>
      <c r="P2640">
        <v>60359.333333333336</v>
      </c>
      <c r="Q2640">
        <v>17637.333333333332</v>
      </c>
      <c r="R2640">
        <v>38998.333333333328</v>
      </c>
      <c r="S2640">
        <v>30209.015905851684</v>
      </c>
      <c r="T2640">
        <v>77.462325499000002</v>
      </c>
      <c r="U2640">
        <v>207534</v>
      </c>
      <c r="V2640">
        <v>4.5</v>
      </c>
      <c r="W2640" s="22" t="str">
        <f t="shared" si="41"/>
        <v>6204</v>
      </c>
      <c r="X2640" s="22" t="e">
        <f>VLOOKUP(W2640,Ponder2015!$K$1:$K$84,1,FALSE)</f>
        <v>#N/A</v>
      </c>
      <c r="Y2640" s="23">
        <v>1.398412556123218E-5</v>
      </c>
      <c r="Z2640">
        <v>10</v>
      </c>
      <c r="AA2640">
        <v>3.4222482612639857</v>
      </c>
      <c r="AB2640">
        <v>1.5477413564682254</v>
      </c>
      <c r="AC2640">
        <v>2.2111241306319926</v>
      </c>
      <c r="AD2640">
        <v>0</v>
      </c>
      <c r="AE2640">
        <v>1</v>
      </c>
      <c r="AF2640">
        <v>1</v>
      </c>
      <c r="AG2640">
        <v>1</v>
      </c>
      <c r="AH2640">
        <v>0</v>
      </c>
      <c r="AI2640">
        <v>0</v>
      </c>
      <c r="AJ2640">
        <v>0</v>
      </c>
    </row>
    <row r="2641" spans="1:36" x14ac:dyDescent="0.25">
      <c r="A2641" t="s">
        <v>2636</v>
      </c>
      <c r="B2641" t="s">
        <v>2637</v>
      </c>
      <c r="E2641">
        <v>920.56444444444446</v>
      </c>
      <c r="O2641">
        <v>920.56444444444446</v>
      </c>
      <c r="P2641">
        <v>920.56444444444446</v>
      </c>
      <c r="Q2641">
        <v>920.56444444444446</v>
      </c>
      <c r="R2641">
        <v>920.56444444444446</v>
      </c>
      <c r="S2641" t="e">
        <v>#DIV/0!</v>
      </c>
      <c r="T2641" t="e">
        <v>#DIV/0!</v>
      </c>
      <c r="U2641">
        <v>207127</v>
      </c>
      <c r="V2641">
        <v>225</v>
      </c>
      <c r="W2641" s="22" t="str">
        <f t="shared" si="41"/>
        <v>6803</v>
      </c>
      <c r="X2641" s="22" t="e">
        <f>VLOOKUP(W2641,Ponder2015!$K$1:$K$84,1,FALSE)</f>
        <v>#N/A</v>
      </c>
      <c r="Y2641" s="23">
        <v>1.3956700950790412E-5</v>
      </c>
      <c r="Z2641">
        <v>11</v>
      </c>
      <c r="AA2641">
        <v>1</v>
      </c>
      <c r="AB2641">
        <v>1</v>
      </c>
      <c r="AC2641">
        <v>1</v>
      </c>
      <c r="AD2641">
        <v>0</v>
      </c>
      <c r="AE2641">
        <v>1</v>
      </c>
      <c r="AF2641">
        <v>1</v>
      </c>
      <c r="AG2641">
        <v>1</v>
      </c>
      <c r="AH2641" t="e">
        <v>#DIV/0!</v>
      </c>
      <c r="AI2641">
        <v>0</v>
      </c>
      <c r="AJ2641" t="e">
        <v>#DIV/0!</v>
      </c>
    </row>
    <row r="2642" spans="1:36" x14ac:dyDescent="0.25">
      <c r="A2642" t="s">
        <v>4022</v>
      </c>
      <c r="B2642" t="s">
        <v>2502</v>
      </c>
      <c r="C2642">
        <v>129880</v>
      </c>
      <c r="L2642">
        <v>32928</v>
      </c>
      <c r="O2642">
        <v>81404</v>
      </c>
      <c r="P2642">
        <v>129880</v>
      </c>
      <c r="Q2642">
        <v>32928</v>
      </c>
      <c r="R2642">
        <v>81404</v>
      </c>
      <c r="S2642">
        <v>68555.416649598163</v>
      </c>
      <c r="T2642">
        <v>84.216275182544052</v>
      </c>
      <c r="U2642">
        <v>203052</v>
      </c>
      <c r="V2642">
        <v>1.75</v>
      </c>
      <c r="W2642" s="22" t="str">
        <f t="shared" si="41"/>
        <v>8511</v>
      </c>
      <c r="X2642" s="22" t="e">
        <f>VLOOKUP(W2642,Ponder2015!$K$1:$K$84,1,FALSE)</f>
        <v>#N/A</v>
      </c>
      <c r="Y2642" s="23">
        <v>1.3682117934696562E-5</v>
      </c>
      <c r="Z2642">
        <v>10</v>
      </c>
      <c r="AA2642">
        <v>3.944363459669582</v>
      </c>
      <c r="AB2642">
        <v>1.5954989926784924</v>
      </c>
      <c r="AC2642">
        <v>2.4721817298347912</v>
      </c>
      <c r="AD2642">
        <v>0</v>
      </c>
      <c r="AE2642">
        <v>1</v>
      </c>
      <c r="AF2642">
        <v>1</v>
      </c>
      <c r="AG2642">
        <v>1</v>
      </c>
      <c r="AH2642">
        <v>0</v>
      </c>
      <c r="AI2642">
        <v>0</v>
      </c>
      <c r="AJ2642">
        <v>0</v>
      </c>
    </row>
    <row r="2643" spans="1:36" x14ac:dyDescent="0.25">
      <c r="A2643" t="s">
        <v>1623</v>
      </c>
      <c r="B2643" t="s">
        <v>308</v>
      </c>
      <c r="C2643">
        <v>1355.7046979865772</v>
      </c>
      <c r="O2643">
        <v>1355.7046979865772</v>
      </c>
      <c r="P2643">
        <v>1355.7046979865772</v>
      </c>
      <c r="Q2643">
        <v>1355.7046979865772</v>
      </c>
      <c r="R2643">
        <v>1355.7046979865772</v>
      </c>
      <c r="S2643" t="e">
        <v>#DIV/0!</v>
      </c>
      <c r="T2643" t="e">
        <v>#DIV/0!</v>
      </c>
      <c r="U2643">
        <v>202000</v>
      </c>
      <c r="V2643">
        <v>149</v>
      </c>
      <c r="W2643" s="22" t="str">
        <f t="shared" si="41"/>
        <v>3823</v>
      </c>
      <c r="X2643" s="22" t="e">
        <f>VLOOKUP(W2643,Ponder2015!$K$1:$K$84,1,FALSE)</f>
        <v>#N/A</v>
      </c>
      <c r="Y2643" s="23">
        <v>1.3611231718026444E-5</v>
      </c>
      <c r="Z2643">
        <v>11</v>
      </c>
      <c r="AA2643">
        <v>1</v>
      </c>
      <c r="AB2643">
        <v>1</v>
      </c>
      <c r="AC2643">
        <v>1</v>
      </c>
      <c r="AD2643">
        <v>0</v>
      </c>
      <c r="AE2643">
        <v>1</v>
      </c>
      <c r="AF2643">
        <v>1</v>
      </c>
      <c r="AG2643">
        <v>1</v>
      </c>
      <c r="AH2643" t="e">
        <v>#DIV/0!</v>
      </c>
      <c r="AI2643">
        <v>0</v>
      </c>
      <c r="AJ2643" t="e">
        <v>#DIV/0!</v>
      </c>
    </row>
    <row r="2644" spans="1:36" x14ac:dyDescent="0.25">
      <c r="A2644" s="16" t="s">
        <v>510</v>
      </c>
      <c r="B2644" s="16" t="s">
        <v>511</v>
      </c>
      <c r="C2644" s="20"/>
      <c r="D2644" s="20"/>
      <c r="E2644" s="20"/>
      <c r="F2644" s="20"/>
      <c r="G2644" s="20"/>
      <c r="H2644" s="20"/>
      <c r="I2644" s="20"/>
      <c r="J2644" s="21"/>
      <c r="K2644" s="20">
        <v>1666.75</v>
      </c>
      <c r="L2644" s="20"/>
      <c r="M2644" s="20"/>
      <c r="N2644" s="20"/>
      <c r="O2644">
        <v>1666.75</v>
      </c>
      <c r="P2644">
        <v>1666.75</v>
      </c>
      <c r="Q2644">
        <v>1666.75</v>
      </c>
      <c r="R2644">
        <v>1666.75</v>
      </c>
      <c r="S2644" t="e">
        <v>#DIV/0!</v>
      </c>
      <c r="T2644" t="e">
        <v>#DIV/0!</v>
      </c>
      <c r="U2644" s="22">
        <v>200010</v>
      </c>
      <c r="V2644" s="22">
        <v>120</v>
      </c>
      <c r="W2644" s="22" t="str">
        <f t="shared" si="41"/>
        <v>0407</v>
      </c>
      <c r="X2644" s="22" t="e">
        <f>VLOOKUP(W2644,Ponder2015!$K$1:$K$84,1,FALSE)</f>
        <v>#N/A</v>
      </c>
      <c r="Y2644" s="23">
        <v>1.3477140870903313E-5</v>
      </c>
      <c r="Z2644">
        <v>11</v>
      </c>
      <c r="AA2644">
        <v>1</v>
      </c>
      <c r="AB2644">
        <v>1</v>
      </c>
      <c r="AC2644">
        <v>1</v>
      </c>
      <c r="AD2644">
        <v>0</v>
      </c>
      <c r="AE2644">
        <v>1</v>
      </c>
      <c r="AF2644">
        <v>1</v>
      </c>
      <c r="AG2644">
        <v>1</v>
      </c>
      <c r="AH2644" t="e">
        <v>#DIV/0!</v>
      </c>
      <c r="AI2644">
        <v>0</v>
      </c>
      <c r="AJ2644" t="e">
        <v>#DIV/0!</v>
      </c>
    </row>
    <row r="2645" spans="1:36" x14ac:dyDescent="0.25">
      <c r="A2645" s="16" t="s">
        <v>880</v>
      </c>
      <c r="B2645" s="16" t="s">
        <v>610</v>
      </c>
      <c r="C2645" s="20"/>
      <c r="D2645" s="20"/>
      <c r="E2645" s="20"/>
      <c r="F2645" s="20">
        <v>432.90043290043292</v>
      </c>
      <c r="G2645" s="20">
        <v>714.28571428571433</v>
      </c>
      <c r="H2645" s="20"/>
      <c r="I2645" s="20"/>
      <c r="J2645" s="21"/>
      <c r="K2645" s="20"/>
      <c r="L2645" s="20"/>
      <c r="M2645" s="20"/>
      <c r="N2645" s="20"/>
      <c r="O2645">
        <v>573.59307359307365</v>
      </c>
      <c r="P2645">
        <v>714.28571428571433</v>
      </c>
      <c r="Q2645">
        <v>432.90043290043292</v>
      </c>
      <c r="R2645">
        <v>573.59307359307365</v>
      </c>
      <c r="S2645">
        <v>198.96944059361729</v>
      </c>
      <c r="T2645">
        <v>34.688257190283458</v>
      </c>
      <c r="U2645" s="22">
        <v>200000</v>
      </c>
      <c r="V2645" s="22">
        <v>371</v>
      </c>
      <c r="W2645" s="22" t="str">
        <f t="shared" si="41"/>
        <v>2008</v>
      </c>
      <c r="X2645" s="22" t="e">
        <f>VLOOKUP(W2645,Ponder2015!$K$1:$K$84,1,FALSE)</f>
        <v>#N/A</v>
      </c>
      <c r="Y2645" s="23">
        <v>1.3476467047550936E-5</v>
      </c>
      <c r="Z2645">
        <v>10</v>
      </c>
      <c r="AA2645">
        <v>1.6500000000000001</v>
      </c>
      <c r="AB2645">
        <v>1.2452830188679245</v>
      </c>
      <c r="AC2645">
        <v>1.3250000000000002</v>
      </c>
      <c r="AD2645">
        <v>0</v>
      </c>
      <c r="AE2645">
        <v>1</v>
      </c>
      <c r="AF2645">
        <v>1</v>
      </c>
      <c r="AG2645">
        <v>1</v>
      </c>
      <c r="AH2645">
        <v>0</v>
      </c>
      <c r="AI2645">
        <v>0</v>
      </c>
      <c r="AJ2645">
        <v>0</v>
      </c>
    </row>
    <row r="2646" spans="1:36" x14ac:dyDescent="0.25">
      <c r="A2646" t="s">
        <v>3160</v>
      </c>
      <c r="B2646" t="s">
        <v>3161</v>
      </c>
      <c r="E2646">
        <v>2848.7428571428572</v>
      </c>
      <c r="O2646">
        <v>2848.7428571428572</v>
      </c>
      <c r="P2646">
        <v>2848.7428571428572</v>
      </c>
      <c r="Q2646">
        <v>2848.7428571428572</v>
      </c>
      <c r="R2646">
        <v>2848.7428571428572</v>
      </c>
      <c r="S2646" t="e">
        <v>#DIV/0!</v>
      </c>
      <c r="T2646" t="e">
        <v>#DIV/0!</v>
      </c>
      <c r="U2646">
        <v>199412</v>
      </c>
      <c r="V2646">
        <v>70</v>
      </c>
      <c r="W2646" s="22" t="str">
        <f t="shared" si="41"/>
        <v>7907</v>
      </c>
      <c r="X2646" s="22" t="e">
        <f>VLOOKUP(W2646,Ponder2015!$K$1:$K$84,1,FALSE)</f>
        <v>#N/A</v>
      </c>
      <c r="Y2646" s="23">
        <v>1.3436846234431136E-5</v>
      </c>
      <c r="Z2646">
        <v>11</v>
      </c>
      <c r="AA2646">
        <v>1</v>
      </c>
      <c r="AB2646">
        <v>1</v>
      </c>
      <c r="AC2646">
        <v>1</v>
      </c>
      <c r="AD2646">
        <v>0</v>
      </c>
      <c r="AE2646">
        <v>1</v>
      </c>
      <c r="AF2646">
        <v>1</v>
      </c>
      <c r="AG2646">
        <v>1</v>
      </c>
      <c r="AH2646" t="e">
        <v>#DIV/0!</v>
      </c>
      <c r="AI2646">
        <v>0</v>
      </c>
      <c r="AJ2646" t="e">
        <v>#DIV/0!</v>
      </c>
    </row>
    <row r="2647" spans="1:36" x14ac:dyDescent="0.25">
      <c r="A2647" t="s">
        <v>2590</v>
      </c>
      <c r="B2647" t="s">
        <v>2591</v>
      </c>
      <c r="C2647">
        <v>273.68421052631578</v>
      </c>
      <c r="D2647">
        <v>211.8320610687023</v>
      </c>
      <c r="E2647">
        <v>305.2</v>
      </c>
      <c r="G2647">
        <v>960</v>
      </c>
      <c r="O2647">
        <v>437.67906789875451</v>
      </c>
      <c r="P2647">
        <v>960</v>
      </c>
      <c r="Q2647">
        <v>211.8320610687023</v>
      </c>
      <c r="R2647">
        <v>289.44210526315788</v>
      </c>
      <c r="S2647">
        <v>350.36697108466944</v>
      </c>
      <c r="T2647">
        <v>80.051114339723824</v>
      </c>
      <c r="U2647">
        <v>196760</v>
      </c>
      <c r="V2647">
        <v>647</v>
      </c>
      <c r="W2647" s="22" t="str">
        <f t="shared" si="41"/>
        <v>6406</v>
      </c>
      <c r="X2647" s="22" t="e">
        <f>VLOOKUP(W2647,Ponder2015!$K$1:$K$84,1,FALSE)</f>
        <v>#N/A</v>
      </c>
      <c r="Y2647" s="23">
        <v>1.325814828138061E-5</v>
      </c>
      <c r="Z2647">
        <v>8</v>
      </c>
      <c r="AA2647">
        <v>4.5318918918918918</v>
      </c>
      <c r="AB2647">
        <v>3.3167254609593777</v>
      </c>
      <c r="AC2647">
        <v>1.3663753437648174</v>
      </c>
      <c r="AD2647">
        <v>0</v>
      </c>
      <c r="AE2647">
        <v>1</v>
      </c>
      <c r="AF2647">
        <v>1</v>
      </c>
      <c r="AG2647">
        <v>1</v>
      </c>
      <c r="AH2647">
        <v>0</v>
      </c>
      <c r="AI2647">
        <v>0</v>
      </c>
      <c r="AJ2647">
        <v>0</v>
      </c>
    </row>
    <row r="2648" spans="1:36" x14ac:dyDescent="0.25">
      <c r="A2648" s="16" t="s">
        <v>609</v>
      </c>
      <c r="B2648" s="16" t="s">
        <v>610</v>
      </c>
      <c r="C2648" s="20"/>
      <c r="D2648" s="20"/>
      <c r="E2648" s="20"/>
      <c r="F2648" s="20">
        <v>1305.3614457831325</v>
      </c>
      <c r="G2648" s="20">
        <v>1733.2745098039215</v>
      </c>
      <c r="H2648" s="20"/>
      <c r="I2648" s="20"/>
      <c r="J2648" s="21"/>
      <c r="K2648" s="20"/>
      <c r="L2648" s="20"/>
      <c r="M2648" s="20"/>
      <c r="N2648" s="20"/>
      <c r="O2648">
        <v>1519.317977793527</v>
      </c>
      <c r="P2648">
        <v>1733.2745098039215</v>
      </c>
      <c r="Q2648">
        <v>1305.3614457831325</v>
      </c>
      <c r="R2648">
        <v>1519.317977793527</v>
      </c>
      <c r="S2648">
        <v>302.58022932741312</v>
      </c>
      <c r="T2648">
        <v>19.915530109559022</v>
      </c>
      <c r="U2648" s="22">
        <v>196742</v>
      </c>
      <c r="V2648" s="22">
        <v>134</v>
      </c>
      <c r="W2648" s="22" t="str">
        <f t="shared" si="41"/>
        <v>0810</v>
      </c>
      <c r="X2648" s="22" t="e">
        <f>VLOOKUP(W2648,Ponder2015!$K$1:$K$84,1,FALSE)</f>
        <v>#N/A</v>
      </c>
      <c r="Y2648" s="23">
        <v>1.325693539934633E-5</v>
      </c>
      <c r="Z2648">
        <v>10</v>
      </c>
      <c r="AA2648">
        <v>1.3278119369950205</v>
      </c>
      <c r="AB2648">
        <v>1.1408240639139406</v>
      </c>
      <c r="AC2648">
        <v>1.1639059684975102</v>
      </c>
      <c r="AD2648">
        <v>0</v>
      </c>
      <c r="AE2648">
        <v>1</v>
      </c>
      <c r="AF2648">
        <v>1</v>
      </c>
      <c r="AG2648">
        <v>1</v>
      </c>
      <c r="AH2648">
        <v>1</v>
      </c>
      <c r="AI2648">
        <v>0</v>
      </c>
      <c r="AJ2648">
        <v>0</v>
      </c>
    </row>
    <row r="2649" spans="1:36" x14ac:dyDescent="0.25">
      <c r="A2649" t="s">
        <v>2020</v>
      </c>
      <c r="B2649" t="s">
        <v>2021</v>
      </c>
      <c r="J2649" s="17">
        <v>442713.33333333337</v>
      </c>
      <c r="L2649">
        <v>31895.5</v>
      </c>
      <c r="O2649">
        <v>237304.41666666669</v>
      </c>
      <c r="P2649">
        <v>442713.33333333337</v>
      </c>
      <c r="Q2649">
        <v>31895.5</v>
      </c>
      <c r="R2649">
        <v>237304.41666666669</v>
      </c>
      <c r="S2649">
        <v>290492.07578236493</v>
      </c>
      <c r="T2649">
        <v>122.41326135552255</v>
      </c>
      <c r="U2649">
        <v>196605</v>
      </c>
      <c r="V2649">
        <v>2.2999999999999998</v>
      </c>
      <c r="W2649" s="22" t="str">
        <f t="shared" si="41"/>
        <v>4805</v>
      </c>
      <c r="X2649" s="22" t="e">
        <f>VLOOKUP(W2649,Ponder2015!$K$1:$K$84,1,FALSE)</f>
        <v>#N/A</v>
      </c>
      <c r="Y2649" s="23">
        <v>1.3247704019418758E-5</v>
      </c>
      <c r="Z2649">
        <v>10</v>
      </c>
      <c r="AA2649">
        <v>13.880118930047605</v>
      </c>
      <c r="AB2649">
        <v>1.8655924721165114</v>
      </c>
      <c r="AC2649">
        <v>7.4400594650238023</v>
      </c>
      <c r="AD2649">
        <v>0</v>
      </c>
      <c r="AE2649">
        <v>0</v>
      </c>
      <c r="AF2649">
        <v>1</v>
      </c>
      <c r="AG2649">
        <v>0</v>
      </c>
      <c r="AH2649">
        <v>0</v>
      </c>
      <c r="AI2649">
        <v>0</v>
      </c>
      <c r="AJ2649">
        <v>0</v>
      </c>
    </row>
    <row r="2650" spans="1:36" x14ac:dyDescent="0.25">
      <c r="A2650" s="16" t="s">
        <v>1296</v>
      </c>
      <c r="B2650" s="16" t="s">
        <v>308</v>
      </c>
      <c r="C2650" s="20"/>
      <c r="D2650" s="20"/>
      <c r="E2650" s="20"/>
      <c r="F2650" s="20"/>
      <c r="G2650" s="20"/>
      <c r="H2650" s="20"/>
      <c r="I2650" s="20">
        <v>776.65737051792826</v>
      </c>
      <c r="J2650" s="21"/>
      <c r="K2650" s="20"/>
      <c r="L2650" s="20"/>
      <c r="M2650" s="20"/>
      <c r="N2650" s="20"/>
      <c r="O2650">
        <v>776.65737051792826</v>
      </c>
      <c r="P2650">
        <v>776.65737051792826</v>
      </c>
      <c r="Q2650">
        <v>776.65737051792826</v>
      </c>
      <c r="R2650">
        <v>776.65737051792826</v>
      </c>
      <c r="S2650" t="e">
        <v>#DIV/0!</v>
      </c>
      <c r="T2650" t="e">
        <v>#DIV/0!</v>
      </c>
      <c r="U2650" s="22">
        <v>194941</v>
      </c>
      <c r="V2650" s="22">
        <v>251</v>
      </c>
      <c r="W2650" s="22" t="str">
        <f t="shared" si="41"/>
        <v>2922</v>
      </c>
      <c r="X2650" s="22" t="e">
        <f>VLOOKUP(W2650,Ponder2015!$K$1:$K$84,1,FALSE)</f>
        <v>#N/A</v>
      </c>
      <c r="Y2650" s="23">
        <v>1.3135579813583134E-5</v>
      </c>
      <c r="Z2650">
        <v>11</v>
      </c>
      <c r="AA2650">
        <v>1</v>
      </c>
      <c r="AB2650">
        <v>1</v>
      </c>
      <c r="AC2650">
        <v>1</v>
      </c>
      <c r="AD2650">
        <v>0</v>
      </c>
      <c r="AE2650">
        <v>1</v>
      </c>
      <c r="AF2650">
        <v>1</v>
      </c>
      <c r="AG2650">
        <v>1</v>
      </c>
      <c r="AH2650" t="e">
        <v>#DIV/0!</v>
      </c>
      <c r="AI2650">
        <v>0</v>
      </c>
      <c r="AJ2650" t="e">
        <v>#DIV/0!</v>
      </c>
    </row>
    <row r="2651" spans="1:36" x14ac:dyDescent="0.25">
      <c r="A2651" t="s">
        <v>2466</v>
      </c>
      <c r="B2651" t="s">
        <v>2285</v>
      </c>
      <c r="N2651">
        <v>1024.4736842105262</v>
      </c>
      <c r="O2651">
        <v>1024.4736842105262</v>
      </c>
      <c r="P2651">
        <v>1024.4736842105262</v>
      </c>
      <c r="Q2651">
        <v>1024.4736842105262</v>
      </c>
      <c r="R2651">
        <v>1024.4736842105262</v>
      </c>
      <c r="S2651" t="e">
        <v>#DIV/0!</v>
      </c>
      <c r="T2651" t="e">
        <v>#DIV/0!</v>
      </c>
      <c r="U2651">
        <v>194650</v>
      </c>
      <c r="V2651">
        <v>190</v>
      </c>
      <c r="W2651" s="22" t="str">
        <f t="shared" si="41"/>
        <v>6208</v>
      </c>
      <c r="X2651" s="22" t="e">
        <f>VLOOKUP(W2651,Ponder2015!$K$1:$K$84,1,FALSE)</f>
        <v>#N/A</v>
      </c>
      <c r="Y2651" s="23">
        <v>1.3115971554028948E-5</v>
      </c>
      <c r="Z2651">
        <v>11</v>
      </c>
      <c r="AA2651">
        <v>1</v>
      </c>
      <c r="AB2651">
        <v>1</v>
      </c>
      <c r="AC2651">
        <v>1</v>
      </c>
      <c r="AD2651">
        <v>0</v>
      </c>
      <c r="AE2651">
        <v>1</v>
      </c>
      <c r="AF2651">
        <v>1</v>
      </c>
      <c r="AG2651">
        <v>1</v>
      </c>
      <c r="AH2651" t="e">
        <v>#DIV/0!</v>
      </c>
      <c r="AI2651">
        <v>0</v>
      </c>
      <c r="AJ2651" t="e">
        <v>#DIV/0!</v>
      </c>
    </row>
    <row r="2652" spans="1:36" x14ac:dyDescent="0.25">
      <c r="A2652" s="16" t="s">
        <v>689</v>
      </c>
      <c r="B2652" s="16" t="s">
        <v>690</v>
      </c>
      <c r="C2652" s="20"/>
      <c r="D2652" s="20"/>
      <c r="E2652" s="20"/>
      <c r="F2652" s="20"/>
      <c r="G2652" s="20"/>
      <c r="H2652" s="20"/>
      <c r="I2652" s="20"/>
      <c r="J2652" s="21">
        <v>321.13166666666666</v>
      </c>
      <c r="K2652" s="20"/>
      <c r="L2652" s="20"/>
      <c r="M2652" s="20"/>
      <c r="N2652" s="20"/>
      <c r="O2652">
        <v>321.13166666666666</v>
      </c>
      <c r="P2652">
        <v>321.13166666666666</v>
      </c>
      <c r="Q2652">
        <v>321.13166666666666</v>
      </c>
      <c r="R2652">
        <v>321.13166666666666</v>
      </c>
      <c r="S2652" t="e">
        <v>#DIV/0!</v>
      </c>
      <c r="T2652" t="e">
        <v>#DIV/0!</v>
      </c>
      <c r="U2652" s="22">
        <v>192679</v>
      </c>
      <c r="V2652" s="22">
        <v>600</v>
      </c>
      <c r="W2652" s="22" t="str">
        <f t="shared" si="41"/>
        <v>1108</v>
      </c>
      <c r="X2652" s="22" t="e">
        <f>VLOOKUP(W2652,Ponder2015!$K$1:$K$84,1,FALSE)</f>
        <v>#N/A</v>
      </c>
      <c r="Y2652" s="23">
        <v>1.2983160971275334E-5</v>
      </c>
      <c r="Z2652">
        <v>11</v>
      </c>
      <c r="AA2652">
        <v>1</v>
      </c>
      <c r="AB2652">
        <v>1</v>
      </c>
      <c r="AC2652">
        <v>1</v>
      </c>
      <c r="AD2652">
        <v>0</v>
      </c>
      <c r="AE2652">
        <v>1</v>
      </c>
      <c r="AF2652">
        <v>1</v>
      </c>
      <c r="AG2652">
        <v>1</v>
      </c>
      <c r="AH2652" t="e">
        <v>#DIV/0!</v>
      </c>
      <c r="AI2652">
        <v>0</v>
      </c>
      <c r="AJ2652" t="e">
        <v>#DIV/0!</v>
      </c>
    </row>
    <row r="2653" spans="1:36" x14ac:dyDescent="0.25">
      <c r="A2653" s="16" t="s">
        <v>745</v>
      </c>
      <c r="B2653" s="16" t="s">
        <v>308</v>
      </c>
      <c r="C2653" s="20"/>
      <c r="D2653" s="20"/>
      <c r="E2653" s="20">
        <v>250</v>
      </c>
      <c r="F2653" s="20"/>
      <c r="G2653" s="20"/>
      <c r="H2653" s="20"/>
      <c r="I2653" s="20"/>
      <c r="J2653" s="21"/>
      <c r="K2653" s="20"/>
      <c r="L2653" s="20"/>
      <c r="M2653" s="20">
        <v>238.0952380952381</v>
      </c>
      <c r="N2653" s="20"/>
      <c r="O2653">
        <v>244.04761904761904</v>
      </c>
      <c r="P2653">
        <v>250</v>
      </c>
      <c r="Q2653">
        <v>238.0952380952381</v>
      </c>
      <c r="R2653">
        <v>244.04761904761904</v>
      </c>
      <c r="S2653">
        <v>8.4179378712684176</v>
      </c>
      <c r="T2653">
        <v>3.4493013716416936</v>
      </c>
      <c r="U2653" s="22">
        <v>189500</v>
      </c>
      <c r="V2653" s="22">
        <v>762</v>
      </c>
      <c r="W2653" s="22" t="str">
        <f t="shared" si="41"/>
        <v>1514</v>
      </c>
      <c r="X2653" s="22" t="e">
        <f>VLOOKUP(W2653,Ponder2015!$K$1:$K$84,1,FALSE)</f>
        <v>#N/A</v>
      </c>
      <c r="Y2653" s="23">
        <v>1.2768952527554511E-5</v>
      </c>
      <c r="Z2653">
        <v>10</v>
      </c>
      <c r="AA2653">
        <v>1.05</v>
      </c>
      <c r="AB2653">
        <v>1.024390243902439</v>
      </c>
      <c r="AC2653">
        <v>1.0249999999999999</v>
      </c>
      <c r="AD2653">
        <v>0</v>
      </c>
      <c r="AE2653">
        <v>1</v>
      </c>
      <c r="AF2653">
        <v>1</v>
      </c>
      <c r="AG2653">
        <v>1</v>
      </c>
      <c r="AH2653">
        <v>1</v>
      </c>
      <c r="AI2653">
        <v>0</v>
      </c>
      <c r="AJ2653">
        <v>0</v>
      </c>
    </row>
    <row r="2654" spans="1:36" x14ac:dyDescent="0.25">
      <c r="A2654" s="16" t="s">
        <v>613</v>
      </c>
      <c r="B2654" s="16" t="s">
        <v>614</v>
      </c>
      <c r="C2654" s="20"/>
      <c r="D2654" s="20"/>
      <c r="E2654" s="20"/>
      <c r="F2654" s="20"/>
      <c r="G2654" s="20">
        <v>3544.8490566037735</v>
      </c>
      <c r="H2654" s="20"/>
      <c r="I2654" s="20"/>
      <c r="J2654" s="21"/>
      <c r="K2654" s="20"/>
      <c r="L2654" s="20"/>
      <c r="M2654" s="20"/>
      <c r="N2654" s="20"/>
      <c r="O2654">
        <v>3544.8490566037735</v>
      </c>
      <c r="P2654">
        <v>3544.8490566037735</v>
      </c>
      <c r="Q2654">
        <v>3544.8490566037735</v>
      </c>
      <c r="R2654">
        <v>3544.8490566037735</v>
      </c>
      <c r="S2654" t="e">
        <v>#DIV/0!</v>
      </c>
      <c r="T2654" t="e">
        <v>#DIV/0!</v>
      </c>
      <c r="U2654" s="22">
        <v>187877</v>
      </c>
      <c r="V2654" s="22">
        <v>53</v>
      </c>
      <c r="W2654" s="22" t="str">
        <f t="shared" si="41"/>
        <v>0813</v>
      </c>
      <c r="X2654" s="22" t="e">
        <f>VLOOKUP(W2654,Ponder2015!$K$1:$K$84,1,FALSE)</f>
        <v>#N/A</v>
      </c>
      <c r="Y2654" s="23">
        <v>1.2659590997463635E-5</v>
      </c>
      <c r="Z2654">
        <v>11</v>
      </c>
      <c r="AA2654">
        <v>1</v>
      </c>
      <c r="AB2654">
        <v>1</v>
      </c>
      <c r="AC2654">
        <v>1</v>
      </c>
      <c r="AD2654">
        <v>0</v>
      </c>
      <c r="AE2654">
        <v>1</v>
      </c>
      <c r="AF2654">
        <v>1</v>
      </c>
      <c r="AG2654">
        <v>1</v>
      </c>
      <c r="AH2654" t="e">
        <v>#DIV/0!</v>
      </c>
      <c r="AI2654">
        <v>0</v>
      </c>
      <c r="AJ2654" t="e">
        <v>#DIV/0!</v>
      </c>
    </row>
    <row r="2655" spans="1:36" x14ac:dyDescent="0.25">
      <c r="A2655" s="16" t="s">
        <v>524</v>
      </c>
      <c r="B2655" s="16" t="s">
        <v>525</v>
      </c>
      <c r="C2655" s="20">
        <v>2593.2083333333335</v>
      </c>
      <c r="D2655" s="20"/>
      <c r="E2655" s="20"/>
      <c r="F2655" s="20"/>
      <c r="G2655" s="20"/>
      <c r="H2655" s="20"/>
      <c r="I2655" s="20"/>
      <c r="J2655" s="21"/>
      <c r="K2655" s="20"/>
      <c r="L2655" s="20"/>
      <c r="M2655" s="20"/>
      <c r="N2655" s="20"/>
      <c r="O2655">
        <v>2593.2083333333335</v>
      </c>
      <c r="P2655">
        <v>2593.2083333333335</v>
      </c>
      <c r="Q2655">
        <v>2593.2083333333335</v>
      </c>
      <c r="R2655">
        <v>2593.2083333333335</v>
      </c>
      <c r="S2655" t="e">
        <v>#DIV/0!</v>
      </c>
      <c r="T2655" t="e">
        <v>#DIV/0!</v>
      </c>
      <c r="U2655" s="22">
        <v>186711</v>
      </c>
      <c r="V2655" s="22">
        <v>72</v>
      </c>
      <c r="W2655" s="22" t="str">
        <f t="shared" si="41"/>
        <v>0602</v>
      </c>
      <c r="X2655" s="22" t="e">
        <f>VLOOKUP(W2655,Ponder2015!$K$1:$K$84,1,FALSE)</f>
        <v>#N/A</v>
      </c>
      <c r="Y2655" s="23">
        <v>1.2581023194576414E-5</v>
      </c>
      <c r="Z2655">
        <v>11</v>
      </c>
      <c r="AA2655">
        <v>1</v>
      </c>
      <c r="AB2655">
        <v>1</v>
      </c>
      <c r="AC2655">
        <v>1</v>
      </c>
      <c r="AD2655">
        <v>0</v>
      </c>
      <c r="AE2655">
        <v>1</v>
      </c>
      <c r="AF2655">
        <v>1</v>
      </c>
      <c r="AG2655">
        <v>1</v>
      </c>
      <c r="AH2655" t="e">
        <v>#DIV/0!</v>
      </c>
      <c r="AI2655">
        <v>0</v>
      </c>
      <c r="AJ2655" t="e">
        <v>#DIV/0!</v>
      </c>
    </row>
    <row r="2656" spans="1:36" x14ac:dyDescent="0.25">
      <c r="A2656" t="s">
        <v>2767</v>
      </c>
      <c r="B2656" t="s">
        <v>2768</v>
      </c>
      <c r="J2656" s="17">
        <v>78715</v>
      </c>
      <c r="M2656">
        <v>106508</v>
      </c>
      <c r="O2656">
        <v>92611.5</v>
      </c>
      <c r="P2656">
        <v>106508</v>
      </c>
      <c r="Q2656">
        <v>78715</v>
      </c>
      <c r="R2656">
        <v>92611.5</v>
      </c>
      <c r="S2656">
        <v>19652.618769517714</v>
      </c>
      <c r="T2656">
        <v>21.220495045990738</v>
      </c>
      <c r="U2656">
        <v>185223</v>
      </c>
      <c r="V2656">
        <v>2</v>
      </c>
      <c r="W2656" s="22" t="str">
        <f t="shared" si="41"/>
        <v>7014</v>
      </c>
      <c r="X2656" s="22" t="e">
        <f>VLOOKUP(W2656,Ponder2015!$K$1:$K$84,1,FALSE)</f>
        <v>#N/A</v>
      </c>
      <c r="Y2656" s="23">
        <v>1.2480758279742634E-5</v>
      </c>
      <c r="Z2656">
        <v>10</v>
      </c>
      <c r="AA2656">
        <v>1.3530839103093439</v>
      </c>
      <c r="AB2656">
        <v>1.1500515594715559</v>
      </c>
      <c r="AC2656">
        <v>1.1765419551546719</v>
      </c>
      <c r="AD2656">
        <v>0</v>
      </c>
      <c r="AE2656">
        <v>1</v>
      </c>
      <c r="AF2656">
        <v>1</v>
      </c>
      <c r="AG2656">
        <v>1</v>
      </c>
      <c r="AH2656">
        <v>1</v>
      </c>
      <c r="AI2656">
        <v>0</v>
      </c>
      <c r="AJ2656">
        <v>0</v>
      </c>
    </row>
    <row r="2657" spans="1:36" x14ac:dyDescent="0.25">
      <c r="A2657" t="s">
        <v>1597</v>
      </c>
      <c r="B2657" t="s">
        <v>1598</v>
      </c>
      <c r="K2657">
        <v>6606.4285714285716</v>
      </c>
      <c r="O2657">
        <v>6606.4285714285716</v>
      </c>
      <c r="P2657">
        <v>6606.4285714285716</v>
      </c>
      <c r="Q2657">
        <v>6606.4285714285716</v>
      </c>
      <c r="R2657">
        <v>6606.4285714285716</v>
      </c>
      <c r="S2657" t="e">
        <v>#DIV/0!</v>
      </c>
      <c r="T2657" t="e">
        <v>#DIV/0!</v>
      </c>
      <c r="U2657">
        <v>184980</v>
      </c>
      <c r="V2657">
        <v>28</v>
      </c>
      <c r="W2657" s="22" t="str">
        <f t="shared" si="41"/>
        <v>3811</v>
      </c>
      <c r="X2657" s="22" t="e">
        <f>VLOOKUP(W2657,Ponder2015!$K$1:$K$84,1,FALSE)</f>
        <v>#N/A</v>
      </c>
      <c r="Y2657" s="23">
        <v>1.2464384372279861E-5</v>
      </c>
      <c r="Z2657">
        <v>11</v>
      </c>
      <c r="AA2657">
        <v>1</v>
      </c>
      <c r="AB2657">
        <v>1</v>
      </c>
      <c r="AC2657">
        <v>1</v>
      </c>
      <c r="AD2657">
        <v>0</v>
      </c>
      <c r="AE2657">
        <v>1</v>
      </c>
      <c r="AF2657">
        <v>1</v>
      </c>
      <c r="AG2657">
        <v>1</v>
      </c>
      <c r="AH2657" t="e">
        <v>#DIV/0!</v>
      </c>
      <c r="AI2657">
        <v>0</v>
      </c>
      <c r="AJ2657" t="e">
        <v>#DIV/0!</v>
      </c>
    </row>
    <row r="2658" spans="1:36" x14ac:dyDescent="0.25">
      <c r="A2658" t="s">
        <v>4173</v>
      </c>
      <c r="B2658" t="s">
        <v>4174</v>
      </c>
      <c r="E2658">
        <v>6851.1111111111113</v>
      </c>
      <c r="O2658">
        <v>6851.1111111111113</v>
      </c>
      <c r="P2658">
        <v>6851.1111111111113</v>
      </c>
      <c r="Q2658">
        <v>6851.1111111111113</v>
      </c>
      <c r="R2658">
        <v>6851.1111111111113</v>
      </c>
      <c r="S2658" t="e">
        <v>#DIV/0!</v>
      </c>
      <c r="T2658" t="e">
        <v>#DIV/0!</v>
      </c>
      <c r="U2658">
        <v>184980</v>
      </c>
      <c r="V2658">
        <v>27</v>
      </c>
      <c r="W2658" s="22" t="str">
        <f t="shared" si="41"/>
        <v>8532</v>
      </c>
      <c r="X2658" s="22" t="e">
        <f>VLOOKUP(W2658,Ponder2015!$K$1:$K$84,1,FALSE)</f>
        <v>#N/A</v>
      </c>
      <c r="Y2658" s="23">
        <v>1.2464384372279861E-5</v>
      </c>
      <c r="Z2658">
        <v>11</v>
      </c>
      <c r="AA2658">
        <v>1</v>
      </c>
      <c r="AB2658">
        <v>1</v>
      </c>
      <c r="AC2658">
        <v>1</v>
      </c>
      <c r="AD2658">
        <v>0</v>
      </c>
      <c r="AE2658">
        <v>1</v>
      </c>
      <c r="AF2658">
        <v>1</v>
      </c>
      <c r="AG2658">
        <v>1</v>
      </c>
      <c r="AH2658" t="e">
        <v>#DIV/0!</v>
      </c>
      <c r="AI2658">
        <v>0</v>
      </c>
      <c r="AJ2658" t="e">
        <v>#DIV/0!</v>
      </c>
    </row>
    <row r="2659" spans="1:36" x14ac:dyDescent="0.25">
      <c r="A2659" t="s">
        <v>2115</v>
      </c>
      <c r="B2659" t="s">
        <v>1979</v>
      </c>
      <c r="C2659">
        <v>1791.6666666666667</v>
      </c>
      <c r="L2659">
        <v>65.537999999999997</v>
      </c>
      <c r="O2659">
        <v>928.60233333333338</v>
      </c>
      <c r="P2659">
        <v>1791.6666666666667</v>
      </c>
      <c r="Q2659">
        <v>65.537999999999997</v>
      </c>
      <c r="R2659">
        <v>928.60233333333338</v>
      </c>
      <c r="S2659">
        <v>1220.5572854004936</v>
      </c>
      <c r="T2659">
        <v>131.44025613409258</v>
      </c>
      <c r="U2659">
        <v>183269</v>
      </c>
      <c r="V2659">
        <v>584</v>
      </c>
      <c r="W2659" s="22" t="str">
        <f t="shared" si="41"/>
        <v>4823</v>
      </c>
      <c r="X2659" s="22" t="e">
        <f>VLOOKUP(W2659,Ponder2015!$K$1:$K$84,1,FALSE)</f>
        <v>#N/A</v>
      </c>
      <c r="Y2659" s="23">
        <v>1.2349093196688061E-5</v>
      </c>
      <c r="Z2659">
        <v>10</v>
      </c>
      <c r="AA2659">
        <v>27.337829452633081</v>
      </c>
      <c r="AB2659">
        <v>1.9294229643331358</v>
      </c>
      <c r="AC2659">
        <v>14.16891472631654</v>
      </c>
      <c r="AD2659">
        <v>0</v>
      </c>
      <c r="AE2659">
        <v>0</v>
      </c>
      <c r="AF2659">
        <v>1</v>
      </c>
      <c r="AG2659">
        <v>0</v>
      </c>
      <c r="AH2659">
        <v>0</v>
      </c>
      <c r="AI2659">
        <v>0</v>
      </c>
      <c r="AJ2659">
        <v>0</v>
      </c>
    </row>
    <row r="2660" spans="1:36" x14ac:dyDescent="0.25">
      <c r="A2660" s="16" t="s">
        <v>617</v>
      </c>
      <c r="B2660" s="16" t="s">
        <v>618</v>
      </c>
      <c r="C2660" s="20"/>
      <c r="D2660" s="20"/>
      <c r="E2660" s="20"/>
      <c r="F2660" s="20"/>
      <c r="G2660" s="20"/>
      <c r="H2660" s="20">
        <v>73.152000000000001</v>
      </c>
      <c r="I2660" s="20"/>
      <c r="J2660" s="21"/>
      <c r="K2660" s="20"/>
      <c r="L2660" s="20"/>
      <c r="M2660" s="20"/>
      <c r="N2660" s="20"/>
      <c r="O2660">
        <v>73.152000000000001</v>
      </c>
      <c r="P2660">
        <v>73.152000000000001</v>
      </c>
      <c r="Q2660">
        <v>73.152000000000001</v>
      </c>
      <c r="R2660">
        <v>73.152000000000001</v>
      </c>
      <c r="S2660" t="e">
        <v>#DIV/0!</v>
      </c>
      <c r="T2660" t="e">
        <v>#DIV/0!</v>
      </c>
      <c r="U2660" s="22">
        <v>182880</v>
      </c>
      <c r="V2660" s="22">
        <v>2500</v>
      </c>
      <c r="W2660" s="22" t="str">
        <f t="shared" si="41"/>
        <v>0814</v>
      </c>
      <c r="X2660" s="22" t="e">
        <f>VLOOKUP(W2660,Ponder2015!$K$1:$K$84,1,FALSE)</f>
        <v>#N/A</v>
      </c>
      <c r="Y2660" s="23">
        <v>1.2322881468280576E-5</v>
      </c>
      <c r="Z2660">
        <v>11</v>
      </c>
      <c r="AA2660">
        <v>1</v>
      </c>
      <c r="AB2660">
        <v>1</v>
      </c>
      <c r="AC2660">
        <v>1</v>
      </c>
      <c r="AD2660">
        <v>0</v>
      </c>
      <c r="AE2660">
        <v>1</v>
      </c>
      <c r="AF2660">
        <v>1</v>
      </c>
      <c r="AG2660">
        <v>1</v>
      </c>
      <c r="AH2660" t="e">
        <v>#DIV/0!</v>
      </c>
      <c r="AI2660">
        <v>0</v>
      </c>
      <c r="AJ2660" t="e">
        <v>#DIV/0!</v>
      </c>
    </row>
    <row r="2661" spans="1:36" x14ac:dyDescent="0.25">
      <c r="A2661" s="16" t="s">
        <v>1020</v>
      </c>
      <c r="B2661" s="16" t="s">
        <v>1021</v>
      </c>
      <c r="C2661" s="20"/>
      <c r="D2661" s="20"/>
      <c r="E2661" s="20"/>
      <c r="F2661" s="20">
        <v>11.512342569269521</v>
      </c>
      <c r="G2661" s="20"/>
      <c r="H2661" s="20"/>
      <c r="I2661" s="20"/>
      <c r="J2661" s="21"/>
      <c r="K2661" s="20"/>
      <c r="L2661" s="20"/>
      <c r="M2661" s="20"/>
      <c r="N2661" s="20"/>
      <c r="O2661">
        <v>11.512342569269521</v>
      </c>
      <c r="P2661">
        <v>11.512342569269521</v>
      </c>
      <c r="Q2661">
        <v>11.512342569269521</v>
      </c>
      <c r="R2661">
        <v>11.512342569269521</v>
      </c>
      <c r="S2661" t="e">
        <v>#DIV/0!</v>
      </c>
      <c r="T2661" t="e">
        <v>#DIV/0!</v>
      </c>
      <c r="U2661" s="22">
        <v>182816</v>
      </c>
      <c r="V2661" s="22">
        <v>15880</v>
      </c>
      <c r="W2661" s="22" t="str">
        <f t="shared" si="41"/>
        <v>2515</v>
      </c>
      <c r="X2661" s="22" t="e">
        <f>VLOOKUP(W2661,Ponder2015!$K$1:$K$84,1,FALSE)</f>
        <v>#N/A</v>
      </c>
      <c r="Y2661" s="23">
        <v>1.231856899882536E-5</v>
      </c>
      <c r="Z2661">
        <v>11</v>
      </c>
      <c r="AA2661">
        <v>1</v>
      </c>
      <c r="AB2661">
        <v>1</v>
      </c>
      <c r="AC2661">
        <v>1</v>
      </c>
      <c r="AD2661">
        <v>0</v>
      </c>
      <c r="AE2661">
        <v>1</v>
      </c>
      <c r="AF2661">
        <v>1</v>
      </c>
      <c r="AG2661">
        <v>1</v>
      </c>
      <c r="AH2661" t="e">
        <v>#DIV/0!</v>
      </c>
      <c r="AI2661">
        <v>0</v>
      </c>
      <c r="AJ2661" t="e">
        <v>#DIV/0!</v>
      </c>
    </row>
    <row r="2662" spans="1:36" x14ac:dyDescent="0.25">
      <c r="A2662" s="16" t="s">
        <v>785</v>
      </c>
      <c r="B2662" s="16" t="s">
        <v>786</v>
      </c>
      <c r="C2662" s="20"/>
      <c r="D2662" s="20"/>
      <c r="E2662" s="20"/>
      <c r="F2662" s="20"/>
      <c r="G2662" s="20"/>
      <c r="H2662" s="20"/>
      <c r="I2662" s="20">
        <v>1636.9459459459461</v>
      </c>
      <c r="J2662" s="21"/>
      <c r="K2662" s="20"/>
      <c r="L2662" s="20"/>
      <c r="M2662" s="20"/>
      <c r="N2662" s="20"/>
      <c r="O2662">
        <v>1636.9459459459461</v>
      </c>
      <c r="P2662">
        <v>1636.9459459459461</v>
      </c>
      <c r="Q2662">
        <v>1636.9459459459461</v>
      </c>
      <c r="R2662">
        <v>1636.9459459459461</v>
      </c>
      <c r="S2662" t="e">
        <v>#DIV/0!</v>
      </c>
      <c r="T2662" t="e">
        <v>#DIV/0!</v>
      </c>
      <c r="U2662" s="22">
        <v>181701</v>
      </c>
      <c r="V2662" s="22">
        <v>111</v>
      </c>
      <c r="W2662" s="22" t="str">
        <f t="shared" si="41"/>
        <v>1604</v>
      </c>
      <c r="X2662" s="22" t="e">
        <f>VLOOKUP(W2662,Ponder2015!$K$1:$K$84,1,FALSE)</f>
        <v>#N/A</v>
      </c>
      <c r="Y2662" s="23">
        <v>1.2243437695035262E-5</v>
      </c>
      <c r="Z2662">
        <v>11</v>
      </c>
      <c r="AA2662">
        <v>1</v>
      </c>
      <c r="AB2662">
        <v>1</v>
      </c>
      <c r="AC2662">
        <v>1</v>
      </c>
      <c r="AD2662">
        <v>0</v>
      </c>
      <c r="AE2662">
        <v>1</v>
      </c>
      <c r="AF2662">
        <v>1</v>
      </c>
      <c r="AG2662">
        <v>1</v>
      </c>
      <c r="AH2662" t="e">
        <v>#DIV/0!</v>
      </c>
      <c r="AI2662">
        <v>0</v>
      </c>
      <c r="AJ2662" t="e">
        <v>#DIV/0!</v>
      </c>
    </row>
    <row r="2663" spans="1:36" x14ac:dyDescent="0.25">
      <c r="A2663" s="16" t="s">
        <v>1546</v>
      </c>
      <c r="B2663" s="16" t="s">
        <v>1547</v>
      </c>
      <c r="C2663" s="20"/>
      <c r="D2663" s="20"/>
      <c r="E2663" s="20">
        <v>780</v>
      </c>
      <c r="F2663" s="20"/>
      <c r="G2663" s="20"/>
      <c r="H2663" s="20"/>
      <c r="I2663" s="20"/>
      <c r="J2663" s="21"/>
      <c r="K2663" s="20"/>
      <c r="L2663" s="20">
        <v>125</v>
      </c>
      <c r="M2663" s="20"/>
      <c r="N2663" s="20">
        <v>58.820264317180616</v>
      </c>
      <c r="O2663">
        <v>321.2734214390602</v>
      </c>
      <c r="P2663">
        <v>780</v>
      </c>
      <c r="Q2663">
        <v>58.820264317180616</v>
      </c>
      <c r="R2663">
        <v>125</v>
      </c>
      <c r="S2663">
        <v>398.6445719716142</v>
      </c>
      <c r="T2663">
        <v>124.08264903644695</v>
      </c>
      <c r="U2663" s="22">
        <v>180801</v>
      </c>
      <c r="V2663" s="22">
        <v>1953</v>
      </c>
      <c r="W2663" s="22" t="str">
        <f t="shared" si="41"/>
        <v>3606</v>
      </c>
      <c r="X2663" s="22" t="e">
        <f>VLOOKUP(W2663,Ponder2015!$K$1:$K$84,1,FALSE)</f>
        <v>#N/A</v>
      </c>
      <c r="Y2663" s="23">
        <v>1.2182793593321283E-5</v>
      </c>
      <c r="Z2663">
        <v>9</v>
      </c>
      <c r="AA2663">
        <v>13.260736058477255</v>
      </c>
      <c r="AB2663">
        <v>6.24</v>
      </c>
      <c r="AC2663">
        <v>2.1251179580893038</v>
      </c>
      <c r="AD2663">
        <v>0</v>
      </c>
      <c r="AE2663">
        <v>0</v>
      </c>
      <c r="AF2663">
        <v>0</v>
      </c>
      <c r="AG2663">
        <v>1</v>
      </c>
      <c r="AH2663">
        <v>0</v>
      </c>
      <c r="AI2663">
        <v>0</v>
      </c>
      <c r="AJ2663">
        <v>0</v>
      </c>
    </row>
    <row r="2664" spans="1:36" x14ac:dyDescent="0.25">
      <c r="A2664" s="16" t="s">
        <v>649</v>
      </c>
      <c r="B2664" s="16" t="s">
        <v>650</v>
      </c>
      <c r="C2664" s="20"/>
      <c r="D2664" s="20"/>
      <c r="E2664" s="20"/>
      <c r="F2664" s="20"/>
      <c r="G2664" s="20">
        <v>90</v>
      </c>
      <c r="H2664" s="20"/>
      <c r="I2664" s="20"/>
      <c r="J2664" s="21"/>
      <c r="K2664" s="20"/>
      <c r="L2664" s="20"/>
      <c r="M2664" s="20"/>
      <c r="N2664" s="20"/>
      <c r="O2664">
        <v>90</v>
      </c>
      <c r="P2664">
        <v>90</v>
      </c>
      <c r="Q2664">
        <v>90</v>
      </c>
      <c r="R2664">
        <v>90</v>
      </c>
      <c r="S2664" t="e">
        <v>#DIV/0!</v>
      </c>
      <c r="T2664" t="e">
        <v>#DIV/0!</v>
      </c>
      <c r="U2664" s="22">
        <v>180000</v>
      </c>
      <c r="V2664" s="22">
        <v>2000</v>
      </c>
      <c r="W2664" s="22" t="str">
        <f t="shared" si="41"/>
        <v>0910</v>
      </c>
      <c r="X2664" s="22" t="e">
        <f>VLOOKUP(W2664,Ponder2015!$K$1:$K$84,1,FALSE)</f>
        <v>#N/A</v>
      </c>
      <c r="Y2664" s="23">
        <v>1.2128820342795841E-5</v>
      </c>
      <c r="Z2664">
        <v>11</v>
      </c>
      <c r="AA2664">
        <v>1</v>
      </c>
      <c r="AB2664">
        <v>1</v>
      </c>
      <c r="AC2664">
        <v>1</v>
      </c>
      <c r="AD2664">
        <v>0</v>
      </c>
      <c r="AE2664">
        <v>1</v>
      </c>
      <c r="AF2664">
        <v>1</v>
      </c>
      <c r="AG2664">
        <v>1</v>
      </c>
      <c r="AH2664" t="e">
        <v>#DIV/0!</v>
      </c>
      <c r="AI2664">
        <v>0</v>
      </c>
      <c r="AJ2664" t="e">
        <v>#DIV/0!</v>
      </c>
    </row>
    <row r="2665" spans="1:36" x14ac:dyDescent="0.25">
      <c r="A2665" t="s">
        <v>3057</v>
      </c>
      <c r="B2665" t="s">
        <v>308</v>
      </c>
      <c r="D2665">
        <v>2400</v>
      </c>
      <c r="O2665">
        <v>2400</v>
      </c>
      <c r="P2665">
        <v>2400</v>
      </c>
      <c r="Q2665">
        <v>2400</v>
      </c>
      <c r="R2665">
        <v>2400</v>
      </c>
      <c r="S2665" t="e">
        <v>#DIV/0!</v>
      </c>
      <c r="T2665" t="e">
        <v>#DIV/0!</v>
      </c>
      <c r="U2665">
        <v>180000</v>
      </c>
      <c r="V2665">
        <v>75</v>
      </c>
      <c r="W2665" s="22" t="str">
        <f t="shared" si="41"/>
        <v>7322</v>
      </c>
      <c r="X2665" s="22" t="e">
        <f>VLOOKUP(W2665,Ponder2015!$K$1:$K$84,1,FALSE)</f>
        <v>#N/A</v>
      </c>
      <c r="Y2665" s="23">
        <v>1.2128820342795841E-5</v>
      </c>
      <c r="Z2665">
        <v>11</v>
      </c>
      <c r="AA2665">
        <v>1</v>
      </c>
      <c r="AB2665">
        <v>1</v>
      </c>
      <c r="AC2665">
        <v>1</v>
      </c>
      <c r="AD2665">
        <v>0</v>
      </c>
      <c r="AE2665">
        <v>1</v>
      </c>
      <c r="AF2665">
        <v>1</v>
      </c>
      <c r="AG2665">
        <v>1</v>
      </c>
      <c r="AH2665" t="e">
        <v>#DIV/0!</v>
      </c>
      <c r="AI2665">
        <v>0</v>
      </c>
      <c r="AJ2665" t="e">
        <v>#DIV/0!</v>
      </c>
    </row>
    <row r="2666" spans="1:36" x14ac:dyDescent="0.25">
      <c r="A2666" t="s">
        <v>4012</v>
      </c>
      <c r="B2666" t="s">
        <v>4013</v>
      </c>
      <c r="K2666">
        <v>750</v>
      </c>
      <c r="O2666">
        <v>750</v>
      </c>
      <c r="P2666">
        <v>750</v>
      </c>
      <c r="Q2666">
        <v>750</v>
      </c>
      <c r="R2666">
        <v>750</v>
      </c>
      <c r="S2666" t="e">
        <v>#DIV/0!</v>
      </c>
      <c r="T2666" t="e">
        <v>#DIV/0!</v>
      </c>
      <c r="U2666">
        <v>180000</v>
      </c>
      <c r="V2666">
        <v>240</v>
      </c>
      <c r="W2666" s="22" t="str">
        <f t="shared" si="41"/>
        <v>8511</v>
      </c>
      <c r="X2666" s="22" t="e">
        <f>VLOOKUP(W2666,Ponder2015!$K$1:$K$84,1,FALSE)</f>
        <v>#N/A</v>
      </c>
      <c r="Y2666" s="23">
        <v>1.2128820342795841E-5</v>
      </c>
      <c r="Z2666">
        <v>11</v>
      </c>
      <c r="AA2666">
        <v>1</v>
      </c>
      <c r="AB2666">
        <v>1</v>
      </c>
      <c r="AC2666">
        <v>1</v>
      </c>
      <c r="AD2666">
        <v>0</v>
      </c>
      <c r="AE2666">
        <v>1</v>
      </c>
      <c r="AF2666">
        <v>1</v>
      </c>
      <c r="AG2666">
        <v>1</v>
      </c>
      <c r="AH2666" t="e">
        <v>#DIV/0!</v>
      </c>
      <c r="AI2666">
        <v>0</v>
      </c>
      <c r="AJ2666" t="e">
        <v>#DIV/0!</v>
      </c>
    </row>
    <row r="2667" spans="1:36" x14ac:dyDescent="0.25">
      <c r="A2667" t="s">
        <v>4609</v>
      </c>
      <c r="B2667" t="s">
        <v>4610</v>
      </c>
      <c r="N2667">
        <v>90</v>
      </c>
      <c r="O2667">
        <v>90</v>
      </c>
      <c r="P2667">
        <v>90</v>
      </c>
      <c r="Q2667">
        <v>90</v>
      </c>
      <c r="R2667">
        <v>90</v>
      </c>
      <c r="S2667" t="e">
        <v>#DIV/0!</v>
      </c>
      <c r="T2667" t="e">
        <v>#DIV/0!</v>
      </c>
      <c r="U2667">
        <v>180000</v>
      </c>
      <c r="V2667">
        <v>2000</v>
      </c>
      <c r="W2667" s="22" t="str">
        <f t="shared" si="41"/>
        <v>9101</v>
      </c>
      <c r="X2667" s="22" t="e">
        <f>VLOOKUP(W2667,Ponder2015!$K$1:$K$84,1,FALSE)</f>
        <v>#N/A</v>
      </c>
      <c r="Y2667" s="23">
        <v>1.2128820342795841E-5</v>
      </c>
      <c r="Z2667">
        <v>11</v>
      </c>
      <c r="AA2667">
        <v>1</v>
      </c>
      <c r="AB2667">
        <v>1</v>
      </c>
      <c r="AC2667">
        <v>1</v>
      </c>
      <c r="AD2667">
        <v>0</v>
      </c>
      <c r="AE2667">
        <v>1</v>
      </c>
      <c r="AF2667">
        <v>1</v>
      </c>
      <c r="AG2667">
        <v>1</v>
      </c>
      <c r="AH2667" t="e">
        <v>#DIV/0!</v>
      </c>
      <c r="AI2667">
        <v>0</v>
      </c>
      <c r="AJ2667" t="e">
        <v>#DIV/0!</v>
      </c>
    </row>
    <row r="2668" spans="1:36" x14ac:dyDescent="0.25">
      <c r="A2668" t="s">
        <v>2929</v>
      </c>
      <c r="B2668" t="s">
        <v>2930</v>
      </c>
      <c r="C2668">
        <v>95.226881720430114</v>
      </c>
      <c r="O2668">
        <v>95.226881720430114</v>
      </c>
      <c r="P2668">
        <v>95.226881720430114</v>
      </c>
      <c r="Q2668">
        <v>95.226881720430114</v>
      </c>
      <c r="R2668">
        <v>95.226881720430114</v>
      </c>
      <c r="S2668" t="e">
        <v>#DIV/0!</v>
      </c>
      <c r="T2668" t="e">
        <v>#DIV/0!</v>
      </c>
      <c r="U2668">
        <v>177122</v>
      </c>
      <c r="V2668">
        <v>1860</v>
      </c>
      <c r="W2668" s="22" t="str">
        <f t="shared" si="41"/>
        <v>7305</v>
      </c>
      <c r="X2668" s="22" t="e">
        <f>VLOOKUP(W2668,Ponder2015!$K$1:$K$84,1,FALSE)</f>
        <v>#N/A</v>
      </c>
      <c r="Y2668" s="23">
        <v>1.1934893981981583E-5</v>
      </c>
      <c r="Z2668">
        <v>11</v>
      </c>
      <c r="AA2668">
        <v>1</v>
      </c>
      <c r="AB2668">
        <v>1</v>
      </c>
      <c r="AC2668">
        <v>1</v>
      </c>
      <c r="AD2668">
        <v>0</v>
      </c>
      <c r="AE2668">
        <v>1</v>
      </c>
      <c r="AF2668">
        <v>1</v>
      </c>
      <c r="AG2668">
        <v>1</v>
      </c>
      <c r="AH2668" t="e">
        <v>#DIV/0!</v>
      </c>
      <c r="AI2668">
        <v>0</v>
      </c>
      <c r="AJ2668" t="e">
        <v>#DIV/0!</v>
      </c>
    </row>
    <row r="2669" spans="1:36" x14ac:dyDescent="0.25">
      <c r="A2669" t="s">
        <v>4735</v>
      </c>
      <c r="B2669" t="s">
        <v>308</v>
      </c>
      <c r="D2669">
        <v>428.57142857142856</v>
      </c>
      <c r="K2669">
        <v>600</v>
      </c>
      <c r="N2669">
        <v>115.20320855614973</v>
      </c>
      <c r="O2669">
        <v>381.25821237585939</v>
      </c>
      <c r="P2669">
        <v>600</v>
      </c>
      <c r="Q2669">
        <v>115.20320855614973</v>
      </c>
      <c r="R2669">
        <v>428.57142857142856</v>
      </c>
      <c r="S2669">
        <v>245.83711592971378</v>
      </c>
      <c r="T2669">
        <v>64.480477521454105</v>
      </c>
      <c r="U2669">
        <v>175629</v>
      </c>
      <c r="V2669">
        <v>756</v>
      </c>
      <c r="W2669" s="22" t="str">
        <f t="shared" si="41"/>
        <v>9601</v>
      </c>
      <c r="X2669" s="22" t="e">
        <f>VLOOKUP(W2669,Ponder2015!$K$1:$K$84,1,FALSE)</f>
        <v>#N/A</v>
      </c>
      <c r="Y2669" s="23">
        <v>1.1834292155471616E-5</v>
      </c>
      <c r="Z2669">
        <v>9</v>
      </c>
      <c r="AA2669">
        <v>5.2081882746135637</v>
      </c>
      <c r="AB2669">
        <v>1.4000000000000001</v>
      </c>
      <c r="AC2669">
        <v>3.7201344818668312</v>
      </c>
      <c r="AD2669">
        <v>0</v>
      </c>
      <c r="AE2669">
        <v>1</v>
      </c>
      <c r="AF2669">
        <v>1</v>
      </c>
      <c r="AG2669">
        <v>1</v>
      </c>
      <c r="AH2669">
        <v>0</v>
      </c>
      <c r="AI2669">
        <v>0</v>
      </c>
      <c r="AJ2669">
        <v>0</v>
      </c>
    </row>
    <row r="2670" spans="1:36" x14ac:dyDescent="0.25">
      <c r="A2670" t="s">
        <v>3092</v>
      </c>
      <c r="B2670" t="s">
        <v>3093</v>
      </c>
      <c r="L2670">
        <v>1720</v>
      </c>
      <c r="O2670">
        <v>1720</v>
      </c>
      <c r="P2670">
        <v>1720</v>
      </c>
      <c r="Q2670">
        <v>1720</v>
      </c>
      <c r="R2670">
        <v>1720</v>
      </c>
      <c r="S2670" t="e">
        <v>#DIV/0!</v>
      </c>
      <c r="T2670" t="e">
        <v>#DIV/0!</v>
      </c>
      <c r="U2670">
        <v>172000</v>
      </c>
      <c r="V2670">
        <v>100</v>
      </c>
      <c r="W2670" s="22" t="str">
        <f t="shared" si="41"/>
        <v>7412</v>
      </c>
      <c r="X2670" s="22" t="e">
        <f>VLOOKUP(W2670,Ponder2015!$K$1:$K$84,1,FALSE)</f>
        <v>#N/A</v>
      </c>
      <c r="Y2670" s="23">
        <v>1.1589761660893805E-5</v>
      </c>
      <c r="Z2670">
        <v>11</v>
      </c>
      <c r="AA2670">
        <v>1</v>
      </c>
      <c r="AB2670">
        <v>1</v>
      </c>
      <c r="AC2670">
        <v>1</v>
      </c>
      <c r="AD2670">
        <v>0</v>
      </c>
      <c r="AE2670">
        <v>1</v>
      </c>
      <c r="AF2670">
        <v>1</v>
      </c>
      <c r="AG2670">
        <v>1</v>
      </c>
      <c r="AH2670" t="e">
        <v>#DIV/0!</v>
      </c>
      <c r="AI2670">
        <v>0</v>
      </c>
      <c r="AJ2670" t="e">
        <v>#DIV/0!</v>
      </c>
    </row>
    <row r="2671" spans="1:36" x14ac:dyDescent="0.25">
      <c r="A2671" s="16" t="s">
        <v>577</v>
      </c>
      <c r="B2671" s="16" t="s">
        <v>578</v>
      </c>
      <c r="C2671" s="20"/>
      <c r="D2671" s="20"/>
      <c r="E2671" s="20"/>
      <c r="F2671" s="20"/>
      <c r="G2671" s="20">
        <v>856.19</v>
      </c>
      <c r="H2671" s="20"/>
      <c r="I2671" s="20"/>
      <c r="J2671" s="21"/>
      <c r="K2671" s="20"/>
      <c r="L2671" s="20"/>
      <c r="M2671" s="20"/>
      <c r="N2671" s="20"/>
      <c r="O2671">
        <v>856.19</v>
      </c>
      <c r="P2671">
        <v>856.19</v>
      </c>
      <c r="Q2671">
        <v>856.19</v>
      </c>
      <c r="R2671">
        <v>856.19</v>
      </c>
      <c r="S2671" t="e">
        <v>#DIV/0!</v>
      </c>
      <c r="T2671" t="e">
        <v>#DIV/0!</v>
      </c>
      <c r="U2671" s="22">
        <v>171238</v>
      </c>
      <c r="V2671" s="22">
        <v>200</v>
      </c>
      <c r="W2671" s="22" t="str">
        <f t="shared" si="41"/>
        <v>0802</v>
      </c>
      <c r="X2671" s="22" t="e">
        <f>VLOOKUP(W2671,Ponder2015!$K$1:$K$84,1,FALSE)</f>
        <v>#N/A</v>
      </c>
      <c r="Y2671" s="23">
        <v>1.1538416321442635E-5</v>
      </c>
      <c r="Z2671">
        <v>11</v>
      </c>
      <c r="AA2671">
        <v>1</v>
      </c>
      <c r="AB2671">
        <v>1</v>
      </c>
      <c r="AC2671">
        <v>1</v>
      </c>
      <c r="AD2671">
        <v>0</v>
      </c>
      <c r="AE2671">
        <v>1</v>
      </c>
      <c r="AF2671">
        <v>1</v>
      </c>
      <c r="AG2671">
        <v>1</v>
      </c>
      <c r="AH2671" t="e">
        <v>#DIV/0!</v>
      </c>
      <c r="AI2671">
        <v>0</v>
      </c>
      <c r="AJ2671" t="e">
        <v>#DIV/0!</v>
      </c>
    </row>
    <row r="2672" spans="1:36" x14ac:dyDescent="0.25">
      <c r="A2672" t="s">
        <v>2467</v>
      </c>
      <c r="B2672" t="s">
        <v>2314</v>
      </c>
      <c r="L2672">
        <v>855</v>
      </c>
      <c r="O2672">
        <v>855</v>
      </c>
      <c r="P2672">
        <v>855</v>
      </c>
      <c r="Q2672">
        <v>855</v>
      </c>
      <c r="R2672">
        <v>855</v>
      </c>
      <c r="S2672" t="e">
        <v>#DIV/0!</v>
      </c>
      <c r="T2672" t="e">
        <v>#DIV/0!</v>
      </c>
      <c r="U2672">
        <v>171000</v>
      </c>
      <c r="V2672">
        <v>200</v>
      </c>
      <c r="W2672" s="22" t="str">
        <f t="shared" si="41"/>
        <v>6208</v>
      </c>
      <c r="X2672" s="22" t="e">
        <f>VLOOKUP(W2672,Ponder2015!$K$1:$K$84,1,FALSE)</f>
        <v>#N/A</v>
      </c>
      <c r="Y2672" s="23">
        <v>1.1522379325656049E-5</v>
      </c>
      <c r="Z2672">
        <v>11</v>
      </c>
      <c r="AA2672">
        <v>1</v>
      </c>
      <c r="AB2672">
        <v>1</v>
      </c>
      <c r="AC2672">
        <v>1</v>
      </c>
      <c r="AD2672">
        <v>0</v>
      </c>
      <c r="AE2672">
        <v>1</v>
      </c>
      <c r="AF2672">
        <v>1</v>
      </c>
      <c r="AG2672">
        <v>1</v>
      </c>
      <c r="AH2672" t="e">
        <v>#DIV/0!</v>
      </c>
      <c r="AI2672">
        <v>0</v>
      </c>
      <c r="AJ2672" t="e">
        <v>#DIV/0!</v>
      </c>
    </row>
    <row r="2673" spans="1:36" x14ac:dyDescent="0.25">
      <c r="A2673" t="s">
        <v>4807</v>
      </c>
      <c r="B2673" t="s">
        <v>4808</v>
      </c>
      <c r="H2673">
        <v>28369.166666666668</v>
      </c>
      <c r="O2673">
        <v>28369.166666666668</v>
      </c>
      <c r="P2673">
        <v>28369.166666666668</v>
      </c>
      <c r="Q2673">
        <v>28369.166666666668</v>
      </c>
      <c r="R2673">
        <v>28369.166666666668</v>
      </c>
      <c r="S2673" t="e">
        <v>#DIV/0!</v>
      </c>
      <c r="T2673" t="e">
        <v>#DIV/0!</v>
      </c>
      <c r="U2673">
        <v>170215</v>
      </c>
      <c r="V2673">
        <v>6</v>
      </c>
      <c r="W2673" s="22" t="str">
        <f t="shared" si="41"/>
        <v>9702</v>
      </c>
      <c r="X2673" s="22" t="e">
        <f>VLOOKUP(W2673,Ponder2015!$K$1:$K$84,1,FALSE)</f>
        <v>#N/A</v>
      </c>
      <c r="Y2673" s="23">
        <v>1.1469484192494413E-5</v>
      </c>
      <c r="Z2673">
        <v>11</v>
      </c>
      <c r="AA2673">
        <v>1</v>
      </c>
      <c r="AB2673">
        <v>1</v>
      </c>
      <c r="AC2673">
        <v>1</v>
      </c>
      <c r="AD2673">
        <v>0</v>
      </c>
      <c r="AE2673">
        <v>1</v>
      </c>
      <c r="AF2673">
        <v>1</v>
      </c>
      <c r="AG2673">
        <v>1</v>
      </c>
      <c r="AH2673" t="e">
        <v>#DIV/0!</v>
      </c>
      <c r="AI2673">
        <v>0</v>
      </c>
      <c r="AJ2673" t="e">
        <v>#DIV/0!</v>
      </c>
    </row>
    <row r="2674" spans="1:36" x14ac:dyDescent="0.25">
      <c r="A2674" s="16" t="s">
        <v>576</v>
      </c>
      <c r="B2674" s="16" t="s">
        <v>575</v>
      </c>
      <c r="C2674" s="20"/>
      <c r="D2674" s="20"/>
      <c r="E2674" s="20"/>
      <c r="F2674" s="20">
        <v>1619.047619047619</v>
      </c>
      <c r="G2674" s="20"/>
      <c r="H2674" s="20"/>
      <c r="I2674" s="20"/>
      <c r="J2674" s="21"/>
      <c r="K2674" s="20"/>
      <c r="L2674" s="20"/>
      <c r="M2674" s="20"/>
      <c r="N2674" s="20"/>
      <c r="O2674">
        <v>1619.047619047619</v>
      </c>
      <c r="P2674">
        <v>1619.047619047619</v>
      </c>
      <c r="Q2674">
        <v>1619.047619047619</v>
      </c>
      <c r="R2674">
        <v>1619.047619047619</v>
      </c>
      <c r="S2674" t="e">
        <v>#DIV/0!</v>
      </c>
      <c r="T2674" t="e">
        <v>#DIV/0!</v>
      </c>
      <c r="U2674" s="22">
        <v>170000</v>
      </c>
      <c r="V2674" s="22">
        <v>105</v>
      </c>
      <c r="W2674" s="22" t="str">
        <f t="shared" si="41"/>
        <v>0802</v>
      </c>
      <c r="X2674" s="22" t="e">
        <f>VLOOKUP(W2674,Ponder2015!$K$1:$K$84,1,FALSE)</f>
        <v>#N/A</v>
      </c>
      <c r="Y2674" s="23">
        <v>1.1454996990418295E-5</v>
      </c>
      <c r="Z2674">
        <v>11</v>
      </c>
      <c r="AA2674">
        <v>1</v>
      </c>
      <c r="AB2674">
        <v>1</v>
      </c>
      <c r="AC2674">
        <v>1</v>
      </c>
      <c r="AD2674">
        <v>0</v>
      </c>
      <c r="AE2674">
        <v>1</v>
      </c>
      <c r="AF2674">
        <v>1</v>
      </c>
      <c r="AG2674">
        <v>1</v>
      </c>
      <c r="AH2674" t="e">
        <v>#DIV/0!</v>
      </c>
      <c r="AI2674">
        <v>0</v>
      </c>
      <c r="AJ2674" t="e">
        <v>#DIV/0!</v>
      </c>
    </row>
    <row r="2675" spans="1:36" x14ac:dyDescent="0.25">
      <c r="A2675" t="s">
        <v>2878</v>
      </c>
      <c r="B2675" t="s">
        <v>2879</v>
      </c>
      <c r="L2675">
        <v>2266.6666666666665</v>
      </c>
      <c r="O2675">
        <v>2266.6666666666665</v>
      </c>
      <c r="P2675">
        <v>2266.6666666666665</v>
      </c>
      <c r="Q2675">
        <v>2266.6666666666665</v>
      </c>
      <c r="R2675">
        <v>2266.6666666666665</v>
      </c>
      <c r="S2675" t="e">
        <v>#DIV/0!</v>
      </c>
      <c r="T2675" t="e">
        <v>#DIV/0!</v>
      </c>
      <c r="U2675">
        <v>170000</v>
      </c>
      <c r="V2675">
        <v>75</v>
      </c>
      <c r="W2675" s="22" t="str">
        <f t="shared" si="41"/>
        <v>7218</v>
      </c>
      <c r="X2675" s="22" t="e">
        <f>VLOOKUP(W2675,Ponder2015!$K$1:$K$84,1,FALSE)</f>
        <v>#N/A</v>
      </c>
      <c r="Y2675" s="23">
        <v>1.1454996990418295E-5</v>
      </c>
      <c r="Z2675">
        <v>11</v>
      </c>
      <c r="AA2675">
        <v>1</v>
      </c>
      <c r="AB2675">
        <v>1</v>
      </c>
      <c r="AC2675">
        <v>1</v>
      </c>
      <c r="AD2675">
        <v>0</v>
      </c>
      <c r="AE2675">
        <v>1</v>
      </c>
      <c r="AF2675">
        <v>1</v>
      </c>
      <c r="AG2675">
        <v>1</v>
      </c>
      <c r="AH2675" t="e">
        <v>#DIV/0!</v>
      </c>
      <c r="AI2675">
        <v>0</v>
      </c>
      <c r="AJ2675" t="e">
        <v>#DIV/0!</v>
      </c>
    </row>
    <row r="2676" spans="1:36" x14ac:dyDescent="0.25">
      <c r="A2676" t="s">
        <v>2482</v>
      </c>
      <c r="B2676" t="s">
        <v>2483</v>
      </c>
      <c r="J2676" s="17">
        <v>18847.111111111109</v>
      </c>
      <c r="O2676">
        <v>18847.111111111109</v>
      </c>
      <c r="P2676">
        <v>18847.111111111109</v>
      </c>
      <c r="Q2676">
        <v>18847.111111111109</v>
      </c>
      <c r="R2676">
        <v>18847.111111111109</v>
      </c>
      <c r="S2676" t="e">
        <v>#DIV/0!</v>
      </c>
      <c r="T2676" t="e">
        <v>#DIV/0!</v>
      </c>
      <c r="U2676">
        <v>169624</v>
      </c>
      <c r="V2676">
        <v>9</v>
      </c>
      <c r="W2676" s="22" t="str">
        <f t="shared" si="41"/>
        <v>6211</v>
      </c>
      <c r="X2676" s="22" t="e">
        <f>VLOOKUP(W2676,Ponder2015!$K$1:$K$84,1,FALSE)</f>
        <v>#N/A</v>
      </c>
      <c r="Y2676" s="23">
        <v>1.14296612323689E-5</v>
      </c>
      <c r="Z2676">
        <v>11</v>
      </c>
      <c r="AA2676">
        <v>1</v>
      </c>
      <c r="AB2676">
        <v>1</v>
      </c>
      <c r="AC2676">
        <v>1</v>
      </c>
      <c r="AD2676">
        <v>0</v>
      </c>
      <c r="AE2676">
        <v>1</v>
      </c>
      <c r="AF2676">
        <v>1</v>
      </c>
      <c r="AG2676">
        <v>1</v>
      </c>
      <c r="AH2676" t="e">
        <v>#DIV/0!</v>
      </c>
      <c r="AI2676">
        <v>0</v>
      </c>
      <c r="AJ2676" t="e">
        <v>#DIV/0!</v>
      </c>
    </row>
    <row r="2677" spans="1:36" x14ac:dyDescent="0.25">
      <c r="A2677" s="16" t="s">
        <v>536</v>
      </c>
      <c r="B2677" s="16" t="s">
        <v>537</v>
      </c>
      <c r="C2677" s="20"/>
      <c r="D2677" s="20"/>
      <c r="E2677" s="20">
        <v>4411</v>
      </c>
      <c r="F2677" s="20"/>
      <c r="G2677" s="20"/>
      <c r="H2677" s="20">
        <v>5480.5</v>
      </c>
      <c r="I2677" s="20"/>
      <c r="J2677" s="21">
        <v>3622.25</v>
      </c>
      <c r="K2677" s="20"/>
      <c r="L2677" s="20"/>
      <c r="M2677" s="20"/>
      <c r="N2677" s="20"/>
      <c r="O2677">
        <v>4504.583333333333</v>
      </c>
      <c r="P2677">
        <v>5480.5</v>
      </c>
      <c r="Q2677">
        <v>3622.25</v>
      </c>
      <c r="R2677">
        <v>4411</v>
      </c>
      <c r="S2677">
        <v>932.65301470232328</v>
      </c>
      <c r="T2677">
        <v>20.70453459703613</v>
      </c>
      <c r="U2677" s="22">
        <v>157377</v>
      </c>
      <c r="V2677" s="22">
        <v>39</v>
      </c>
      <c r="W2677" s="22" t="str">
        <f t="shared" si="41"/>
        <v>0706</v>
      </c>
      <c r="X2677" s="22" t="e">
        <f>VLOOKUP(W2677,Ponder2015!$K$1:$K$84,1,FALSE)</f>
        <v>#N/A</v>
      </c>
      <c r="Y2677" s="23">
        <v>1.0604429772712117E-5</v>
      </c>
      <c r="Z2677">
        <v>9</v>
      </c>
      <c r="AA2677">
        <v>1.5130098695562151</v>
      </c>
      <c r="AB2677">
        <v>1.2424620267513036</v>
      </c>
      <c r="AC2677">
        <v>1.2177513976119816</v>
      </c>
      <c r="AD2677">
        <v>0</v>
      </c>
      <c r="AE2677">
        <v>1</v>
      </c>
      <c r="AF2677">
        <v>1</v>
      </c>
      <c r="AG2677">
        <v>1</v>
      </c>
      <c r="AH2677">
        <v>1</v>
      </c>
      <c r="AI2677">
        <v>0</v>
      </c>
      <c r="AJ2677">
        <v>0</v>
      </c>
    </row>
    <row r="2678" spans="1:36" x14ac:dyDescent="0.25">
      <c r="A2678" t="s">
        <v>2149</v>
      </c>
      <c r="B2678" t="s">
        <v>2150</v>
      </c>
      <c r="C2678">
        <v>775</v>
      </c>
      <c r="O2678">
        <v>775</v>
      </c>
      <c r="P2678">
        <v>775</v>
      </c>
      <c r="Q2678">
        <v>775</v>
      </c>
      <c r="R2678">
        <v>775</v>
      </c>
      <c r="S2678" t="e">
        <v>#DIV/0!</v>
      </c>
      <c r="T2678" t="e">
        <v>#DIV/0!</v>
      </c>
      <c r="U2678">
        <v>155000</v>
      </c>
      <c r="V2678">
        <v>200</v>
      </c>
      <c r="W2678" s="22" t="str">
        <f t="shared" si="41"/>
        <v>5109</v>
      </c>
      <c r="X2678" s="22" t="e">
        <f>VLOOKUP(W2678,Ponder2015!$K$1:$K$84,1,FALSE)</f>
        <v>#N/A</v>
      </c>
      <c r="Y2678" s="23">
        <v>1.0444261961851974E-5</v>
      </c>
      <c r="Z2678">
        <v>11</v>
      </c>
      <c r="AA2678">
        <v>1</v>
      </c>
      <c r="AB2678">
        <v>1</v>
      </c>
      <c r="AC2678">
        <v>1</v>
      </c>
      <c r="AD2678">
        <v>0</v>
      </c>
      <c r="AE2678">
        <v>1</v>
      </c>
      <c r="AF2678">
        <v>1</v>
      </c>
      <c r="AG2678">
        <v>1</v>
      </c>
      <c r="AH2678" t="e">
        <v>#DIV/0!</v>
      </c>
      <c r="AI2678">
        <v>0</v>
      </c>
      <c r="AJ2678" t="e">
        <v>#DIV/0!</v>
      </c>
    </row>
    <row r="2679" spans="1:36" x14ac:dyDescent="0.25">
      <c r="A2679" t="s">
        <v>4142</v>
      </c>
      <c r="B2679" t="s">
        <v>4143</v>
      </c>
      <c r="K2679">
        <v>17861.5</v>
      </c>
      <c r="L2679">
        <v>69.361016949152543</v>
      </c>
      <c r="O2679">
        <v>8965.4305084745756</v>
      </c>
      <c r="P2679">
        <v>17861.5</v>
      </c>
      <c r="Q2679">
        <v>69.361016949152543</v>
      </c>
      <c r="R2679">
        <v>8965.4305084745774</v>
      </c>
      <c r="S2679">
        <v>12580.942126728778</v>
      </c>
      <c r="T2679">
        <v>140.32725048548019</v>
      </c>
      <c r="U2679">
        <v>153292</v>
      </c>
      <c r="V2679">
        <v>1184</v>
      </c>
      <c r="W2679" s="22" t="str">
        <f t="shared" si="41"/>
        <v>8527</v>
      </c>
      <c r="X2679" s="22" t="e">
        <f>VLOOKUP(W2679,Ponder2015!$K$1:$K$84,1,FALSE)</f>
        <v>#N/A</v>
      </c>
      <c r="Y2679" s="23">
        <v>1.032917293326589E-5</v>
      </c>
      <c r="Z2679">
        <v>10</v>
      </c>
      <c r="AA2679">
        <v>257.51496713339685</v>
      </c>
      <c r="AB2679">
        <v>1.9922635040354626</v>
      </c>
      <c r="AC2679">
        <v>129.25748356669845</v>
      </c>
      <c r="AD2679">
        <v>0</v>
      </c>
      <c r="AE2679">
        <v>0</v>
      </c>
      <c r="AF2679">
        <v>1</v>
      </c>
      <c r="AG2679">
        <v>0</v>
      </c>
      <c r="AH2679">
        <v>0</v>
      </c>
      <c r="AI2679">
        <v>0</v>
      </c>
      <c r="AJ2679">
        <v>0</v>
      </c>
    </row>
    <row r="2680" spans="1:36" x14ac:dyDescent="0.25">
      <c r="A2680" t="s">
        <v>2228</v>
      </c>
      <c r="B2680" t="s">
        <v>308</v>
      </c>
      <c r="I2680">
        <v>1522.35</v>
      </c>
      <c r="O2680">
        <v>1522.35</v>
      </c>
      <c r="P2680">
        <v>1522.35</v>
      </c>
      <c r="Q2680">
        <v>1522.35</v>
      </c>
      <c r="R2680">
        <v>1522.35</v>
      </c>
      <c r="S2680" t="e">
        <v>#DIV/0!</v>
      </c>
      <c r="T2680" t="e">
        <v>#DIV/0!</v>
      </c>
      <c r="U2680">
        <v>152235</v>
      </c>
      <c r="V2680">
        <v>100</v>
      </c>
      <c r="W2680" s="22" t="str">
        <f t="shared" si="41"/>
        <v>5404</v>
      </c>
      <c r="X2680" s="22" t="e">
        <f>VLOOKUP(W2680,Ponder2015!$K$1:$K$84,1,FALSE)</f>
        <v>#N/A</v>
      </c>
      <c r="Y2680" s="23">
        <v>1.0257949804919583E-5</v>
      </c>
      <c r="Z2680">
        <v>11</v>
      </c>
      <c r="AA2680">
        <v>1</v>
      </c>
      <c r="AB2680">
        <v>1</v>
      </c>
      <c r="AC2680">
        <v>1</v>
      </c>
      <c r="AD2680">
        <v>0</v>
      </c>
      <c r="AE2680">
        <v>1</v>
      </c>
      <c r="AF2680">
        <v>1</v>
      </c>
      <c r="AG2680">
        <v>1</v>
      </c>
      <c r="AH2680" t="e">
        <v>#DIV/0!</v>
      </c>
      <c r="AI2680">
        <v>0</v>
      </c>
      <c r="AJ2680" t="e">
        <v>#DIV/0!</v>
      </c>
    </row>
    <row r="2681" spans="1:36" x14ac:dyDescent="0.25">
      <c r="A2681" t="s">
        <v>4639</v>
      </c>
      <c r="B2681" t="s">
        <v>4640</v>
      </c>
      <c r="M2681">
        <v>95062.5</v>
      </c>
      <c r="O2681">
        <v>95062.5</v>
      </c>
      <c r="P2681">
        <v>95062.5</v>
      </c>
      <c r="Q2681">
        <v>95062.5</v>
      </c>
      <c r="R2681">
        <v>95062.5</v>
      </c>
      <c r="S2681" t="e">
        <v>#DIV/0!</v>
      </c>
      <c r="T2681" t="e">
        <v>#DIV/0!</v>
      </c>
      <c r="U2681">
        <v>152100</v>
      </c>
      <c r="V2681">
        <v>1.6</v>
      </c>
      <c r="W2681" s="22" t="str">
        <f t="shared" si="41"/>
        <v>9303</v>
      </c>
      <c r="X2681" s="22" t="e">
        <f>VLOOKUP(W2681,Ponder2015!$K$1:$K$84,1,FALSE)</f>
        <v>#N/A</v>
      </c>
      <c r="Y2681" s="23">
        <v>1.0248853189662485E-5</v>
      </c>
      <c r="Z2681">
        <v>11</v>
      </c>
      <c r="AA2681">
        <v>1</v>
      </c>
      <c r="AB2681">
        <v>1</v>
      </c>
      <c r="AC2681">
        <v>1</v>
      </c>
      <c r="AD2681">
        <v>0</v>
      </c>
      <c r="AE2681">
        <v>1</v>
      </c>
      <c r="AF2681">
        <v>1</v>
      </c>
      <c r="AG2681">
        <v>1</v>
      </c>
      <c r="AH2681" t="e">
        <v>#DIV/0!</v>
      </c>
      <c r="AI2681">
        <v>0</v>
      </c>
      <c r="AJ2681" t="e">
        <v>#DIV/0!</v>
      </c>
    </row>
    <row r="2682" spans="1:36" x14ac:dyDescent="0.25">
      <c r="A2682" s="16" t="s">
        <v>563</v>
      </c>
      <c r="B2682" s="16" t="s">
        <v>564</v>
      </c>
      <c r="C2682" s="20"/>
      <c r="D2682" s="20"/>
      <c r="E2682" s="20"/>
      <c r="F2682" s="20"/>
      <c r="G2682" s="20"/>
      <c r="H2682" s="20"/>
      <c r="I2682" s="20"/>
      <c r="J2682" s="21"/>
      <c r="K2682" s="20">
        <v>15</v>
      </c>
      <c r="L2682" s="20"/>
      <c r="M2682" s="20"/>
      <c r="N2682" s="20"/>
      <c r="O2682">
        <v>15</v>
      </c>
      <c r="P2682">
        <v>15</v>
      </c>
      <c r="Q2682">
        <v>15</v>
      </c>
      <c r="R2682">
        <v>15</v>
      </c>
      <c r="S2682" t="e">
        <v>#DIV/0!</v>
      </c>
      <c r="T2682" t="e">
        <v>#DIV/0!</v>
      </c>
      <c r="U2682" s="22">
        <v>150000</v>
      </c>
      <c r="V2682" s="22">
        <v>10000</v>
      </c>
      <c r="W2682" s="22" t="str">
        <f t="shared" si="41"/>
        <v>0713</v>
      </c>
      <c r="X2682" s="22" t="e">
        <f>VLOOKUP(W2682,Ponder2015!$K$1:$K$84,1,FALSE)</f>
        <v>#N/A</v>
      </c>
      <c r="Y2682" s="23">
        <v>1.0107350285663202E-5</v>
      </c>
      <c r="Z2682">
        <v>11</v>
      </c>
      <c r="AA2682">
        <v>1</v>
      </c>
      <c r="AB2682">
        <v>1</v>
      </c>
      <c r="AC2682">
        <v>1</v>
      </c>
      <c r="AD2682">
        <v>0</v>
      </c>
      <c r="AE2682">
        <v>1</v>
      </c>
      <c r="AF2682">
        <v>1</v>
      </c>
      <c r="AG2682">
        <v>1</v>
      </c>
      <c r="AH2682" t="e">
        <v>#DIV/0!</v>
      </c>
      <c r="AI2682">
        <v>0</v>
      </c>
      <c r="AJ2682" t="e">
        <v>#DIV/0!</v>
      </c>
    </row>
    <row r="2683" spans="1:36" x14ac:dyDescent="0.25">
      <c r="A2683" s="16" t="s">
        <v>694</v>
      </c>
      <c r="B2683" s="16" t="s">
        <v>655</v>
      </c>
      <c r="C2683" s="20"/>
      <c r="D2683" s="20"/>
      <c r="E2683" s="20"/>
      <c r="F2683" s="20"/>
      <c r="G2683" s="20"/>
      <c r="H2683" s="20"/>
      <c r="I2683" s="20"/>
      <c r="J2683" s="21"/>
      <c r="K2683" s="20">
        <v>166.66666666666666</v>
      </c>
      <c r="L2683" s="20"/>
      <c r="M2683" s="20"/>
      <c r="N2683" s="20"/>
      <c r="O2683">
        <v>166.66666666666666</v>
      </c>
      <c r="P2683">
        <v>166.66666666666666</v>
      </c>
      <c r="Q2683">
        <v>166.66666666666666</v>
      </c>
      <c r="R2683">
        <v>166.66666666666666</v>
      </c>
      <c r="S2683" t="e">
        <v>#DIV/0!</v>
      </c>
      <c r="T2683" t="e">
        <v>#DIV/0!</v>
      </c>
      <c r="U2683" s="22">
        <v>150000</v>
      </c>
      <c r="V2683" s="22">
        <v>900</v>
      </c>
      <c r="W2683" s="22" t="str">
        <f t="shared" si="41"/>
        <v>1202</v>
      </c>
      <c r="X2683" s="22" t="e">
        <f>VLOOKUP(W2683,Ponder2015!$K$1:$K$84,1,FALSE)</f>
        <v>#N/A</v>
      </c>
      <c r="Y2683" s="23">
        <v>1.0107350285663202E-5</v>
      </c>
      <c r="Z2683">
        <v>11</v>
      </c>
      <c r="AA2683">
        <v>1</v>
      </c>
      <c r="AB2683">
        <v>1</v>
      </c>
      <c r="AC2683">
        <v>1</v>
      </c>
      <c r="AD2683">
        <v>0</v>
      </c>
      <c r="AE2683">
        <v>1</v>
      </c>
      <c r="AF2683">
        <v>1</v>
      </c>
      <c r="AG2683">
        <v>1</v>
      </c>
      <c r="AH2683" t="e">
        <v>#DIV/0!</v>
      </c>
      <c r="AI2683">
        <v>0</v>
      </c>
      <c r="AJ2683" t="e">
        <v>#DIV/0!</v>
      </c>
    </row>
    <row r="2684" spans="1:36" x14ac:dyDescent="0.25">
      <c r="A2684" s="16" t="s">
        <v>1397</v>
      </c>
      <c r="B2684" s="16" t="s">
        <v>308</v>
      </c>
      <c r="C2684" s="20"/>
      <c r="D2684" s="20"/>
      <c r="E2684" s="20"/>
      <c r="F2684" s="20"/>
      <c r="G2684" s="20"/>
      <c r="H2684" s="20"/>
      <c r="I2684" s="20"/>
      <c r="J2684" s="21"/>
      <c r="K2684" s="20"/>
      <c r="L2684" s="20">
        <v>214.28571428571428</v>
      </c>
      <c r="M2684" s="20"/>
      <c r="N2684" s="20"/>
      <c r="O2684">
        <v>214.28571428571428</v>
      </c>
      <c r="P2684">
        <v>214.28571428571428</v>
      </c>
      <c r="Q2684">
        <v>214.28571428571428</v>
      </c>
      <c r="R2684">
        <v>214.28571428571428</v>
      </c>
      <c r="S2684" t="e">
        <v>#DIV/0!</v>
      </c>
      <c r="T2684" t="e">
        <v>#DIV/0!</v>
      </c>
      <c r="U2684" s="22">
        <v>150000</v>
      </c>
      <c r="V2684" s="22">
        <v>700</v>
      </c>
      <c r="W2684" s="22" t="str">
        <f t="shared" si="41"/>
        <v>3201</v>
      </c>
      <c r="X2684" s="22" t="e">
        <f>VLOOKUP(W2684,Ponder2015!$K$1:$K$84,1,FALSE)</f>
        <v>#N/A</v>
      </c>
      <c r="Y2684" s="23">
        <v>1.0107350285663202E-5</v>
      </c>
      <c r="Z2684">
        <v>11</v>
      </c>
      <c r="AA2684">
        <v>1</v>
      </c>
      <c r="AB2684">
        <v>1</v>
      </c>
      <c r="AC2684">
        <v>1</v>
      </c>
      <c r="AD2684">
        <v>0</v>
      </c>
      <c r="AE2684">
        <v>1</v>
      </c>
      <c r="AF2684">
        <v>1</v>
      </c>
      <c r="AG2684">
        <v>1</v>
      </c>
      <c r="AH2684" t="e">
        <v>#DIV/0!</v>
      </c>
      <c r="AI2684">
        <v>0</v>
      </c>
      <c r="AJ2684" t="e">
        <v>#DIV/0!</v>
      </c>
    </row>
    <row r="2685" spans="1:36" x14ac:dyDescent="0.25">
      <c r="A2685" t="s">
        <v>3669</v>
      </c>
      <c r="B2685" t="s">
        <v>308</v>
      </c>
      <c r="M2685">
        <v>347.22222222222223</v>
      </c>
      <c r="O2685">
        <v>347.22222222222223</v>
      </c>
      <c r="P2685">
        <v>347.22222222222223</v>
      </c>
      <c r="Q2685">
        <v>347.22222222222223</v>
      </c>
      <c r="R2685">
        <v>347.22222222222223</v>
      </c>
      <c r="S2685" t="e">
        <v>#DIV/0!</v>
      </c>
      <c r="T2685" t="e">
        <v>#DIV/0!</v>
      </c>
      <c r="U2685">
        <v>150000</v>
      </c>
      <c r="V2685">
        <v>432</v>
      </c>
      <c r="W2685" s="22" t="str">
        <f t="shared" si="41"/>
        <v>8446</v>
      </c>
      <c r="X2685" s="22" t="e">
        <f>VLOOKUP(W2685,Ponder2015!$K$1:$K$84,1,FALSE)</f>
        <v>#N/A</v>
      </c>
      <c r="Y2685" s="23">
        <v>1.0107350285663202E-5</v>
      </c>
      <c r="Z2685">
        <v>11</v>
      </c>
      <c r="AA2685">
        <v>1</v>
      </c>
      <c r="AB2685">
        <v>1</v>
      </c>
      <c r="AC2685">
        <v>1</v>
      </c>
      <c r="AD2685">
        <v>0</v>
      </c>
      <c r="AE2685">
        <v>1</v>
      </c>
      <c r="AF2685">
        <v>1</v>
      </c>
      <c r="AG2685">
        <v>1</v>
      </c>
      <c r="AH2685" t="e">
        <v>#DIV/0!</v>
      </c>
      <c r="AI2685">
        <v>0</v>
      </c>
      <c r="AJ2685" t="e">
        <v>#DIV/0!</v>
      </c>
    </row>
    <row r="2686" spans="1:36" x14ac:dyDescent="0.25">
      <c r="A2686" s="16" t="s">
        <v>471</v>
      </c>
      <c r="B2686" s="16" t="s">
        <v>308</v>
      </c>
      <c r="C2686" s="20"/>
      <c r="D2686" s="20"/>
      <c r="E2686" s="20"/>
      <c r="F2686" s="20"/>
      <c r="G2686" s="20">
        <v>20.892977528089887</v>
      </c>
      <c r="H2686" s="20"/>
      <c r="I2686" s="20"/>
      <c r="J2686" s="21"/>
      <c r="K2686" s="20"/>
      <c r="L2686" s="20"/>
      <c r="M2686" s="20"/>
      <c r="N2686" s="20"/>
      <c r="O2686">
        <v>20.892977528089887</v>
      </c>
      <c r="P2686">
        <v>20.892977528089887</v>
      </c>
      <c r="Q2686">
        <v>20.892977528089887</v>
      </c>
      <c r="R2686">
        <v>20.892977528089887</v>
      </c>
      <c r="S2686" t="e">
        <v>#DIV/0!</v>
      </c>
      <c r="T2686" t="e">
        <v>#DIV/0!</v>
      </c>
      <c r="U2686" s="22">
        <v>148758</v>
      </c>
      <c r="V2686" s="22">
        <v>7120</v>
      </c>
      <c r="W2686" s="22" t="str">
        <f t="shared" si="41"/>
        <v>0305</v>
      </c>
      <c r="X2686" s="22" t="e">
        <f>VLOOKUP(W2686,Ponder2015!$K$1:$K$84,1,FALSE)</f>
        <v>#N/A</v>
      </c>
      <c r="Y2686" s="23">
        <v>1.002366142529791E-5</v>
      </c>
      <c r="Z2686">
        <v>11</v>
      </c>
      <c r="AA2686">
        <v>1</v>
      </c>
      <c r="AB2686">
        <v>1</v>
      </c>
      <c r="AC2686">
        <v>1</v>
      </c>
      <c r="AD2686">
        <v>0</v>
      </c>
      <c r="AE2686">
        <v>1</v>
      </c>
      <c r="AF2686">
        <v>1</v>
      </c>
      <c r="AG2686">
        <v>1</v>
      </c>
      <c r="AH2686" t="e">
        <v>#DIV/0!</v>
      </c>
      <c r="AI2686">
        <v>0</v>
      </c>
      <c r="AJ2686" t="e">
        <v>#DIV/0!</v>
      </c>
    </row>
    <row r="2687" spans="1:36" x14ac:dyDescent="0.25">
      <c r="A2687" s="16" t="s">
        <v>721</v>
      </c>
      <c r="B2687" s="16" t="s">
        <v>308</v>
      </c>
      <c r="C2687" s="20"/>
      <c r="D2687" s="20"/>
      <c r="E2687" s="20"/>
      <c r="F2687" s="20"/>
      <c r="G2687" s="20"/>
      <c r="H2687" s="20"/>
      <c r="I2687" s="20"/>
      <c r="J2687" s="21"/>
      <c r="K2687" s="20"/>
      <c r="L2687" s="20"/>
      <c r="M2687" s="20"/>
      <c r="N2687" s="20">
        <v>24782</v>
      </c>
      <c r="O2687">
        <v>24782</v>
      </c>
      <c r="P2687">
        <v>24782</v>
      </c>
      <c r="Q2687">
        <v>24782</v>
      </c>
      <c r="R2687">
        <v>24782</v>
      </c>
      <c r="S2687" t="e">
        <v>#DIV/0!</v>
      </c>
      <c r="T2687" t="e">
        <v>#DIV/0!</v>
      </c>
      <c r="U2687" s="22">
        <v>148692</v>
      </c>
      <c r="V2687" s="22">
        <v>6</v>
      </c>
      <c r="W2687" s="22" t="str">
        <f t="shared" si="41"/>
        <v>1214</v>
      </c>
      <c r="X2687" s="22" t="e">
        <f>VLOOKUP(W2687,Ponder2015!$K$1:$K$84,1,FALSE)</f>
        <v>#N/A</v>
      </c>
      <c r="Y2687" s="23">
        <v>1.0019214191172218E-5</v>
      </c>
      <c r="Z2687">
        <v>11</v>
      </c>
      <c r="AA2687">
        <v>1</v>
      </c>
      <c r="AB2687">
        <v>1</v>
      </c>
      <c r="AC2687">
        <v>1</v>
      </c>
      <c r="AD2687">
        <v>0</v>
      </c>
      <c r="AE2687">
        <v>1</v>
      </c>
      <c r="AF2687">
        <v>1</v>
      </c>
      <c r="AG2687">
        <v>1</v>
      </c>
      <c r="AH2687" t="e">
        <v>#DIV/0!</v>
      </c>
      <c r="AI2687">
        <v>0</v>
      </c>
      <c r="AJ2687" t="e">
        <v>#DIV/0!</v>
      </c>
    </row>
    <row r="2688" spans="1:36" x14ac:dyDescent="0.25">
      <c r="A2688" s="16" t="s">
        <v>854</v>
      </c>
      <c r="B2688" s="16" t="s">
        <v>855</v>
      </c>
      <c r="C2688" s="20"/>
      <c r="D2688" s="20"/>
      <c r="E2688" s="20"/>
      <c r="F2688" s="20"/>
      <c r="G2688" s="20"/>
      <c r="H2688" s="20">
        <v>723.22549019607845</v>
      </c>
      <c r="I2688" s="20"/>
      <c r="J2688" s="21"/>
      <c r="K2688" s="20"/>
      <c r="L2688" s="20"/>
      <c r="M2688" s="20"/>
      <c r="N2688" s="20"/>
      <c r="O2688">
        <v>723.22549019607845</v>
      </c>
      <c r="P2688">
        <v>723.22549019607845</v>
      </c>
      <c r="Q2688">
        <v>723.22549019607845</v>
      </c>
      <c r="R2688">
        <v>723.22549019607845</v>
      </c>
      <c r="S2688" t="e">
        <v>#DIV/0!</v>
      </c>
      <c r="T2688" t="e">
        <v>#DIV/0!</v>
      </c>
      <c r="U2688" s="22">
        <v>147538</v>
      </c>
      <c r="V2688" s="22">
        <v>204</v>
      </c>
      <c r="W2688" s="22" t="str">
        <f t="shared" si="41"/>
        <v>2001</v>
      </c>
      <c r="X2688" s="22" t="e">
        <f>VLOOKUP(W2688,Ponder2015!$K$1:$K$84,1,FALSE)</f>
        <v>#N/A</v>
      </c>
      <c r="Y2688" s="23">
        <v>9.9414549763078496E-6</v>
      </c>
      <c r="Z2688">
        <v>11</v>
      </c>
      <c r="AA2688">
        <v>1</v>
      </c>
      <c r="AB2688">
        <v>1</v>
      </c>
      <c r="AC2688">
        <v>1</v>
      </c>
      <c r="AD2688">
        <v>0</v>
      </c>
      <c r="AE2688">
        <v>1</v>
      </c>
      <c r="AF2688">
        <v>1</v>
      </c>
      <c r="AG2688">
        <v>1</v>
      </c>
      <c r="AH2688" t="e">
        <v>#DIV/0!</v>
      </c>
      <c r="AI2688">
        <v>0</v>
      </c>
      <c r="AJ2688" t="e">
        <v>#DIV/0!</v>
      </c>
    </row>
    <row r="2689" spans="1:36" x14ac:dyDescent="0.25">
      <c r="A2689" s="16" t="s">
        <v>992</v>
      </c>
      <c r="B2689" s="16" t="s">
        <v>308</v>
      </c>
      <c r="C2689" s="20"/>
      <c r="D2689" s="20"/>
      <c r="E2689" s="20">
        <v>695.61137440758296</v>
      </c>
      <c r="F2689" s="20"/>
      <c r="G2689" s="20"/>
      <c r="H2689" s="20"/>
      <c r="I2689" s="20"/>
      <c r="J2689" s="21"/>
      <c r="K2689" s="20"/>
      <c r="L2689" s="20"/>
      <c r="M2689" s="20"/>
      <c r="N2689" s="20"/>
      <c r="O2689">
        <v>695.61137440758296</v>
      </c>
      <c r="P2689">
        <v>695.61137440758296</v>
      </c>
      <c r="Q2689">
        <v>695.61137440758296</v>
      </c>
      <c r="R2689">
        <v>695.61137440758296</v>
      </c>
      <c r="S2689" t="e">
        <v>#DIV/0!</v>
      </c>
      <c r="T2689" t="e">
        <v>#DIV/0!</v>
      </c>
      <c r="U2689" s="22">
        <v>146774</v>
      </c>
      <c r="V2689" s="22">
        <v>211</v>
      </c>
      <c r="W2689" s="22" t="str">
        <f t="shared" si="41"/>
        <v>2403</v>
      </c>
      <c r="X2689" s="22" t="e">
        <f>VLOOKUP(W2689,Ponder2015!$K$1:$K$84,1,FALSE)</f>
        <v>#N/A</v>
      </c>
      <c r="Y2689" s="23">
        <v>9.8899748721862046E-6</v>
      </c>
      <c r="Z2689">
        <v>11</v>
      </c>
      <c r="AA2689">
        <v>1</v>
      </c>
      <c r="AB2689">
        <v>1</v>
      </c>
      <c r="AC2689">
        <v>1</v>
      </c>
      <c r="AD2689">
        <v>0</v>
      </c>
      <c r="AE2689">
        <v>1</v>
      </c>
      <c r="AF2689">
        <v>1</v>
      </c>
      <c r="AG2689">
        <v>1</v>
      </c>
      <c r="AH2689" t="e">
        <v>#DIV/0!</v>
      </c>
      <c r="AI2689">
        <v>0</v>
      </c>
      <c r="AJ2689" t="e">
        <v>#DIV/0!</v>
      </c>
    </row>
    <row r="2690" spans="1:36" x14ac:dyDescent="0.25">
      <c r="A2690" t="s">
        <v>1651</v>
      </c>
      <c r="B2690" t="s">
        <v>1652</v>
      </c>
      <c r="L2690">
        <v>1449.66</v>
      </c>
      <c r="O2690">
        <v>1449.66</v>
      </c>
      <c r="P2690">
        <v>1449.66</v>
      </c>
      <c r="Q2690">
        <v>1449.66</v>
      </c>
      <c r="R2690">
        <v>1449.66</v>
      </c>
      <c r="S2690" t="e">
        <v>#DIV/0!</v>
      </c>
      <c r="T2690" t="e">
        <v>#DIV/0!</v>
      </c>
      <c r="U2690">
        <v>144966</v>
      </c>
      <c r="V2690">
        <v>100</v>
      </c>
      <c r="W2690" s="22" t="str">
        <f t="shared" si="41"/>
        <v>3903</v>
      </c>
      <c r="X2690" s="22" t="e">
        <f>VLOOKUP(W2690,Ponder2015!$K$1:$K$84,1,FALSE)</f>
        <v>#N/A</v>
      </c>
      <c r="Y2690" s="23">
        <v>9.768147610076345E-6</v>
      </c>
      <c r="Z2690">
        <v>11</v>
      </c>
      <c r="AA2690">
        <v>1</v>
      </c>
      <c r="AB2690">
        <v>1</v>
      </c>
      <c r="AC2690">
        <v>1</v>
      </c>
      <c r="AD2690">
        <v>0</v>
      </c>
      <c r="AE2690">
        <v>1</v>
      </c>
      <c r="AF2690">
        <v>1</v>
      </c>
      <c r="AG2690">
        <v>1</v>
      </c>
      <c r="AH2690" t="e">
        <v>#DIV/0!</v>
      </c>
      <c r="AI2690">
        <v>0</v>
      </c>
      <c r="AJ2690" t="e">
        <v>#DIV/0!</v>
      </c>
    </row>
    <row r="2691" spans="1:36" x14ac:dyDescent="0.25">
      <c r="A2691" t="s">
        <v>4503</v>
      </c>
      <c r="B2691" t="s">
        <v>4462</v>
      </c>
      <c r="F2691">
        <v>200</v>
      </c>
      <c r="G2691">
        <v>22151.5</v>
      </c>
      <c r="O2691">
        <v>11175.75</v>
      </c>
      <c r="P2691">
        <v>22151.5</v>
      </c>
      <c r="Q2691">
        <v>200</v>
      </c>
      <c r="R2691">
        <v>11175.75</v>
      </c>
      <c r="S2691">
        <v>15522.054507216499</v>
      </c>
      <c r="T2691">
        <v>138.8904951096481</v>
      </c>
      <c r="U2691">
        <v>144303</v>
      </c>
      <c r="V2691">
        <v>502</v>
      </c>
      <c r="W2691" s="22" t="str">
        <f t="shared" si="41"/>
        <v>9017</v>
      </c>
      <c r="X2691" s="22" t="e">
        <f>VLOOKUP(W2691,Ponder2015!$K$1:$K$84,1,FALSE)</f>
        <v>#N/A</v>
      </c>
      <c r="Y2691" s="23">
        <v>9.7234731218137128E-6</v>
      </c>
      <c r="Z2691">
        <v>10</v>
      </c>
      <c r="AA2691">
        <v>110.75749999999999</v>
      </c>
      <c r="AB2691">
        <v>1.9821041093438918</v>
      </c>
      <c r="AC2691">
        <v>55.878749999999997</v>
      </c>
      <c r="AD2691">
        <v>0</v>
      </c>
      <c r="AE2691">
        <v>0</v>
      </c>
      <c r="AF2691">
        <v>1</v>
      </c>
      <c r="AG2691">
        <v>0</v>
      </c>
      <c r="AH2691">
        <v>0</v>
      </c>
      <c r="AI2691">
        <v>0</v>
      </c>
      <c r="AJ2691">
        <v>0</v>
      </c>
    </row>
    <row r="2692" spans="1:36" x14ac:dyDescent="0.25">
      <c r="A2692" t="s">
        <v>1858</v>
      </c>
      <c r="B2692" t="s">
        <v>1859</v>
      </c>
      <c r="G2692">
        <v>28454</v>
      </c>
      <c r="O2692">
        <v>28454</v>
      </c>
      <c r="P2692">
        <v>28454</v>
      </c>
      <c r="Q2692">
        <v>28454</v>
      </c>
      <c r="R2692">
        <v>28454</v>
      </c>
      <c r="S2692" t="e">
        <v>#DIV/0!</v>
      </c>
      <c r="T2692" t="e">
        <v>#DIV/0!</v>
      </c>
      <c r="U2692">
        <v>142270</v>
      </c>
      <c r="V2692">
        <v>5</v>
      </c>
      <c r="W2692" s="22" t="str">
        <f t="shared" si="41"/>
        <v>4016</v>
      </c>
      <c r="X2692" s="22" t="e">
        <f>VLOOKUP(W2692,Ponder2015!$K$1:$K$84,1,FALSE)</f>
        <v>#N/A</v>
      </c>
      <c r="Y2692" s="23">
        <v>9.5864848342753571E-6</v>
      </c>
      <c r="Z2692">
        <v>11</v>
      </c>
      <c r="AA2692">
        <v>1</v>
      </c>
      <c r="AB2692">
        <v>1</v>
      </c>
      <c r="AC2692">
        <v>1</v>
      </c>
      <c r="AD2692">
        <v>0</v>
      </c>
      <c r="AE2692">
        <v>1</v>
      </c>
      <c r="AF2692">
        <v>1</v>
      </c>
      <c r="AG2692">
        <v>1</v>
      </c>
      <c r="AH2692" t="e">
        <v>#DIV/0!</v>
      </c>
      <c r="AI2692">
        <v>0</v>
      </c>
      <c r="AJ2692" t="e">
        <v>#DIV/0!</v>
      </c>
    </row>
    <row r="2693" spans="1:36" x14ac:dyDescent="0.25">
      <c r="A2693" t="s">
        <v>2719</v>
      </c>
      <c r="B2693" t="s">
        <v>2720</v>
      </c>
      <c r="D2693">
        <v>645.4545454545455</v>
      </c>
      <c r="O2693">
        <v>645.4545454545455</v>
      </c>
      <c r="P2693">
        <v>645.4545454545455</v>
      </c>
      <c r="Q2693">
        <v>645.4545454545455</v>
      </c>
      <c r="R2693">
        <v>645.4545454545455</v>
      </c>
      <c r="S2693" t="e">
        <v>#DIV/0!</v>
      </c>
      <c r="T2693" t="e">
        <v>#DIV/0!</v>
      </c>
      <c r="U2693">
        <v>142000</v>
      </c>
      <c r="V2693">
        <v>220</v>
      </c>
      <c r="W2693" s="22" t="str">
        <f t="shared" ref="W2693:W2756" si="42">LEFT(A2693,4)</f>
        <v>7001</v>
      </c>
      <c r="X2693" s="22" t="e">
        <f>VLOOKUP(W2693,Ponder2015!$K$1:$K$84,1,FALSE)</f>
        <v>#N/A</v>
      </c>
      <c r="Y2693" s="23">
        <v>9.5682916037611646E-6</v>
      </c>
      <c r="Z2693">
        <v>11</v>
      </c>
      <c r="AA2693">
        <v>1</v>
      </c>
      <c r="AB2693">
        <v>1</v>
      </c>
      <c r="AC2693">
        <v>1</v>
      </c>
      <c r="AD2693">
        <v>0</v>
      </c>
      <c r="AE2693">
        <v>1</v>
      </c>
      <c r="AF2693">
        <v>1</v>
      </c>
      <c r="AG2693">
        <v>1</v>
      </c>
      <c r="AH2693" t="e">
        <v>#DIV/0!</v>
      </c>
      <c r="AI2693">
        <v>0</v>
      </c>
      <c r="AJ2693" t="e">
        <v>#DIV/0!</v>
      </c>
    </row>
    <row r="2694" spans="1:36" x14ac:dyDescent="0.25">
      <c r="A2694" t="s">
        <v>2761</v>
      </c>
      <c r="B2694" t="s">
        <v>2762</v>
      </c>
      <c r="F2694">
        <v>74.736842105263165</v>
      </c>
      <c r="O2694">
        <v>74.736842105263165</v>
      </c>
      <c r="P2694">
        <v>74.736842105263165</v>
      </c>
      <c r="Q2694">
        <v>74.736842105263165</v>
      </c>
      <c r="R2694">
        <v>74.736842105263165</v>
      </c>
      <c r="S2694" t="e">
        <v>#DIV/0!</v>
      </c>
      <c r="T2694" t="e">
        <v>#DIV/0!</v>
      </c>
      <c r="U2694">
        <v>142000</v>
      </c>
      <c r="V2694">
        <v>1900</v>
      </c>
      <c r="W2694" s="22" t="str">
        <f t="shared" si="42"/>
        <v>7013</v>
      </c>
      <c r="X2694" s="22" t="e">
        <f>VLOOKUP(W2694,Ponder2015!$K$1:$K$84,1,FALSE)</f>
        <v>#N/A</v>
      </c>
      <c r="Y2694" s="23">
        <v>9.5682916037611646E-6</v>
      </c>
      <c r="Z2694">
        <v>11</v>
      </c>
      <c r="AA2694">
        <v>1</v>
      </c>
      <c r="AB2694">
        <v>1</v>
      </c>
      <c r="AC2694">
        <v>1</v>
      </c>
      <c r="AD2694">
        <v>0</v>
      </c>
      <c r="AE2694">
        <v>1</v>
      </c>
      <c r="AF2694">
        <v>1</v>
      </c>
      <c r="AG2694">
        <v>1</v>
      </c>
      <c r="AH2694" t="e">
        <v>#DIV/0!</v>
      </c>
      <c r="AI2694">
        <v>0</v>
      </c>
      <c r="AJ2694" t="e">
        <v>#DIV/0!</v>
      </c>
    </row>
    <row r="2695" spans="1:36" x14ac:dyDescent="0.25">
      <c r="A2695" t="s">
        <v>3694</v>
      </c>
      <c r="B2695" t="s">
        <v>3695</v>
      </c>
      <c r="C2695">
        <v>415.67</v>
      </c>
      <c r="K2695">
        <v>1000</v>
      </c>
      <c r="O2695">
        <v>707.83500000000004</v>
      </c>
      <c r="P2695">
        <v>1000</v>
      </c>
      <c r="Q2695">
        <v>415.67</v>
      </c>
      <c r="R2695">
        <v>707.83500000000004</v>
      </c>
      <c r="S2695">
        <v>413.1837054507352</v>
      </c>
      <c r="T2695">
        <v>58.372884281045046</v>
      </c>
      <c r="U2695">
        <v>141567</v>
      </c>
      <c r="V2695">
        <v>200</v>
      </c>
      <c r="W2695" s="22" t="str">
        <f t="shared" si="42"/>
        <v>8451</v>
      </c>
      <c r="X2695" s="22" t="e">
        <f>VLOOKUP(W2695,Ponder2015!$K$1:$K$84,1,FALSE)</f>
        <v>#N/A</v>
      </c>
      <c r="Y2695" s="23">
        <v>9.5391150526032169E-6</v>
      </c>
      <c r="Z2695">
        <v>10</v>
      </c>
      <c r="AA2695">
        <v>2.4057545649192869</v>
      </c>
      <c r="AB2695">
        <v>1.4127586231254459</v>
      </c>
      <c r="AC2695">
        <v>1.7028772824596434</v>
      </c>
      <c r="AD2695">
        <v>0</v>
      </c>
      <c r="AE2695">
        <v>1</v>
      </c>
      <c r="AF2695">
        <v>1</v>
      </c>
      <c r="AG2695">
        <v>1</v>
      </c>
      <c r="AH2695">
        <v>0</v>
      </c>
      <c r="AI2695">
        <v>0</v>
      </c>
      <c r="AJ2695">
        <v>0</v>
      </c>
    </row>
    <row r="2696" spans="1:36" x14ac:dyDescent="0.25">
      <c r="A2696" t="s">
        <v>2355</v>
      </c>
      <c r="B2696" t="s">
        <v>2285</v>
      </c>
      <c r="J2696" s="17">
        <v>225</v>
      </c>
      <c r="N2696">
        <v>400</v>
      </c>
      <c r="O2696">
        <v>312.5</v>
      </c>
      <c r="P2696">
        <v>400</v>
      </c>
      <c r="Q2696">
        <v>225</v>
      </c>
      <c r="R2696">
        <v>312.5</v>
      </c>
      <c r="S2696">
        <v>123.74368670764582</v>
      </c>
      <c r="T2696">
        <v>39.597979746446669</v>
      </c>
      <c r="U2696">
        <v>141000</v>
      </c>
      <c r="V2696">
        <v>615</v>
      </c>
      <c r="W2696" s="22" t="str">
        <f t="shared" si="42"/>
        <v>5810</v>
      </c>
      <c r="X2696" s="22" t="e">
        <f>VLOOKUP(W2696,Ponder2015!$K$1:$K$84,1,FALSE)</f>
        <v>#N/A</v>
      </c>
      <c r="Y2696" s="23">
        <v>9.5009092685234089E-6</v>
      </c>
      <c r="Z2696">
        <v>10</v>
      </c>
      <c r="AA2696">
        <v>1.7777777777777777</v>
      </c>
      <c r="AB2696">
        <v>1.28</v>
      </c>
      <c r="AC2696">
        <v>1.3888888888888888</v>
      </c>
      <c r="AD2696">
        <v>0</v>
      </c>
      <c r="AE2696">
        <v>1</v>
      </c>
      <c r="AF2696">
        <v>1</v>
      </c>
      <c r="AG2696">
        <v>1</v>
      </c>
      <c r="AH2696">
        <v>0</v>
      </c>
      <c r="AI2696">
        <v>0</v>
      </c>
      <c r="AJ2696">
        <v>0</v>
      </c>
    </row>
    <row r="2697" spans="1:36" x14ac:dyDescent="0.25">
      <c r="A2697" t="s">
        <v>3100</v>
      </c>
      <c r="B2697" t="s">
        <v>3101</v>
      </c>
      <c r="F2697">
        <v>1000</v>
      </c>
      <c r="H2697">
        <v>1000</v>
      </c>
      <c r="J2697" s="17">
        <v>2666.6666666666665</v>
      </c>
      <c r="O2697">
        <v>1555.5555555555554</v>
      </c>
      <c r="P2697">
        <v>2666.6666666666665</v>
      </c>
      <c r="Q2697">
        <v>1000</v>
      </c>
      <c r="R2697">
        <v>1000</v>
      </c>
      <c r="S2697">
        <v>962.25044864937649</v>
      </c>
      <c r="T2697">
        <v>61.85895741317421</v>
      </c>
      <c r="U2697">
        <v>140000</v>
      </c>
      <c r="V2697">
        <v>90</v>
      </c>
      <c r="W2697" s="22" t="str">
        <f t="shared" si="42"/>
        <v>7415</v>
      </c>
      <c r="X2697" s="22" t="e">
        <f>VLOOKUP(W2697,Ponder2015!$K$1:$K$84,1,FALSE)</f>
        <v>#N/A</v>
      </c>
      <c r="Y2697" s="23">
        <v>9.4335269332856548E-6</v>
      </c>
      <c r="Z2697">
        <v>9</v>
      </c>
      <c r="AA2697">
        <v>2.6666666666666665</v>
      </c>
      <c r="AB2697">
        <v>2.6666666666666665</v>
      </c>
      <c r="AC2697">
        <v>1</v>
      </c>
      <c r="AD2697">
        <v>0</v>
      </c>
      <c r="AE2697">
        <v>1</v>
      </c>
      <c r="AF2697">
        <v>1</v>
      </c>
      <c r="AG2697">
        <v>1</v>
      </c>
      <c r="AH2697">
        <v>0</v>
      </c>
      <c r="AI2697">
        <v>0</v>
      </c>
      <c r="AJ2697">
        <v>0</v>
      </c>
    </row>
    <row r="2698" spans="1:36" x14ac:dyDescent="0.25">
      <c r="A2698" t="s">
        <v>3970</v>
      </c>
      <c r="B2698" t="s">
        <v>308</v>
      </c>
      <c r="H2698">
        <v>1000</v>
      </c>
      <c r="J2698" s="17">
        <v>2274.3125</v>
      </c>
      <c r="O2698">
        <v>1637.15625</v>
      </c>
      <c r="P2698">
        <v>2274.3125</v>
      </c>
      <c r="Q2698">
        <v>1000</v>
      </c>
      <c r="R2698">
        <v>1637.15625</v>
      </c>
      <c r="S2698">
        <v>901.07501010078238</v>
      </c>
      <c r="T2698">
        <v>55.039035528880177</v>
      </c>
      <c r="U2698">
        <v>139167</v>
      </c>
      <c r="V2698">
        <v>78</v>
      </c>
      <c r="W2698" s="22" t="str">
        <f t="shared" si="42"/>
        <v>8505</v>
      </c>
      <c r="X2698" s="22" t="e">
        <f>VLOOKUP(W2698,Ponder2015!$K$1:$K$84,1,FALSE)</f>
        <v>#N/A</v>
      </c>
      <c r="Y2698" s="23">
        <v>9.3773974480326051E-6</v>
      </c>
      <c r="Z2698">
        <v>10</v>
      </c>
      <c r="AA2698">
        <v>2.2743125000000002</v>
      </c>
      <c r="AB2698">
        <v>1.3891847525243848</v>
      </c>
      <c r="AC2698">
        <v>1.6371562500000001</v>
      </c>
      <c r="AD2698">
        <v>0</v>
      </c>
      <c r="AE2698">
        <v>1</v>
      </c>
      <c r="AF2698">
        <v>1</v>
      </c>
      <c r="AG2698">
        <v>1</v>
      </c>
      <c r="AH2698">
        <v>0</v>
      </c>
      <c r="AI2698">
        <v>0</v>
      </c>
      <c r="AJ2698">
        <v>0</v>
      </c>
    </row>
    <row r="2699" spans="1:36" x14ac:dyDescent="0.25">
      <c r="A2699" s="16" t="s">
        <v>1340</v>
      </c>
      <c r="B2699" s="16" t="s">
        <v>308</v>
      </c>
      <c r="C2699" s="20"/>
      <c r="D2699" s="20"/>
      <c r="E2699" s="20"/>
      <c r="F2699" s="20"/>
      <c r="G2699" s="20"/>
      <c r="H2699" s="20"/>
      <c r="I2699" s="20"/>
      <c r="J2699" s="21"/>
      <c r="K2699" s="20"/>
      <c r="L2699" s="20"/>
      <c r="M2699" s="20">
        <v>742.79365079365084</v>
      </c>
      <c r="N2699" s="20">
        <v>45415</v>
      </c>
      <c r="O2699">
        <v>23078.896825396827</v>
      </c>
      <c r="P2699">
        <v>45415</v>
      </c>
      <c r="Q2699">
        <v>742.79365079365084</v>
      </c>
      <c r="R2699">
        <v>23078.896825396823</v>
      </c>
      <c r="S2699">
        <v>31588.020040088551</v>
      </c>
      <c r="T2699">
        <v>136.86971383020347</v>
      </c>
      <c r="U2699" s="22">
        <v>137626</v>
      </c>
      <c r="V2699" s="22">
        <v>65</v>
      </c>
      <c r="W2699" s="22" t="str">
        <f t="shared" si="42"/>
        <v>3001</v>
      </c>
      <c r="X2699" s="22" t="e">
        <f>VLOOKUP(W2699,Ponder2015!$K$1:$K$84,1,FALSE)</f>
        <v>#N/A</v>
      </c>
      <c r="Y2699" s="23">
        <v>9.2735612694312249E-6</v>
      </c>
      <c r="Z2699">
        <v>10</v>
      </c>
      <c r="AA2699">
        <v>61.140802632703647</v>
      </c>
      <c r="AB2699">
        <v>1.967815027883991</v>
      </c>
      <c r="AC2699">
        <v>31.07040131635182</v>
      </c>
      <c r="AD2699">
        <v>0</v>
      </c>
      <c r="AE2699">
        <v>0</v>
      </c>
      <c r="AF2699">
        <v>1</v>
      </c>
      <c r="AG2699">
        <v>0</v>
      </c>
      <c r="AH2699">
        <v>0</v>
      </c>
      <c r="AI2699">
        <v>0</v>
      </c>
      <c r="AJ2699">
        <v>0</v>
      </c>
    </row>
    <row r="2700" spans="1:36" x14ac:dyDescent="0.25">
      <c r="A2700" t="s">
        <v>4741</v>
      </c>
      <c r="B2700" t="s">
        <v>4742</v>
      </c>
      <c r="J2700" s="17">
        <v>448.94</v>
      </c>
      <c r="M2700">
        <v>918.096</v>
      </c>
      <c r="O2700">
        <v>683.51800000000003</v>
      </c>
      <c r="P2700">
        <v>918.096</v>
      </c>
      <c r="Q2700">
        <v>448.94</v>
      </c>
      <c r="R2700">
        <v>683.51800000000003</v>
      </c>
      <c r="S2700">
        <v>331.74338903435569</v>
      </c>
      <c r="T2700">
        <v>48.534696823544614</v>
      </c>
      <c r="U2700">
        <v>137209</v>
      </c>
      <c r="V2700">
        <v>175</v>
      </c>
      <c r="W2700" s="22" t="str">
        <f t="shared" si="42"/>
        <v>9603</v>
      </c>
      <c r="X2700" s="22" t="e">
        <f>VLOOKUP(W2700,Ponder2015!$K$1:$K$84,1,FALSE)</f>
        <v>#N/A</v>
      </c>
      <c r="Y2700" s="23">
        <v>9.2454628356370821E-6</v>
      </c>
      <c r="Z2700">
        <v>10</v>
      </c>
      <c r="AA2700">
        <v>2.045030516327349</v>
      </c>
      <c r="AB2700">
        <v>1.3431921324676159</v>
      </c>
      <c r="AC2700">
        <v>1.5225152581636745</v>
      </c>
      <c r="AD2700">
        <v>0</v>
      </c>
      <c r="AE2700">
        <v>1</v>
      </c>
      <c r="AF2700">
        <v>1</v>
      </c>
      <c r="AG2700">
        <v>1</v>
      </c>
      <c r="AH2700">
        <v>0</v>
      </c>
      <c r="AI2700">
        <v>0</v>
      </c>
      <c r="AJ2700">
        <v>0</v>
      </c>
    </row>
    <row r="2701" spans="1:36" x14ac:dyDescent="0.25">
      <c r="A2701" t="s">
        <v>2405</v>
      </c>
      <c r="B2701" t="s">
        <v>2283</v>
      </c>
      <c r="C2701">
        <v>19019.142857142859</v>
      </c>
      <c r="O2701">
        <v>19019.142857142859</v>
      </c>
      <c r="P2701">
        <v>19019.142857142859</v>
      </c>
      <c r="Q2701">
        <v>19019.142857142859</v>
      </c>
      <c r="R2701">
        <v>19019.142857142859</v>
      </c>
      <c r="S2701" t="e">
        <v>#DIV/0!</v>
      </c>
      <c r="T2701" t="e">
        <v>#DIV/0!</v>
      </c>
      <c r="U2701">
        <v>133134</v>
      </c>
      <c r="V2701">
        <v>7</v>
      </c>
      <c r="W2701" s="22" t="str">
        <f t="shared" si="42"/>
        <v>6108</v>
      </c>
      <c r="X2701" s="22" t="e">
        <f>VLOOKUP(W2701,Ponder2015!$K$1:$K$84,1,FALSE)</f>
        <v>#N/A</v>
      </c>
      <c r="Y2701" s="23">
        <v>8.9708798195432316E-6</v>
      </c>
      <c r="Z2701">
        <v>11</v>
      </c>
      <c r="AA2701">
        <v>1</v>
      </c>
      <c r="AB2701">
        <v>1</v>
      </c>
      <c r="AC2701">
        <v>1</v>
      </c>
      <c r="AD2701">
        <v>0</v>
      </c>
      <c r="AE2701">
        <v>1</v>
      </c>
      <c r="AF2701">
        <v>1</v>
      </c>
      <c r="AG2701">
        <v>1</v>
      </c>
      <c r="AH2701" t="e">
        <v>#DIV/0!</v>
      </c>
      <c r="AI2701">
        <v>0</v>
      </c>
      <c r="AJ2701" t="e">
        <v>#DIV/0!</v>
      </c>
    </row>
    <row r="2702" spans="1:36" x14ac:dyDescent="0.25">
      <c r="A2702" t="s">
        <v>1709</v>
      </c>
      <c r="B2702" t="s">
        <v>1710</v>
      </c>
      <c r="F2702">
        <v>156.08490566037736</v>
      </c>
      <c r="O2702">
        <v>156.08490566037736</v>
      </c>
      <c r="P2702">
        <v>156.08490566037736</v>
      </c>
      <c r="Q2702">
        <v>156.08490566037736</v>
      </c>
      <c r="R2702">
        <v>156.08490566037736</v>
      </c>
      <c r="S2702" t="e">
        <v>#DIV/0!</v>
      </c>
      <c r="T2702" t="e">
        <v>#DIV/0!</v>
      </c>
      <c r="U2702">
        <v>132360</v>
      </c>
      <c r="V2702">
        <v>848</v>
      </c>
      <c r="W2702" s="22" t="str">
        <f t="shared" si="42"/>
        <v>3917</v>
      </c>
      <c r="X2702" s="22" t="str">
        <f>VLOOKUP(W2702,Ponder2015!$K$1:$K$84,1,FALSE)</f>
        <v>3917</v>
      </c>
      <c r="Y2702" s="23">
        <v>8.9187258920692095E-6</v>
      </c>
      <c r="Z2702">
        <v>11</v>
      </c>
      <c r="AA2702">
        <v>1</v>
      </c>
      <c r="AB2702">
        <v>1</v>
      </c>
      <c r="AC2702">
        <v>1</v>
      </c>
      <c r="AD2702">
        <v>0</v>
      </c>
      <c r="AE2702">
        <v>1</v>
      </c>
      <c r="AF2702">
        <v>1</v>
      </c>
      <c r="AG2702">
        <v>1</v>
      </c>
      <c r="AH2702" t="e">
        <v>#DIV/0!</v>
      </c>
      <c r="AI2702">
        <v>0</v>
      </c>
      <c r="AJ2702" t="e">
        <v>#DIV/0!</v>
      </c>
    </row>
    <row r="2703" spans="1:36" x14ac:dyDescent="0.25">
      <c r="A2703" t="s">
        <v>2028</v>
      </c>
      <c r="B2703" t="s">
        <v>2029</v>
      </c>
      <c r="M2703">
        <v>477.83393501805057</v>
      </c>
      <c r="O2703">
        <v>477.83393501805057</v>
      </c>
      <c r="P2703">
        <v>477.83393501805057</v>
      </c>
      <c r="Q2703">
        <v>477.83393501805057</v>
      </c>
      <c r="R2703">
        <v>477.83393501805057</v>
      </c>
      <c r="S2703" t="e">
        <v>#DIV/0!</v>
      </c>
      <c r="T2703" t="e">
        <v>#DIV/0!</v>
      </c>
      <c r="U2703">
        <v>132360</v>
      </c>
      <c r="V2703">
        <v>277</v>
      </c>
      <c r="W2703" s="22" t="str">
        <f t="shared" si="42"/>
        <v>4806</v>
      </c>
      <c r="X2703" s="22" t="e">
        <f>VLOOKUP(W2703,Ponder2015!$K$1:$K$84,1,FALSE)</f>
        <v>#N/A</v>
      </c>
      <c r="Y2703" s="23">
        <v>8.9187258920692095E-6</v>
      </c>
      <c r="Z2703">
        <v>11</v>
      </c>
      <c r="AA2703">
        <v>1</v>
      </c>
      <c r="AB2703">
        <v>1</v>
      </c>
      <c r="AC2703">
        <v>1</v>
      </c>
      <c r="AD2703">
        <v>0</v>
      </c>
      <c r="AE2703">
        <v>1</v>
      </c>
      <c r="AF2703">
        <v>1</v>
      </c>
      <c r="AG2703">
        <v>1</v>
      </c>
      <c r="AH2703" t="e">
        <v>#DIV/0!</v>
      </c>
      <c r="AI2703">
        <v>0</v>
      </c>
      <c r="AJ2703" t="e">
        <v>#DIV/0!</v>
      </c>
    </row>
    <row r="2704" spans="1:36" x14ac:dyDescent="0.25">
      <c r="A2704" s="16" t="s">
        <v>712</v>
      </c>
      <c r="B2704" s="16" t="s">
        <v>713</v>
      </c>
      <c r="C2704" s="20"/>
      <c r="D2704" s="20"/>
      <c r="E2704" s="20"/>
      <c r="F2704" s="20"/>
      <c r="G2704" s="20"/>
      <c r="H2704" s="20"/>
      <c r="I2704" s="20"/>
      <c r="J2704" s="21"/>
      <c r="K2704" s="20">
        <v>13119.1</v>
      </c>
      <c r="L2704" s="20"/>
      <c r="M2704" s="20"/>
      <c r="N2704" s="20"/>
      <c r="O2704">
        <v>13119.1</v>
      </c>
      <c r="P2704">
        <v>13119.1</v>
      </c>
      <c r="Q2704">
        <v>13119.1</v>
      </c>
      <c r="R2704">
        <v>13119.1</v>
      </c>
      <c r="S2704" t="e">
        <v>#DIV/0!</v>
      </c>
      <c r="T2704" t="e">
        <v>#DIV/0!</v>
      </c>
      <c r="U2704" s="22">
        <v>131191</v>
      </c>
      <c r="V2704" s="22">
        <v>10</v>
      </c>
      <c r="W2704" s="22" t="str">
        <f t="shared" si="42"/>
        <v>1209</v>
      </c>
      <c r="X2704" s="22" t="e">
        <f>VLOOKUP(W2704,Ponder2015!$K$1:$K$84,1,FALSE)</f>
        <v>#N/A</v>
      </c>
      <c r="Y2704" s="23">
        <v>8.839955942176274E-6</v>
      </c>
      <c r="Z2704">
        <v>11</v>
      </c>
      <c r="AA2704">
        <v>1</v>
      </c>
      <c r="AB2704">
        <v>1</v>
      </c>
      <c r="AC2704">
        <v>1</v>
      </c>
      <c r="AD2704">
        <v>0</v>
      </c>
      <c r="AE2704">
        <v>1</v>
      </c>
      <c r="AF2704">
        <v>1</v>
      </c>
      <c r="AG2704">
        <v>1</v>
      </c>
      <c r="AH2704" t="e">
        <v>#DIV/0!</v>
      </c>
      <c r="AI2704">
        <v>0</v>
      </c>
      <c r="AJ2704" t="e">
        <v>#DIV/0!</v>
      </c>
    </row>
    <row r="2705" spans="1:36" x14ac:dyDescent="0.25">
      <c r="A2705" t="s">
        <v>2319</v>
      </c>
      <c r="B2705" t="s">
        <v>2314</v>
      </c>
      <c r="M2705">
        <v>25277.649325626204</v>
      </c>
      <c r="O2705">
        <v>25277.649325626204</v>
      </c>
      <c r="P2705">
        <v>25277.649325626204</v>
      </c>
      <c r="Q2705">
        <v>25277.649325626204</v>
      </c>
      <c r="R2705">
        <v>25277.649325626204</v>
      </c>
      <c r="S2705" t="e">
        <v>#DIV/0!</v>
      </c>
      <c r="T2705" t="e">
        <v>#DIV/0!</v>
      </c>
      <c r="U2705">
        <v>131191</v>
      </c>
      <c r="V2705">
        <v>5.19</v>
      </c>
      <c r="W2705" s="22" t="str">
        <f t="shared" si="42"/>
        <v>5702</v>
      </c>
      <c r="X2705" s="22" t="e">
        <f>VLOOKUP(W2705,Ponder2015!$K$1:$K$84,1,FALSE)</f>
        <v>#N/A</v>
      </c>
      <c r="Y2705" s="23">
        <v>8.839955942176274E-6</v>
      </c>
      <c r="Z2705">
        <v>11</v>
      </c>
      <c r="AA2705">
        <v>1</v>
      </c>
      <c r="AB2705">
        <v>1</v>
      </c>
      <c r="AC2705">
        <v>1</v>
      </c>
      <c r="AD2705">
        <v>0</v>
      </c>
      <c r="AE2705">
        <v>1</v>
      </c>
      <c r="AF2705">
        <v>1</v>
      </c>
      <c r="AG2705">
        <v>1</v>
      </c>
      <c r="AH2705" t="e">
        <v>#DIV/0!</v>
      </c>
      <c r="AI2705">
        <v>0</v>
      </c>
      <c r="AJ2705" t="e">
        <v>#DIV/0!</v>
      </c>
    </row>
    <row r="2706" spans="1:36" x14ac:dyDescent="0.25">
      <c r="A2706" t="s">
        <v>1991</v>
      </c>
      <c r="B2706" t="s">
        <v>1992</v>
      </c>
      <c r="M2706">
        <v>260</v>
      </c>
      <c r="O2706">
        <v>260</v>
      </c>
      <c r="P2706">
        <v>260</v>
      </c>
      <c r="Q2706">
        <v>260</v>
      </c>
      <c r="R2706">
        <v>260</v>
      </c>
      <c r="S2706" t="e">
        <v>#DIV/0!</v>
      </c>
      <c r="T2706" t="e">
        <v>#DIV/0!</v>
      </c>
      <c r="U2706">
        <v>130000</v>
      </c>
      <c r="V2706">
        <v>500</v>
      </c>
      <c r="W2706" s="22" t="str">
        <f t="shared" si="42"/>
        <v>4802</v>
      </c>
      <c r="X2706" s="22" t="str">
        <f>VLOOKUP(W2706,Ponder2015!$K$1:$K$84,1,FALSE)</f>
        <v>4802</v>
      </c>
      <c r="Y2706" s="23">
        <v>8.7597035809081074E-6</v>
      </c>
      <c r="Z2706">
        <v>11</v>
      </c>
      <c r="AA2706">
        <v>1</v>
      </c>
      <c r="AB2706">
        <v>1</v>
      </c>
      <c r="AC2706">
        <v>1</v>
      </c>
      <c r="AD2706">
        <v>0</v>
      </c>
      <c r="AE2706">
        <v>1</v>
      </c>
      <c r="AF2706">
        <v>1</v>
      </c>
      <c r="AG2706">
        <v>1</v>
      </c>
      <c r="AH2706" t="e">
        <v>#DIV/0!</v>
      </c>
      <c r="AI2706">
        <v>0</v>
      </c>
      <c r="AJ2706" t="e">
        <v>#DIV/0!</v>
      </c>
    </row>
    <row r="2707" spans="1:36" x14ac:dyDescent="0.25">
      <c r="A2707" t="s">
        <v>3988</v>
      </c>
      <c r="B2707" t="s">
        <v>3989</v>
      </c>
      <c r="M2707">
        <v>200</v>
      </c>
      <c r="O2707">
        <v>200</v>
      </c>
      <c r="P2707">
        <v>200</v>
      </c>
      <c r="Q2707">
        <v>200</v>
      </c>
      <c r="R2707">
        <v>200</v>
      </c>
      <c r="S2707" t="e">
        <v>#DIV/0!</v>
      </c>
      <c r="T2707" t="e">
        <v>#DIV/0!</v>
      </c>
      <c r="U2707">
        <v>130000</v>
      </c>
      <c r="V2707">
        <v>650</v>
      </c>
      <c r="W2707" s="22" t="str">
        <f t="shared" si="42"/>
        <v>8507</v>
      </c>
      <c r="X2707" s="22" t="e">
        <f>VLOOKUP(W2707,Ponder2015!$K$1:$K$84,1,FALSE)</f>
        <v>#N/A</v>
      </c>
      <c r="Y2707" s="23">
        <v>8.7597035809081074E-6</v>
      </c>
      <c r="Z2707">
        <v>11</v>
      </c>
      <c r="AA2707">
        <v>1</v>
      </c>
      <c r="AB2707">
        <v>1</v>
      </c>
      <c r="AC2707">
        <v>1</v>
      </c>
      <c r="AD2707">
        <v>0</v>
      </c>
      <c r="AE2707">
        <v>1</v>
      </c>
      <c r="AF2707">
        <v>1</v>
      </c>
      <c r="AG2707">
        <v>1</v>
      </c>
      <c r="AH2707" t="e">
        <v>#DIV/0!</v>
      </c>
      <c r="AI2707">
        <v>0</v>
      </c>
      <c r="AJ2707" t="e">
        <v>#DIV/0!</v>
      </c>
    </row>
    <row r="2708" spans="1:36" x14ac:dyDescent="0.25">
      <c r="A2708" t="s">
        <v>4615</v>
      </c>
      <c r="B2708" t="s">
        <v>4610</v>
      </c>
      <c r="H2708">
        <v>4316.666666666667</v>
      </c>
      <c r="O2708">
        <v>4316.666666666667</v>
      </c>
      <c r="P2708">
        <v>4316.666666666667</v>
      </c>
      <c r="Q2708">
        <v>4316.666666666667</v>
      </c>
      <c r="R2708">
        <v>4316.666666666667</v>
      </c>
      <c r="S2708" t="e">
        <v>#DIV/0!</v>
      </c>
      <c r="T2708" t="e">
        <v>#DIV/0!</v>
      </c>
      <c r="U2708">
        <v>129500</v>
      </c>
      <c r="V2708">
        <v>30</v>
      </c>
      <c r="W2708" s="22" t="str">
        <f t="shared" si="42"/>
        <v>9102</v>
      </c>
      <c r="X2708" s="22" t="e">
        <f>VLOOKUP(W2708,Ponder2015!$K$1:$K$84,1,FALSE)</f>
        <v>#N/A</v>
      </c>
      <c r="Y2708" s="23">
        <v>8.7260124132892304E-6</v>
      </c>
      <c r="Z2708">
        <v>11</v>
      </c>
      <c r="AA2708">
        <v>1</v>
      </c>
      <c r="AB2708">
        <v>1</v>
      </c>
      <c r="AC2708">
        <v>1</v>
      </c>
      <c r="AD2708">
        <v>0</v>
      </c>
      <c r="AE2708">
        <v>1</v>
      </c>
      <c r="AF2708">
        <v>1</v>
      </c>
      <c r="AG2708">
        <v>1</v>
      </c>
      <c r="AH2708" t="e">
        <v>#DIV/0!</v>
      </c>
      <c r="AI2708">
        <v>0</v>
      </c>
      <c r="AJ2708" t="e">
        <v>#DIV/0!</v>
      </c>
    </row>
    <row r="2709" spans="1:36" x14ac:dyDescent="0.25">
      <c r="A2709" s="16" t="s">
        <v>1130</v>
      </c>
      <c r="B2709" s="16" t="s">
        <v>1131</v>
      </c>
      <c r="C2709" s="20"/>
      <c r="D2709" s="20"/>
      <c r="E2709" s="20"/>
      <c r="F2709" s="20"/>
      <c r="G2709" s="20"/>
      <c r="H2709" s="20">
        <v>486.4</v>
      </c>
      <c r="I2709" s="20"/>
      <c r="J2709" s="21"/>
      <c r="K2709" s="20"/>
      <c r="L2709" s="20"/>
      <c r="M2709" s="20"/>
      <c r="N2709" s="20"/>
      <c r="O2709">
        <v>486.4</v>
      </c>
      <c r="P2709">
        <v>486.4</v>
      </c>
      <c r="Q2709">
        <v>486.4</v>
      </c>
      <c r="R2709">
        <v>486.4</v>
      </c>
      <c r="S2709" t="e">
        <v>#DIV/0!</v>
      </c>
      <c r="T2709" t="e">
        <v>#DIV/0!</v>
      </c>
      <c r="U2709" s="22">
        <v>121600</v>
      </c>
      <c r="V2709" s="22">
        <v>250</v>
      </c>
      <c r="W2709" s="22" t="str">
        <f t="shared" si="42"/>
        <v>2816</v>
      </c>
      <c r="X2709" s="22" t="e">
        <f>VLOOKUP(W2709,Ponder2015!$K$1:$K$84,1,FALSE)</f>
        <v>#N/A</v>
      </c>
      <c r="Y2709" s="23">
        <v>8.1936919649109679E-6</v>
      </c>
      <c r="Z2709">
        <v>11</v>
      </c>
      <c r="AA2709">
        <v>1</v>
      </c>
      <c r="AB2709">
        <v>1</v>
      </c>
      <c r="AC2709">
        <v>1</v>
      </c>
      <c r="AD2709">
        <v>0</v>
      </c>
      <c r="AE2709">
        <v>1</v>
      </c>
      <c r="AF2709">
        <v>1</v>
      </c>
      <c r="AG2709">
        <v>1</v>
      </c>
      <c r="AH2709" t="e">
        <v>#DIV/0!</v>
      </c>
      <c r="AI2709">
        <v>0</v>
      </c>
      <c r="AJ2709" t="e">
        <v>#DIV/0!</v>
      </c>
    </row>
    <row r="2710" spans="1:36" x14ac:dyDescent="0.25">
      <c r="A2710" s="16" t="s">
        <v>475</v>
      </c>
      <c r="B2710" s="16" t="s">
        <v>474</v>
      </c>
      <c r="C2710" s="20"/>
      <c r="D2710" s="20"/>
      <c r="E2710" s="20"/>
      <c r="F2710" s="20"/>
      <c r="G2710" s="20"/>
      <c r="H2710" s="20"/>
      <c r="I2710" s="20"/>
      <c r="J2710" s="21">
        <v>1000</v>
      </c>
      <c r="K2710" s="20"/>
      <c r="L2710" s="20"/>
      <c r="M2710" s="20"/>
      <c r="N2710" s="20"/>
      <c r="O2710">
        <v>1000</v>
      </c>
      <c r="P2710">
        <v>1000</v>
      </c>
      <c r="Q2710">
        <v>1000</v>
      </c>
      <c r="R2710">
        <v>1000</v>
      </c>
      <c r="S2710" t="e">
        <v>#DIV/0!</v>
      </c>
      <c r="T2710" t="e">
        <v>#DIV/0!</v>
      </c>
      <c r="U2710" s="22">
        <v>120000</v>
      </c>
      <c r="V2710" s="22">
        <v>120</v>
      </c>
      <c r="W2710" s="22" t="str">
        <f t="shared" si="42"/>
        <v>0306</v>
      </c>
      <c r="X2710" s="22" t="e">
        <f>VLOOKUP(W2710,Ponder2015!$K$1:$K$84,1,FALSE)</f>
        <v>#N/A</v>
      </c>
      <c r="Y2710" s="23">
        <v>8.0858802285305618E-6</v>
      </c>
      <c r="Z2710">
        <v>11</v>
      </c>
      <c r="AA2710">
        <v>1</v>
      </c>
      <c r="AB2710">
        <v>1</v>
      </c>
      <c r="AC2710">
        <v>1</v>
      </c>
      <c r="AD2710">
        <v>0</v>
      </c>
      <c r="AE2710">
        <v>1</v>
      </c>
      <c r="AF2710">
        <v>1</v>
      </c>
      <c r="AG2710">
        <v>1</v>
      </c>
      <c r="AH2710" t="e">
        <v>#DIV/0!</v>
      </c>
      <c r="AI2710">
        <v>0</v>
      </c>
      <c r="AJ2710" t="e">
        <v>#DIV/0!</v>
      </c>
    </row>
    <row r="2711" spans="1:36" x14ac:dyDescent="0.25">
      <c r="A2711" t="s">
        <v>1646</v>
      </c>
      <c r="B2711" t="s">
        <v>1647</v>
      </c>
      <c r="K2711">
        <v>80</v>
      </c>
      <c r="O2711">
        <v>80</v>
      </c>
      <c r="P2711">
        <v>80</v>
      </c>
      <c r="Q2711">
        <v>80</v>
      </c>
      <c r="R2711">
        <v>80</v>
      </c>
      <c r="S2711" t="e">
        <v>#DIV/0!</v>
      </c>
      <c r="T2711" t="e">
        <v>#DIV/0!</v>
      </c>
      <c r="U2711">
        <v>120000</v>
      </c>
      <c r="V2711">
        <v>1500</v>
      </c>
      <c r="W2711" s="22" t="str">
        <f t="shared" si="42"/>
        <v>3902</v>
      </c>
      <c r="X2711" s="22" t="e">
        <f>VLOOKUP(W2711,Ponder2015!$K$1:$K$84,1,FALSE)</f>
        <v>#N/A</v>
      </c>
      <c r="Y2711" s="23">
        <v>8.0858802285305618E-6</v>
      </c>
      <c r="Z2711">
        <v>11</v>
      </c>
      <c r="AA2711">
        <v>1</v>
      </c>
      <c r="AB2711">
        <v>1</v>
      </c>
      <c r="AC2711">
        <v>1</v>
      </c>
      <c r="AD2711">
        <v>0</v>
      </c>
      <c r="AE2711">
        <v>1</v>
      </c>
      <c r="AF2711">
        <v>1</v>
      </c>
      <c r="AG2711">
        <v>1</v>
      </c>
      <c r="AH2711" t="e">
        <v>#DIV/0!</v>
      </c>
      <c r="AI2711">
        <v>0</v>
      </c>
      <c r="AJ2711" t="e">
        <v>#DIV/0!</v>
      </c>
    </row>
    <row r="2712" spans="1:36" x14ac:dyDescent="0.25">
      <c r="A2712" t="s">
        <v>1877</v>
      </c>
      <c r="B2712" t="s">
        <v>308</v>
      </c>
      <c r="C2712">
        <v>107.375</v>
      </c>
      <c r="D2712">
        <v>107.375</v>
      </c>
      <c r="K2712">
        <v>177.77777777777777</v>
      </c>
      <c r="O2712">
        <v>130.84259259259258</v>
      </c>
      <c r="P2712">
        <v>177.77777777777777</v>
      </c>
      <c r="Q2712">
        <v>107.375</v>
      </c>
      <c r="R2712">
        <v>107.375</v>
      </c>
      <c r="S2712">
        <v>40.647062701697429</v>
      </c>
      <c r="T2712">
        <v>31.065620067817722</v>
      </c>
      <c r="U2712">
        <v>117900</v>
      </c>
      <c r="V2712">
        <v>980</v>
      </c>
      <c r="W2712" s="22" t="str">
        <f t="shared" si="42"/>
        <v>4113</v>
      </c>
      <c r="X2712" s="22" t="e">
        <f>VLOOKUP(W2712,Ponder2015!$K$1:$K$84,1,FALSE)</f>
        <v>#N/A</v>
      </c>
      <c r="Y2712" s="23">
        <v>7.9443773245312769E-6</v>
      </c>
      <c r="Z2712">
        <v>9</v>
      </c>
      <c r="AA2712">
        <v>1.6556719699909455</v>
      </c>
      <c r="AB2712">
        <v>1.6556719699909455</v>
      </c>
      <c r="AC2712">
        <v>1</v>
      </c>
      <c r="AD2712">
        <v>0</v>
      </c>
      <c r="AE2712">
        <v>1</v>
      </c>
      <c r="AF2712">
        <v>1</v>
      </c>
      <c r="AG2712">
        <v>1</v>
      </c>
      <c r="AH2712">
        <v>0</v>
      </c>
      <c r="AI2712">
        <v>0</v>
      </c>
      <c r="AJ2712">
        <v>0</v>
      </c>
    </row>
    <row r="2713" spans="1:36" x14ac:dyDescent="0.25">
      <c r="A2713" s="16" t="s">
        <v>1126</v>
      </c>
      <c r="B2713" s="16" t="s">
        <v>1127</v>
      </c>
      <c r="C2713" s="20"/>
      <c r="D2713" s="20"/>
      <c r="E2713" s="20">
        <v>54.995331465919698</v>
      </c>
      <c r="F2713" s="20"/>
      <c r="G2713" s="20"/>
      <c r="H2713" s="20"/>
      <c r="I2713" s="20"/>
      <c r="J2713" s="21"/>
      <c r="K2713" s="20"/>
      <c r="L2713" s="20"/>
      <c r="M2713" s="20"/>
      <c r="N2713" s="20"/>
      <c r="O2713">
        <v>54.995331465919698</v>
      </c>
      <c r="P2713">
        <v>54.995331465919698</v>
      </c>
      <c r="Q2713">
        <v>54.995331465919698</v>
      </c>
      <c r="R2713">
        <v>54.995331465919698</v>
      </c>
      <c r="S2713" t="e">
        <v>#DIV/0!</v>
      </c>
      <c r="T2713" t="e">
        <v>#DIV/0!</v>
      </c>
      <c r="U2713" s="22">
        <v>117800</v>
      </c>
      <c r="V2713" s="22">
        <v>2142</v>
      </c>
      <c r="W2713" s="22" t="str">
        <f t="shared" si="42"/>
        <v>2815</v>
      </c>
      <c r="X2713" s="22" t="e">
        <f>VLOOKUP(W2713,Ponder2015!$K$1:$K$84,1,FALSE)</f>
        <v>#N/A</v>
      </c>
      <c r="Y2713" s="23">
        <v>7.9376390910075001E-6</v>
      </c>
      <c r="Z2713">
        <v>11</v>
      </c>
      <c r="AA2713">
        <v>1</v>
      </c>
      <c r="AB2713">
        <v>1</v>
      </c>
      <c r="AC2713">
        <v>1</v>
      </c>
      <c r="AD2713">
        <v>0</v>
      </c>
      <c r="AE2713">
        <v>1</v>
      </c>
      <c r="AF2713">
        <v>1</v>
      </c>
      <c r="AG2713">
        <v>1</v>
      </c>
      <c r="AH2713" t="e">
        <v>#DIV/0!</v>
      </c>
      <c r="AI2713">
        <v>0</v>
      </c>
      <c r="AJ2713" t="e">
        <v>#DIV/0!</v>
      </c>
    </row>
    <row r="2714" spans="1:36" x14ac:dyDescent="0.25">
      <c r="A2714" t="s">
        <v>1621</v>
      </c>
      <c r="B2714" t="s">
        <v>1622</v>
      </c>
      <c r="F2714">
        <v>1642.8571428571429</v>
      </c>
      <c r="O2714">
        <v>1642.8571428571429</v>
      </c>
      <c r="P2714">
        <v>1642.8571428571429</v>
      </c>
      <c r="Q2714">
        <v>1642.8571428571429</v>
      </c>
      <c r="R2714">
        <v>1642.8571428571429</v>
      </c>
      <c r="S2714" t="e">
        <v>#DIV/0!</v>
      </c>
      <c r="T2714" t="e">
        <v>#DIV/0!</v>
      </c>
      <c r="U2714">
        <v>115000</v>
      </c>
      <c r="V2714">
        <v>70</v>
      </c>
      <c r="W2714" s="22" t="str">
        <f t="shared" si="42"/>
        <v>3823</v>
      </c>
      <c r="X2714" s="22" t="e">
        <f>VLOOKUP(W2714,Ponder2015!$K$1:$K$84,1,FALSE)</f>
        <v>#N/A</v>
      </c>
      <c r="Y2714" s="23">
        <v>7.7489685523417881E-6</v>
      </c>
      <c r="Z2714">
        <v>11</v>
      </c>
      <c r="AA2714">
        <v>1</v>
      </c>
      <c r="AB2714">
        <v>1</v>
      </c>
      <c r="AC2714">
        <v>1</v>
      </c>
      <c r="AD2714">
        <v>0</v>
      </c>
      <c r="AE2714">
        <v>1</v>
      </c>
      <c r="AF2714">
        <v>1</v>
      </c>
      <c r="AG2714">
        <v>1</v>
      </c>
      <c r="AH2714" t="e">
        <v>#DIV/0!</v>
      </c>
      <c r="AI2714">
        <v>0</v>
      </c>
      <c r="AJ2714" t="e">
        <v>#DIV/0!</v>
      </c>
    </row>
    <row r="2715" spans="1:36" x14ac:dyDescent="0.25">
      <c r="A2715" t="s">
        <v>2680</v>
      </c>
      <c r="B2715" t="s">
        <v>2670</v>
      </c>
      <c r="K2715">
        <v>159.14142857142858</v>
      </c>
      <c r="O2715">
        <v>159.14142857142858</v>
      </c>
      <c r="P2715">
        <v>159.14142857142858</v>
      </c>
      <c r="Q2715">
        <v>159.14142857142858</v>
      </c>
      <c r="R2715">
        <v>159.14142857142858</v>
      </c>
      <c r="S2715" t="e">
        <v>#DIV/0!</v>
      </c>
      <c r="T2715" t="e">
        <v>#DIV/0!</v>
      </c>
      <c r="U2715">
        <v>111399</v>
      </c>
      <c r="V2715">
        <v>700</v>
      </c>
      <c r="W2715" s="22" t="str">
        <f t="shared" si="42"/>
        <v>6813</v>
      </c>
      <c r="X2715" s="22" t="e">
        <f>VLOOKUP(W2715,Ponder2015!$K$1:$K$84,1,FALSE)</f>
        <v>#N/A</v>
      </c>
      <c r="Y2715" s="23">
        <v>7.5063247631506336E-6</v>
      </c>
      <c r="Z2715">
        <v>11</v>
      </c>
      <c r="AA2715">
        <v>1</v>
      </c>
      <c r="AB2715">
        <v>1</v>
      </c>
      <c r="AC2715">
        <v>1</v>
      </c>
      <c r="AD2715">
        <v>0</v>
      </c>
      <c r="AE2715">
        <v>1</v>
      </c>
      <c r="AF2715">
        <v>1</v>
      </c>
      <c r="AG2715">
        <v>1</v>
      </c>
      <c r="AH2715" t="e">
        <v>#DIV/0!</v>
      </c>
      <c r="AI2715">
        <v>0</v>
      </c>
      <c r="AJ2715" t="e">
        <v>#DIV/0!</v>
      </c>
    </row>
    <row r="2716" spans="1:36" x14ac:dyDescent="0.25">
      <c r="A2716" t="s">
        <v>2678</v>
      </c>
      <c r="B2716" t="s">
        <v>2679</v>
      </c>
      <c r="D2716">
        <v>273.32499999999999</v>
      </c>
      <c r="O2716">
        <v>273.32499999999999</v>
      </c>
      <c r="P2716">
        <v>273.32499999999999</v>
      </c>
      <c r="Q2716">
        <v>273.32499999999999</v>
      </c>
      <c r="R2716">
        <v>273.32499999999999</v>
      </c>
      <c r="S2716" t="e">
        <v>#DIV/0!</v>
      </c>
      <c r="T2716" t="e">
        <v>#DIV/0!</v>
      </c>
      <c r="U2716">
        <v>109330</v>
      </c>
      <c r="V2716">
        <v>400</v>
      </c>
      <c r="W2716" s="22" t="str">
        <f t="shared" si="42"/>
        <v>6812</v>
      </c>
      <c r="X2716" s="22" t="e">
        <f>VLOOKUP(W2716,Ponder2015!$K$1:$K$84,1,FALSE)</f>
        <v>#N/A</v>
      </c>
      <c r="Y2716" s="23">
        <v>7.3669107115437191E-6</v>
      </c>
      <c r="Z2716">
        <v>11</v>
      </c>
      <c r="AA2716">
        <v>1</v>
      </c>
      <c r="AB2716">
        <v>1</v>
      </c>
      <c r="AC2716">
        <v>1</v>
      </c>
      <c r="AD2716">
        <v>0</v>
      </c>
      <c r="AE2716">
        <v>1</v>
      </c>
      <c r="AF2716">
        <v>1</v>
      </c>
      <c r="AG2716">
        <v>1</v>
      </c>
      <c r="AH2716" t="e">
        <v>#DIV/0!</v>
      </c>
      <c r="AI2716">
        <v>0</v>
      </c>
      <c r="AJ2716" t="e">
        <v>#DIV/0!</v>
      </c>
    </row>
    <row r="2717" spans="1:36" x14ac:dyDescent="0.25">
      <c r="A2717" t="s">
        <v>4614</v>
      </c>
      <c r="B2717" t="s">
        <v>308</v>
      </c>
      <c r="H2717">
        <v>7288.4</v>
      </c>
      <c r="O2717">
        <v>7288.4</v>
      </c>
      <c r="P2717">
        <v>7288.4</v>
      </c>
      <c r="Q2717">
        <v>7288.4</v>
      </c>
      <c r="R2717">
        <v>7288.4</v>
      </c>
      <c r="S2717" t="e">
        <v>#DIV/0!</v>
      </c>
      <c r="T2717" t="e">
        <v>#DIV/0!</v>
      </c>
      <c r="U2717">
        <v>109326</v>
      </c>
      <c r="V2717">
        <v>15</v>
      </c>
      <c r="W2717" s="22" t="str">
        <f t="shared" si="42"/>
        <v>9101</v>
      </c>
      <c r="X2717" s="22" t="e">
        <f>VLOOKUP(W2717,Ponder2015!$K$1:$K$84,1,FALSE)</f>
        <v>#N/A</v>
      </c>
      <c r="Y2717" s="23">
        <v>7.3666411822027674E-6</v>
      </c>
      <c r="Z2717">
        <v>11</v>
      </c>
      <c r="AA2717">
        <v>1</v>
      </c>
      <c r="AB2717">
        <v>1</v>
      </c>
      <c r="AC2717">
        <v>1</v>
      </c>
      <c r="AD2717">
        <v>0</v>
      </c>
      <c r="AE2717">
        <v>1</v>
      </c>
      <c r="AF2717">
        <v>1</v>
      </c>
      <c r="AG2717">
        <v>1</v>
      </c>
      <c r="AH2717" t="e">
        <v>#DIV/0!</v>
      </c>
      <c r="AI2717">
        <v>0</v>
      </c>
      <c r="AJ2717" t="e">
        <v>#DIV/0!</v>
      </c>
    </row>
    <row r="2718" spans="1:36" x14ac:dyDescent="0.25">
      <c r="A2718" t="s">
        <v>2450</v>
      </c>
      <c r="B2718" t="s">
        <v>2314</v>
      </c>
      <c r="I2718">
        <v>38629.5</v>
      </c>
      <c r="J2718" s="17">
        <v>31276</v>
      </c>
      <c r="O2718">
        <v>34952.75</v>
      </c>
      <c r="P2718">
        <v>38629.5</v>
      </c>
      <c r="Q2718">
        <v>31276</v>
      </c>
      <c r="R2718">
        <v>34952.75</v>
      </c>
      <c r="S2718">
        <v>5199.7097154552775</v>
      </c>
      <c r="T2718">
        <v>14.876396608150365</v>
      </c>
      <c r="U2718">
        <v>108535</v>
      </c>
      <c r="V2718">
        <v>3</v>
      </c>
      <c r="W2718" s="22" t="str">
        <f t="shared" si="42"/>
        <v>6204</v>
      </c>
      <c r="X2718" s="22" t="e">
        <f>VLOOKUP(W2718,Ponder2015!$K$1:$K$84,1,FALSE)</f>
        <v>#N/A</v>
      </c>
      <c r="Y2718" s="23">
        <v>7.3133417550297036E-6</v>
      </c>
      <c r="Z2718">
        <v>10</v>
      </c>
      <c r="AA2718">
        <v>1.2351163831692031</v>
      </c>
      <c r="AB2718">
        <v>1.1051920092124368</v>
      </c>
      <c r="AC2718">
        <v>1.1175581915846016</v>
      </c>
      <c r="AD2718">
        <v>0</v>
      </c>
      <c r="AE2718">
        <v>1</v>
      </c>
      <c r="AF2718">
        <v>1</v>
      </c>
      <c r="AG2718">
        <v>1</v>
      </c>
      <c r="AH2718">
        <v>1</v>
      </c>
      <c r="AI2718">
        <v>0</v>
      </c>
      <c r="AJ2718">
        <v>0</v>
      </c>
    </row>
    <row r="2719" spans="1:36" x14ac:dyDescent="0.25">
      <c r="A2719" s="16" t="s">
        <v>1030</v>
      </c>
      <c r="B2719" s="16" t="s">
        <v>308</v>
      </c>
      <c r="C2719" s="20"/>
      <c r="D2719" s="20">
        <v>11.086790505675955</v>
      </c>
      <c r="E2719" s="20"/>
      <c r="F2719" s="20"/>
      <c r="G2719" s="20"/>
      <c r="H2719" s="20"/>
      <c r="I2719" s="20"/>
      <c r="J2719" s="21"/>
      <c r="K2719" s="20"/>
      <c r="L2719" s="20"/>
      <c r="M2719" s="20"/>
      <c r="N2719" s="20"/>
      <c r="O2719">
        <v>11.086790505675955</v>
      </c>
      <c r="P2719">
        <v>11.086790505675955</v>
      </c>
      <c r="Q2719">
        <v>11.086790505675955</v>
      </c>
      <c r="R2719">
        <v>11.086790505675955</v>
      </c>
      <c r="S2719" t="e">
        <v>#DIV/0!</v>
      </c>
      <c r="T2719" t="e">
        <v>#DIV/0!</v>
      </c>
      <c r="U2719" s="22">
        <v>107431</v>
      </c>
      <c r="V2719" s="22">
        <v>9690</v>
      </c>
      <c r="W2719" s="22" t="str">
        <f t="shared" si="42"/>
        <v>2517</v>
      </c>
      <c r="X2719" s="22" t="e">
        <f>VLOOKUP(W2719,Ponder2015!$K$1:$K$84,1,FALSE)</f>
        <v>#N/A</v>
      </c>
      <c r="Y2719" s="23">
        <v>7.2389516569272229E-6</v>
      </c>
      <c r="Z2719">
        <v>11</v>
      </c>
      <c r="AA2719">
        <v>1</v>
      </c>
      <c r="AB2719">
        <v>1</v>
      </c>
      <c r="AC2719">
        <v>1</v>
      </c>
      <c r="AD2719">
        <v>0</v>
      </c>
      <c r="AE2719">
        <v>1</v>
      </c>
      <c r="AF2719">
        <v>1</v>
      </c>
      <c r="AG2719">
        <v>1</v>
      </c>
      <c r="AH2719" t="e">
        <v>#DIV/0!</v>
      </c>
      <c r="AI2719">
        <v>0</v>
      </c>
      <c r="AJ2719" t="e">
        <v>#DIV/0!</v>
      </c>
    </row>
    <row r="2720" spans="1:36" x14ac:dyDescent="0.25">
      <c r="A2720" t="s">
        <v>2426</v>
      </c>
      <c r="B2720" t="s">
        <v>2283</v>
      </c>
      <c r="C2720">
        <v>11734.444444444445</v>
      </c>
      <c r="O2720">
        <v>11734.444444444445</v>
      </c>
      <c r="P2720">
        <v>11734.444444444445</v>
      </c>
      <c r="Q2720">
        <v>11734.444444444445</v>
      </c>
      <c r="R2720">
        <v>11734.444444444445</v>
      </c>
      <c r="S2720" t="e">
        <v>#DIV/0!</v>
      </c>
      <c r="T2720" t="e">
        <v>#DIV/0!</v>
      </c>
      <c r="U2720">
        <v>105610</v>
      </c>
      <c r="V2720">
        <v>9</v>
      </c>
      <c r="W2720" s="22" t="str">
        <f t="shared" si="42"/>
        <v>6116</v>
      </c>
      <c r="X2720" s="22" t="e">
        <f>VLOOKUP(W2720,Ponder2015!$K$1:$K$84,1,FALSE)</f>
        <v>#N/A</v>
      </c>
      <c r="Y2720" s="23">
        <v>7.1162484244592715E-6</v>
      </c>
      <c r="Z2720">
        <v>11</v>
      </c>
      <c r="AA2720">
        <v>1</v>
      </c>
      <c r="AB2720">
        <v>1</v>
      </c>
      <c r="AC2720">
        <v>1</v>
      </c>
      <c r="AD2720">
        <v>0</v>
      </c>
      <c r="AE2720">
        <v>1</v>
      </c>
      <c r="AF2720">
        <v>1</v>
      </c>
      <c r="AG2720">
        <v>1</v>
      </c>
      <c r="AH2720" t="e">
        <v>#DIV/0!</v>
      </c>
      <c r="AI2720">
        <v>0</v>
      </c>
      <c r="AJ2720" t="e">
        <v>#DIV/0!</v>
      </c>
    </row>
    <row r="2721" spans="1:36" x14ac:dyDescent="0.25">
      <c r="A2721" t="s">
        <v>4788</v>
      </c>
      <c r="B2721" t="s">
        <v>4789</v>
      </c>
      <c r="F2721">
        <v>955.5</v>
      </c>
      <c r="N2721">
        <v>333.33333333333331</v>
      </c>
      <c r="O2721">
        <v>644.41666666666663</v>
      </c>
      <c r="P2721">
        <v>955.5</v>
      </c>
      <c r="Q2721">
        <v>333.33333333333331</v>
      </c>
      <c r="R2721">
        <v>644.41666666666674</v>
      </c>
      <c r="S2721">
        <v>439.93826902823037</v>
      </c>
      <c r="T2721">
        <v>68.269225764111781</v>
      </c>
      <c r="U2721">
        <v>105550</v>
      </c>
      <c r="V2721">
        <v>130</v>
      </c>
      <c r="W2721" s="22" t="str">
        <f t="shared" si="42"/>
        <v>9613</v>
      </c>
      <c r="X2721" s="22" t="e">
        <f>VLOOKUP(W2721,Ponder2015!$K$1:$K$84,1,FALSE)</f>
        <v>#N/A</v>
      </c>
      <c r="Y2721" s="23">
        <v>7.1122054843450061E-6</v>
      </c>
      <c r="Z2721">
        <v>10</v>
      </c>
      <c r="AA2721">
        <v>2.8665000000000003</v>
      </c>
      <c r="AB2721">
        <v>1.4827363248415879</v>
      </c>
      <c r="AC2721">
        <v>1.9332500000000004</v>
      </c>
      <c r="AD2721">
        <v>0</v>
      </c>
      <c r="AE2721">
        <v>1</v>
      </c>
      <c r="AF2721">
        <v>1</v>
      </c>
      <c r="AG2721">
        <v>1</v>
      </c>
      <c r="AH2721">
        <v>0</v>
      </c>
      <c r="AI2721">
        <v>0</v>
      </c>
      <c r="AJ2721">
        <v>0</v>
      </c>
    </row>
    <row r="2722" spans="1:36" x14ac:dyDescent="0.25">
      <c r="A2722" t="s">
        <v>2324</v>
      </c>
      <c r="B2722" t="s">
        <v>2312</v>
      </c>
      <c r="E2722">
        <v>103162</v>
      </c>
      <c r="O2722">
        <v>103162</v>
      </c>
      <c r="P2722">
        <v>103162</v>
      </c>
      <c r="Q2722">
        <v>103162</v>
      </c>
      <c r="R2722">
        <v>103162</v>
      </c>
      <c r="S2722" t="e">
        <v>#DIV/0!</v>
      </c>
      <c r="T2722" t="e">
        <v>#DIV/0!</v>
      </c>
      <c r="U2722">
        <v>103162</v>
      </c>
      <c r="V2722">
        <v>1</v>
      </c>
      <c r="W2722" s="22" t="str">
        <f t="shared" si="42"/>
        <v>5703</v>
      </c>
      <c r="X2722" s="22" t="e">
        <f>VLOOKUP(W2722,Ponder2015!$K$1:$K$84,1,FALSE)</f>
        <v>#N/A</v>
      </c>
      <c r="Y2722" s="23">
        <v>6.9512964677972476E-6</v>
      </c>
      <c r="Z2722">
        <v>11</v>
      </c>
      <c r="AA2722">
        <v>1</v>
      </c>
      <c r="AB2722">
        <v>1</v>
      </c>
      <c r="AC2722">
        <v>1</v>
      </c>
      <c r="AD2722">
        <v>0</v>
      </c>
      <c r="AE2722">
        <v>1</v>
      </c>
      <c r="AF2722">
        <v>1</v>
      </c>
      <c r="AG2722">
        <v>1</v>
      </c>
      <c r="AH2722" t="e">
        <v>#DIV/0!</v>
      </c>
      <c r="AI2722">
        <v>0</v>
      </c>
      <c r="AJ2722" t="e">
        <v>#DIV/0!</v>
      </c>
    </row>
    <row r="2723" spans="1:36" x14ac:dyDescent="0.25">
      <c r="A2723" t="s">
        <v>4366</v>
      </c>
      <c r="B2723" t="s">
        <v>4367</v>
      </c>
      <c r="H2723">
        <v>4828.1428571428569</v>
      </c>
      <c r="O2723">
        <v>4828.1428571428569</v>
      </c>
      <c r="P2723">
        <v>4828.1428571428569</v>
      </c>
      <c r="Q2723">
        <v>4828.1428571428569</v>
      </c>
      <c r="R2723">
        <v>4828.1428571428569</v>
      </c>
      <c r="S2723" t="e">
        <v>#DIV/0!</v>
      </c>
      <c r="T2723" t="e">
        <v>#DIV/0!</v>
      </c>
      <c r="U2723">
        <v>101391</v>
      </c>
      <c r="V2723">
        <v>21</v>
      </c>
      <c r="W2723" s="22" t="str">
        <f t="shared" si="42"/>
        <v>8708</v>
      </c>
      <c r="X2723" s="22" t="str">
        <f>VLOOKUP(W2723,Ponder2015!$K$1:$K$84,1,FALSE)</f>
        <v>8708</v>
      </c>
      <c r="Y2723" s="23">
        <v>6.8319623520911846E-6</v>
      </c>
      <c r="Z2723">
        <v>11</v>
      </c>
      <c r="AA2723">
        <v>1</v>
      </c>
      <c r="AB2723">
        <v>1</v>
      </c>
      <c r="AC2723">
        <v>1</v>
      </c>
      <c r="AD2723">
        <v>0</v>
      </c>
      <c r="AE2723">
        <v>1</v>
      </c>
      <c r="AF2723">
        <v>1</v>
      </c>
      <c r="AG2723">
        <v>1</v>
      </c>
      <c r="AH2723" t="e">
        <v>#DIV/0!</v>
      </c>
      <c r="AI2723">
        <v>0</v>
      </c>
      <c r="AJ2723" t="e">
        <v>#DIV/0!</v>
      </c>
    </row>
    <row r="2724" spans="1:36" x14ac:dyDescent="0.25">
      <c r="A2724" t="s">
        <v>2388</v>
      </c>
      <c r="B2724" t="s">
        <v>2389</v>
      </c>
      <c r="L2724">
        <v>1000</v>
      </c>
      <c r="O2724">
        <v>1000</v>
      </c>
      <c r="P2724">
        <v>1000</v>
      </c>
      <c r="Q2724">
        <v>1000</v>
      </c>
      <c r="R2724">
        <v>1000</v>
      </c>
      <c r="S2724" t="e">
        <v>#DIV/0!</v>
      </c>
      <c r="T2724" t="e">
        <v>#DIV/0!</v>
      </c>
      <c r="U2724">
        <v>100000</v>
      </c>
      <c r="V2724">
        <v>100</v>
      </c>
      <c r="W2724" s="22" t="str">
        <f t="shared" si="42"/>
        <v>6103</v>
      </c>
      <c r="X2724" s="22" t="e">
        <f>VLOOKUP(W2724,Ponder2015!$K$1:$K$84,1,FALSE)</f>
        <v>#N/A</v>
      </c>
      <c r="Y2724" s="23">
        <v>6.7382335237754678E-6</v>
      </c>
      <c r="Z2724">
        <v>11</v>
      </c>
      <c r="AA2724">
        <v>1</v>
      </c>
      <c r="AB2724">
        <v>1</v>
      </c>
      <c r="AC2724">
        <v>1</v>
      </c>
      <c r="AD2724">
        <v>0</v>
      </c>
      <c r="AE2724">
        <v>1</v>
      </c>
      <c r="AF2724">
        <v>1</v>
      </c>
      <c r="AG2724">
        <v>1</v>
      </c>
      <c r="AH2724" t="e">
        <v>#DIV/0!</v>
      </c>
      <c r="AI2724">
        <v>0</v>
      </c>
      <c r="AJ2724" t="e">
        <v>#DIV/0!</v>
      </c>
    </row>
    <row r="2725" spans="1:36" x14ac:dyDescent="0.25">
      <c r="A2725" t="s">
        <v>3182</v>
      </c>
      <c r="B2725" t="s">
        <v>3183</v>
      </c>
      <c r="G2725">
        <v>333.33333333333331</v>
      </c>
      <c r="O2725">
        <v>333.33333333333331</v>
      </c>
      <c r="P2725">
        <v>333.33333333333331</v>
      </c>
      <c r="Q2725">
        <v>333.33333333333331</v>
      </c>
      <c r="R2725">
        <v>333.33333333333331</v>
      </c>
      <c r="S2725" t="e">
        <v>#DIV/0!</v>
      </c>
      <c r="T2725" t="e">
        <v>#DIV/0!</v>
      </c>
      <c r="U2725">
        <v>100000</v>
      </c>
      <c r="V2725">
        <v>300</v>
      </c>
      <c r="W2725" s="22" t="str">
        <f t="shared" si="42"/>
        <v>8202</v>
      </c>
      <c r="X2725" s="22" t="e">
        <f>VLOOKUP(W2725,Ponder2015!$K$1:$K$84,1,FALSE)</f>
        <v>#N/A</v>
      </c>
      <c r="Y2725" s="23">
        <v>6.7382335237754678E-6</v>
      </c>
      <c r="Z2725">
        <v>11</v>
      </c>
      <c r="AA2725">
        <v>1</v>
      </c>
      <c r="AB2725">
        <v>1</v>
      </c>
      <c r="AC2725">
        <v>1</v>
      </c>
      <c r="AD2725">
        <v>0</v>
      </c>
      <c r="AE2725">
        <v>1</v>
      </c>
      <c r="AF2725">
        <v>1</v>
      </c>
      <c r="AG2725">
        <v>1</v>
      </c>
      <c r="AH2725" t="e">
        <v>#DIV/0!</v>
      </c>
      <c r="AI2725">
        <v>0</v>
      </c>
      <c r="AJ2725" t="e">
        <v>#DIV/0!</v>
      </c>
    </row>
    <row r="2726" spans="1:36" x14ac:dyDescent="0.25">
      <c r="A2726" t="s">
        <v>3363</v>
      </c>
      <c r="B2726" t="s">
        <v>3364</v>
      </c>
      <c r="L2726">
        <v>3333.3333333333335</v>
      </c>
      <c r="O2726">
        <v>3333.3333333333335</v>
      </c>
      <c r="P2726">
        <v>3333.3333333333335</v>
      </c>
      <c r="Q2726">
        <v>3333.3333333333335</v>
      </c>
      <c r="R2726">
        <v>3333.3333333333335</v>
      </c>
      <c r="S2726" t="e">
        <v>#DIV/0!</v>
      </c>
      <c r="T2726" t="e">
        <v>#DIV/0!</v>
      </c>
      <c r="U2726">
        <v>100000</v>
      </c>
      <c r="V2726">
        <v>30</v>
      </c>
      <c r="W2726" s="22" t="str">
        <f t="shared" si="42"/>
        <v>8411</v>
      </c>
      <c r="X2726" s="22" t="e">
        <f>VLOOKUP(W2726,Ponder2015!$K$1:$K$84,1,FALSE)</f>
        <v>#N/A</v>
      </c>
      <c r="Y2726" s="23">
        <v>6.7382335237754678E-6</v>
      </c>
      <c r="Z2726">
        <v>11</v>
      </c>
      <c r="AA2726">
        <v>1</v>
      </c>
      <c r="AB2726">
        <v>1</v>
      </c>
      <c r="AC2726">
        <v>1</v>
      </c>
      <c r="AD2726">
        <v>0</v>
      </c>
      <c r="AE2726">
        <v>1</v>
      </c>
      <c r="AF2726">
        <v>1</v>
      </c>
      <c r="AG2726">
        <v>1</v>
      </c>
      <c r="AH2726" t="e">
        <v>#DIV/0!</v>
      </c>
      <c r="AI2726">
        <v>0</v>
      </c>
      <c r="AJ2726" t="e">
        <v>#DIV/0!</v>
      </c>
    </row>
    <row r="2727" spans="1:36" x14ac:dyDescent="0.25">
      <c r="A2727" s="16" t="s">
        <v>845</v>
      </c>
      <c r="B2727" s="16" t="s">
        <v>846</v>
      </c>
      <c r="C2727" s="20">
        <v>1377.1388888888889</v>
      </c>
      <c r="D2727" s="20"/>
      <c r="E2727" s="20"/>
      <c r="F2727" s="20"/>
      <c r="G2727" s="20"/>
      <c r="H2727" s="20"/>
      <c r="I2727" s="20"/>
      <c r="J2727" s="21"/>
      <c r="K2727" s="20"/>
      <c r="L2727" s="20"/>
      <c r="M2727" s="20"/>
      <c r="N2727" s="20"/>
      <c r="O2727">
        <v>1377.1388888888889</v>
      </c>
      <c r="P2727">
        <v>1377.1388888888889</v>
      </c>
      <c r="Q2727">
        <v>1377.1388888888889</v>
      </c>
      <c r="R2727">
        <v>1377.1388888888889</v>
      </c>
      <c r="S2727" t="e">
        <v>#DIV/0!</v>
      </c>
      <c r="T2727" t="e">
        <v>#DIV/0!</v>
      </c>
      <c r="U2727" s="22">
        <v>99154</v>
      </c>
      <c r="V2727" s="22">
        <v>72</v>
      </c>
      <c r="W2727" s="22" t="str">
        <f t="shared" si="42"/>
        <v>1905</v>
      </c>
      <c r="X2727" s="22" t="str">
        <f>VLOOKUP(W2727,Ponder2015!$K$1:$K$84,1,FALSE)</f>
        <v>1905</v>
      </c>
      <c r="Y2727" s="23">
        <v>6.6812280681643272E-6</v>
      </c>
      <c r="Z2727">
        <v>11</v>
      </c>
      <c r="AA2727">
        <v>1</v>
      </c>
      <c r="AB2727">
        <v>1</v>
      </c>
      <c r="AC2727">
        <v>1</v>
      </c>
      <c r="AD2727">
        <v>0</v>
      </c>
      <c r="AE2727">
        <v>1</v>
      </c>
      <c r="AF2727">
        <v>1</v>
      </c>
      <c r="AG2727">
        <v>1</v>
      </c>
      <c r="AH2727" t="e">
        <v>#DIV/0!</v>
      </c>
      <c r="AI2727">
        <v>0</v>
      </c>
      <c r="AJ2727" t="e">
        <v>#DIV/0!</v>
      </c>
    </row>
    <row r="2728" spans="1:36" x14ac:dyDescent="0.25">
      <c r="A2728" t="s">
        <v>4006</v>
      </c>
      <c r="B2728" t="s">
        <v>2502</v>
      </c>
      <c r="C2728">
        <v>450</v>
      </c>
      <c r="E2728">
        <v>446.44897959183675</v>
      </c>
      <c r="J2728" s="17">
        <v>450</v>
      </c>
      <c r="M2728">
        <v>480</v>
      </c>
      <c r="O2728">
        <v>456.61224489795916</v>
      </c>
      <c r="P2728">
        <v>480</v>
      </c>
      <c r="Q2728">
        <v>446.44897959183675</v>
      </c>
      <c r="R2728">
        <v>450</v>
      </c>
      <c r="S2728">
        <v>15.68143930019226</v>
      </c>
      <c r="T2728">
        <v>3.4343010892527968</v>
      </c>
      <c r="U2728">
        <v>99126</v>
      </c>
      <c r="V2728">
        <v>214</v>
      </c>
      <c r="W2728" s="22" t="str">
        <f t="shared" si="42"/>
        <v>8509</v>
      </c>
      <c r="X2728" s="22" t="e">
        <f>VLOOKUP(W2728,Ponder2015!$K$1:$K$84,1,FALSE)</f>
        <v>#N/A</v>
      </c>
      <c r="Y2728" s="23">
        <v>6.6793413627776699E-6</v>
      </c>
      <c r="Z2728">
        <v>8</v>
      </c>
      <c r="AA2728">
        <v>1.0751508502468459</v>
      </c>
      <c r="AB2728">
        <v>1.0666666666666667</v>
      </c>
      <c r="AC2728">
        <v>1.007953922106418</v>
      </c>
      <c r="AD2728">
        <v>0</v>
      </c>
      <c r="AE2728">
        <v>1</v>
      </c>
      <c r="AF2728">
        <v>1</v>
      </c>
      <c r="AG2728">
        <v>1</v>
      </c>
      <c r="AH2728">
        <v>1</v>
      </c>
      <c r="AI2728">
        <v>0</v>
      </c>
      <c r="AJ2728">
        <v>0</v>
      </c>
    </row>
    <row r="2729" spans="1:36" x14ac:dyDescent="0.25">
      <c r="A2729" t="s">
        <v>2253</v>
      </c>
      <c r="B2729" t="s">
        <v>2250</v>
      </c>
      <c r="G2729">
        <v>707.14285714285711</v>
      </c>
      <c r="O2729">
        <v>707.14285714285711</v>
      </c>
      <c r="P2729">
        <v>707.14285714285711</v>
      </c>
      <c r="Q2729">
        <v>707.14285714285711</v>
      </c>
      <c r="R2729">
        <v>707.14285714285711</v>
      </c>
      <c r="S2729" t="e">
        <v>#DIV/0!</v>
      </c>
      <c r="T2729" t="e">
        <v>#DIV/0!</v>
      </c>
      <c r="U2729">
        <v>99000</v>
      </c>
      <c r="V2729">
        <v>140</v>
      </c>
      <c r="W2729" s="22" t="str">
        <f t="shared" si="42"/>
        <v>5511</v>
      </c>
      <c r="X2729" s="22" t="e">
        <f>VLOOKUP(W2729,Ponder2015!$K$1:$K$84,1,FALSE)</f>
        <v>#N/A</v>
      </c>
      <c r="Y2729" s="23">
        <v>6.6708511885377129E-6</v>
      </c>
      <c r="Z2729">
        <v>11</v>
      </c>
      <c r="AA2729">
        <v>1</v>
      </c>
      <c r="AB2729">
        <v>1</v>
      </c>
      <c r="AC2729">
        <v>1</v>
      </c>
      <c r="AD2729">
        <v>0</v>
      </c>
      <c r="AE2729">
        <v>1</v>
      </c>
      <c r="AF2729">
        <v>1</v>
      </c>
      <c r="AG2729">
        <v>1</v>
      </c>
      <c r="AH2729" t="e">
        <v>#DIV/0!</v>
      </c>
      <c r="AI2729">
        <v>0</v>
      </c>
      <c r="AJ2729" t="e">
        <v>#DIV/0!</v>
      </c>
    </row>
    <row r="2730" spans="1:36" x14ac:dyDescent="0.25">
      <c r="A2730" t="s">
        <v>2399</v>
      </c>
      <c r="B2730" t="s">
        <v>2283</v>
      </c>
      <c r="E2730">
        <v>19631.428571428572</v>
      </c>
      <c r="L2730">
        <v>600</v>
      </c>
      <c r="O2730">
        <v>10115.714285714286</v>
      </c>
      <c r="P2730">
        <v>19631.428571428572</v>
      </c>
      <c r="Q2730">
        <v>600</v>
      </c>
      <c r="R2730">
        <v>10115.714285714286</v>
      </c>
      <c r="S2730">
        <v>13457.252198524553</v>
      </c>
      <c r="T2730">
        <v>133.03313852516857</v>
      </c>
      <c r="U2730">
        <v>98710</v>
      </c>
      <c r="V2730">
        <v>53.5</v>
      </c>
      <c r="W2730" s="22" t="str">
        <f t="shared" si="42"/>
        <v>6107</v>
      </c>
      <c r="X2730" s="22" t="e">
        <f>VLOOKUP(W2730,Ponder2015!$K$1:$K$84,1,FALSE)</f>
        <v>#N/A</v>
      </c>
      <c r="Y2730" s="23">
        <v>6.6513103113187639E-6</v>
      </c>
      <c r="Z2730">
        <v>10</v>
      </c>
      <c r="AA2730">
        <v>32.719047619047622</v>
      </c>
      <c r="AB2730">
        <v>1.9406863437367603</v>
      </c>
      <c r="AC2730">
        <v>16.859523809523811</v>
      </c>
      <c r="AD2730">
        <v>0</v>
      </c>
      <c r="AE2730">
        <v>0</v>
      </c>
      <c r="AF2730">
        <v>1</v>
      </c>
      <c r="AG2730">
        <v>0</v>
      </c>
      <c r="AH2730">
        <v>0</v>
      </c>
      <c r="AI2730">
        <v>0</v>
      </c>
      <c r="AJ2730">
        <v>0</v>
      </c>
    </row>
    <row r="2731" spans="1:36" x14ac:dyDescent="0.25">
      <c r="A2731" t="s">
        <v>3241</v>
      </c>
      <c r="B2731" t="s">
        <v>3242</v>
      </c>
      <c r="E2731">
        <v>28511</v>
      </c>
      <c r="H2731">
        <v>13838.666666666666</v>
      </c>
      <c r="O2731">
        <v>21174.833333333332</v>
      </c>
      <c r="P2731">
        <v>28511</v>
      </c>
      <c r="Q2731">
        <v>13838.666666666666</v>
      </c>
      <c r="R2731">
        <v>21174.833333333332</v>
      </c>
      <c r="S2731">
        <v>10374.906395829426</v>
      </c>
      <c r="T2731">
        <v>48.99640168358394</v>
      </c>
      <c r="U2731">
        <v>98538</v>
      </c>
      <c r="V2731">
        <v>5</v>
      </c>
      <c r="W2731" s="22" t="str">
        <f t="shared" si="42"/>
        <v>8210</v>
      </c>
      <c r="X2731" s="22" t="e">
        <f>VLOOKUP(W2731,Ponder2015!$K$1:$K$84,1,FALSE)</f>
        <v>#N/A</v>
      </c>
      <c r="Y2731" s="23">
        <v>6.6397205496578702E-6</v>
      </c>
      <c r="Z2731">
        <v>10</v>
      </c>
      <c r="AA2731">
        <v>2.0602418344734561</v>
      </c>
      <c r="AB2731">
        <v>1.3464568788420217</v>
      </c>
      <c r="AC2731">
        <v>1.5301209172367281</v>
      </c>
      <c r="AD2731">
        <v>0</v>
      </c>
      <c r="AE2731">
        <v>1</v>
      </c>
      <c r="AF2731">
        <v>1</v>
      </c>
      <c r="AG2731">
        <v>1</v>
      </c>
      <c r="AH2731">
        <v>0</v>
      </c>
      <c r="AI2731">
        <v>0</v>
      </c>
      <c r="AJ2731">
        <v>0</v>
      </c>
    </row>
    <row r="2732" spans="1:36" x14ac:dyDescent="0.25">
      <c r="A2732" s="16" t="s">
        <v>612</v>
      </c>
      <c r="B2732" s="16" t="s">
        <v>610</v>
      </c>
      <c r="C2732" s="20"/>
      <c r="D2732" s="20"/>
      <c r="E2732" s="20"/>
      <c r="F2732" s="20"/>
      <c r="G2732" s="20"/>
      <c r="H2732" s="20"/>
      <c r="I2732" s="20">
        <v>1386.3142857142857</v>
      </c>
      <c r="J2732" s="21"/>
      <c r="K2732" s="20"/>
      <c r="L2732" s="20"/>
      <c r="M2732" s="20"/>
      <c r="N2732" s="20"/>
      <c r="O2732">
        <v>1386.3142857142857</v>
      </c>
      <c r="P2732">
        <v>1386.3142857142857</v>
      </c>
      <c r="Q2732">
        <v>1386.3142857142857</v>
      </c>
      <c r="R2732">
        <v>1386.3142857142857</v>
      </c>
      <c r="S2732" t="e">
        <v>#DIV/0!</v>
      </c>
      <c r="T2732" t="e">
        <v>#DIV/0!</v>
      </c>
      <c r="U2732" s="22">
        <v>97042</v>
      </c>
      <c r="V2732" s="22">
        <v>70</v>
      </c>
      <c r="W2732" s="22" t="str">
        <f t="shared" si="42"/>
        <v>0811</v>
      </c>
      <c r="X2732" s="22" t="e">
        <f>VLOOKUP(W2732,Ponder2015!$K$1:$K$84,1,FALSE)</f>
        <v>#N/A</v>
      </c>
      <c r="Y2732" s="23">
        <v>6.5389165761421891E-6</v>
      </c>
      <c r="Z2732">
        <v>11</v>
      </c>
      <c r="AA2732">
        <v>1</v>
      </c>
      <c r="AB2732">
        <v>1</v>
      </c>
      <c r="AC2732">
        <v>1</v>
      </c>
      <c r="AD2732">
        <v>0</v>
      </c>
      <c r="AE2732">
        <v>1</v>
      </c>
      <c r="AF2732">
        <v>1</v>
      </c>
      <c r="AG2732">
        <v>1</v>
      </c>
      <c r="AH2732" t="e">
        <v>#DIV/0!</v>
      </c>
      <c r="AI2732">
        <v>0</v>
      </c>
      <c r="AJ2732" t="e">
        <v>#DIV/0!</v>
      </c>
    </row>
    <row r="2733" spans="1:36" x14ac:dyDescent="0.25">
      <c r="A2733" t="s">
        <v>2290</v>
      </c>
      <c r="B2733" t="s">
        <v>2291</v>
      </c>
      <c r="C2733">
        <v>8746.2727272727279</v>
      </c>
      <c r="O2733">
        <v>8746.2727272727279</v>
      </c>
      <c r="P2733">
        <v>8746.2727272727279</v>
      </c>
      <c r="Q2733">
        <v>8746.2727272727279</v>
      </c>
      <c r="R2733">
        <v>8746.2727272727279</v>
      </c>
      <c r="S2733" t="e">
        <v>#DIV/0!</v>
      </c>
      <c r="T2733" t="e">
        <v>#DIV/0!</v>
      </c>
      <c r="U2733">
        <v>96209</v>
      </c>
      <c r="V2733">
        <v>11</v>
      </c>
      <c r="W2733" s="22" t="str">
        <f t="shared" si="42"/>
        <v>5603</v>
      </c>
      <c r="X2733" s="22" t="e">
        <f>VLOOKUP(W2733,Ponder2015!$K$1:$K$84,1,FALSE)</f>
        <v>#N/A</v>
      </c>
      <c r="Y2733" s="23">
        <v>6.4827870908891393E-6</v>
      </c>
      <c r="Z2733">
        <v>11</v>
      </c>
      <c r="AA2733">
        <v>1</v>
      </c>
      <c r="AB2733">
        <v>1</v>
      </c>
      <c r="AC2733">
        <v>1</v>
      </c>
      <c r="AD2733">
        <v>0</v>
      </c>
      <c r="AE2733">
        <v>1</v>
      </c>
      <c r="AF2733">
        <v>1</v>
      </c>
      <c r="AG2733">
        <v>1</v>
      </c>
      <c r="AH2733" t="e">
        <v>#DIV/0!</v>
      </c>
      <c r="AI2733">
        <v>0</v>
      </c>
      <c r="AJ2733" t="e">
        <v>#DIV/0!</v>
      </c>
    </row>
    <row r="2734" spans="1:36" x14ac:dyDescent="0.25">
      <c r="A2734" t="s">
        <v>2543</v>
      </c>
      <c r="B2734" t="s">
        <v>2544</v>
      </c>
      <c r="I2734">
        <v>7376.1538461538457</v>
      </c>
      <c r="O2734">
        <v>7376.1538461538457</v>
      </c>
      <c r="P2734">
        <v>7376.1538461538457</v>
      </c>
      <c r="Q2734">
        <v>7376.1538461538457</v>
      </c>
      <c r="R2734">
        <v>7376.1538461538457</v>
      </c>
      <c r="S2734" t="e">
        <v>#DIV/0!</v>
      </c>
      <c r="T2734" t="e">
        <v>#DIV/0!</v>
      </c>
      <c r="U2734">
        <v>95890</v>
      </c>
      <c r="V2734">
        <v>13</v>
      </c>
      <c r="W2734" s="22" t="str">
        <f t="shared" si="42"/>
        <v>6306</v>
      </c>
      <c r="X2734" s="22" t="e">
        <f>VLOOKUP(W2734,Ponder2015!$K$1:$K$84,1,FALSE)</f>
        <v>#N/A</v>
      </c>
      <c r="Y2734" s="23">
        <v>6.4612921259482962E-6</v>
      </c>
      <c r="Z2734">
        <v>11</v>
      </c>
      <c r="AA2734">
        <v>1</v>
      </c>
      <c r="AB2734">
        <v>1</v>
      </c>
      <c r="AC2734">
        <v>1</v>
      </c>
      <c r="AD2734">
        <v>0</v>
      </c>
      <c r="AE2734">
        <v>1</v>
      </c>
      <c r="AF2734">
        <v>1</v>
      </c>
      <c r="AG2734">
        <v>1</v>
      </c>
      <c r="AH2734" t="e">
        <v>#DIV/0!</v>
      </c>
      <c r="AI2734">
        <v>0</v>
      </c>
      <c r="AJ2734" t="e">
        <v>#DIV/0!</v>
      </c>
    </row>
    <row r="2735" spans="1:36" x14ac:dyDescent="0.25">
      <c r="A2735" t="s">
        <v>3085</v>
      </c>
      <c r="B2735" t="s">
        <v>3086</v>
      </c>
      <c r="I2735">
        <v>45.383000000000003</v>
      </c>
      <c r="O2735">
        <v>45.383000000000003</v>
      </c>
      <c r="P2735">
        <v>45.383000000000003</v>
      </c>
      <c r="Q2735">
        <v>45.383000000000003</v>
      </c>
      <c r="R2735">
        <v>45.383000000000003</v>
      </c>
      <c r="S2735" t="e">
        <v>#DIV/0!</v>
      </c>
      <c r="T2735" t="e">
        <v>#DIV/0!</v>
      </c>
      <c r="U2735">
        <v>90766</v>
      </c>
      <c r="V2735">
        <v>2000</v>
      </c>
      <c r="W2735" s="22" t="str">
        <f t="shared" si="42"/>
        <v>7404</v>
      </c>
      <c r="X2735" s="22" t="e">
        <f>VLOOKUP(W2735,Ponder2015!$K$1:$K$84,1,FALSE)</f>
        <v>#N/A</v>
      </c>
      <c r="Y2735" s="23">
        <v>6.1160250401900409E-6</v>
      </c>
      <c r="Z2735">
        <v>11</v>
      </c>
      <c r="AA2735">
        <v>1</v>
      </c>
      <c r="AB2735">
        <v>1</v>
      </c>
      <c r="AC2735">
        <v>1</v>
      </c>
      <c r="AD2735">
        <v>0</v>
      </c>
      <c r="AE2735">
        <v>1</v>
      </c>
      <c r="AF2735">
        <v>1</v>
      </c>
      <c r="AG2735">
        <v>1</v>
      </c>
      <c r="AH2735" t="e">
        <v>#DIV/0!</v>
      </c>
      <c r="AI2735">
        <v>0</v>
      </c>
      <c r="AJ2735" t="e">
        <v>#DIV/0!</v>
      </c>
    </row>
    <row r="2736" spans="1:36" x14ac:dyDescent="0.25">
      <c r="A2736" s="16" t="s">
        <v>1527</v>
      </c>
      <c r="B2736" s="16" t="s">
        <v>1528</v>
      </c>
      <c r="C2736" s="20"/>
      <c r="D2736" s="20"/>
      <c r="E2736" s="20">
        <v>450</v>
      </c>
      <c r="F2736" s="20">
        <v>402.8</v>
      </c>
      <c r="G2736" s="20"/>
      <c r="H2736" s="20">
        <v>265.61983471074382</v>
      </c>
      <c r="I2736" s="20"/>
      <c r="J2736" s="21"/>
      <c r="K2736" s="20">
        <v>1000</v>
      </c>
      <c r="L2736" s="20"/>
      <c r="M2736" s="20">
        <v>800</v>
      </c>
      <c r="N2736" s="20"/>
      <c r="O2736">
        <v>583.6839669421488</v>
      </c>
      <c r="P2736">
        <v>1000</v>
      </c>
      <c r="Q2736">
        <v>265.61983471074382</v>
      </c>
      <c r="R2736">
        <v>450</v>
      </c>
      <c r="S2736">
        <v>304.9044400566944</v>
      </c>
      <c r="T2736">
        <v>52.237933081159085</v>
      </c>
      <c r="U2736" s="22">
        <v>90336</v>
      </c>
      <c r="V2736" s="22">
        <v>292</v>
      </c>
      <c r="W2736" s="22" t="str">
        <f t="shared" si="42"/>
        <v>3503</v>
      </c>
      <c r="X2736" s="22" t="e">
        <f>VLOOKUP(W2736,Ponder2015!$K$1:$K$84,1,FALSE)</f>
        <v>#N/A</v>
      </c>
      <c r="Y2736" s="23">
        <v>6.0870506360378063E-6</v>
      </c>
      <c r="Z2736">
        <v>7</v>
      </c>
      <c r="AA2736">
        <v>3.7647790914747974</v>
      </c>
      <c r="AB2736">
        <v>2.2222222222222223</v>
      </c>
      <c r="AC2736">
        <v>1.694150591163659</v>
      </c>
      <c r="AD2736">
        <v>0</v>
      </c>
      <c r="AE2736">
        <v>1</v>
      </c>
      <c r="AF2736">
        <v>1</v>
      </c>
      <c r="AG2736">
        <v>1</v>
      </c>
      <c r="AH2736">
        <v>0</v>
      </c>
      <c r="AI2736">
        <v>0</v>
      </c>
      <c r="AJ2736">
        <v>0</v>
      </c>
    </row>
    <row r="2737" spans="1:36" x14ac:dyDescent="0.25">
      <c r="A2737" t="s">
        <v>3738</v>
      </c>
      <c r="B2737" t="s">
        <v>3739</v>
      </c>
      <c r="L2737">
        <v>880</v>
      </c>
      <c r="O2737">
        <v>880</v>
      </c>
      <c r="P2737">
        <v>880</v>
      </c>
      <c r="Q2737">
        <v>880</v>
      </c>
      <c r="R2737">
        <v>880</v>
      </c>
      <c r="S2737" t="e">
        <v>#DIV/0!</v>
      </c>
      <c r="T2737" t="e">
        <v>#DIV/0!</v>
      </c>
      <c r="U2737">
        <v>88000</v>
      </c>
      <c r="V2737">
        <v>100</v>
      </c>
      <c r="W2737" s="22" t="str">
        <f t="shared" si="42"/>
        <v>8465</v>
      </c>
      <c r="X2737" s="22" t="e">
        <f>VLOOKUP(W2737,Ponder2015!$K$1:$K$84,1,FALSE)</f>
        <v>#N/A</v>
      </c>
      <c r="Y2737" s="23">
        <v>5.9296455009224115E-6</v>
      </c>
      <c r="Z2737">
        <v>11</v>
      </c>
      <c r="AA2737">
        <v>1</v>
      </c>
      <c r="AB2737">
        <v>1</v>
      </c>
      <c r="AC2737">
        <v>1</v>
      </c>
      <c r="AD2737">
        <v>0</v>
      </c>
      <c r="AE2737">
        <v>1</v>
      </c>
      <c r="AF2737">
        <v>1</v>
      </c>
      <c r="AG2737">
        <v>1</v>
      </c>
      <c r="AH2737" t="e">
        <v>#DIV/0!</v>
      </c>
      <c r="AI2737">
        <v>0</v>
      </c>
      <c r="AJ2737" t="e">
        <v>#DIV/0!</v>
      </c>
    </row>
    <row r="2738" spans="1:36" x14ac:dyDescent="0.25">
      <c r="A2738" s="16" t="s">
        <v>747</v>
      </c>
      <c r="B2738" s="16" t="s">
        <v>748</v>
      </c>
      <c r="C2738" s="20"/>
      <c r="D2738" s="20"/>
      <c r="E2738" s="20"/>
      <c r="F2738" s="20"/>
      <c r="G2738" s="20"/>
      <c r="H2738" s="20"/>
      <c r="I2738" s="20"/>
      <c r="J2738" s="21"/>
      <c r="K2738" s="20"/>
      <c r="L2738" s="20"/>
      <c r="M2738" s="20">
        <v>705.03252032520322</v>
      </c>
      <c r="N2738" s="20"/>
      <c r="O2738">
        <v>705.03252032520322</v>
      </c>
      <c r="P2738">
        <v>705.03252032520322</v>
      </c>
      <c r="Q2738">
        <v>705.03252032520322</v>
      </c>
      <c r="R2738">
        <v>705.03252032520322</v>
      </c>
      <c r="S2738" t="e">
        <v>#DIV/0!</v>
      </c>
      <c r="T2738" t="e">
        <v>#DIV/0!</v>
      </c>
      <c r="U2738" s="22">
        <v>86719</v>
      </c>
      <c r="V2738" s="22">
        <v>123</v>
      </c>
      <c r="W2738" s="22" t="str">
        <f t="shared" si="42"/>
        <v>1515</v>
      </c>
      <c r="X2738" s="22" t="e">
        <f>VLOOKUP(W2738,Ponder2015!$K$1:$K$84,1,FALSE)</f>
        <v>#N/A</v>
      </c>
      <c r="Y2738" s="23">
        <v>5.8433287294828477E-6</v>
      </c>
      <c r="Z2738">
        <v>11</v>
      </c>
      <c r="AA2738">
        <v>1</v>
      </c>
      <c r="AB2738">
        <v>1</v>
      </c>
      <c r="AC2738">
        <v>1</v>
      </c>
      <c r="AD2738">
        <v>0</v>
      </c>
      <c r="AE2738">
        <v>1</v>
      </c>
      <c r="AF2738">
        <v>1</v>
      </c>
      <c r="AG2738">
        <v>1</v>
      </c>
      <c r="AH2738" t="e">
        <v>#DIV/0!</v>
      </c>
      <c r="AI2738">
        <v>0</v>
      </c>
      <c r="AJ2738" t="e">
        <v>#DIV/0!</v>
      </c>
    </row>
    <row r="2739" spans="1:36" x14ac:dyDescent="0.25">
      <c r="A2739" t="s">
        <v>4446</v>
      </c>
      <c r="B2739" t="s">
        <v>4447</v>
      </c>
      <c r="K2739">
        <v>1219.5352112676057</v>
      </c>
      <c r="O2739">
        <v>1219.5352112676057</v>
      </c>
      <c r="P2739">
        <v>1219.5352112676057</v>
      </c>
      <c r="Q2739">
        <v>1219.5352112676057</v>
      </c>
      <c r="R2739">
        <v>1219.5352112676057</v>
      </c>
      <c r="S2739" t="e">
        <v>#DIV/0!</v>
      </c>
      <c r="T2739" t="e">
        <v>#DIV/0!</v>
      </c>
      <c r="U2739">
        <v>86587</v>
      </c>
      <c r="V2739">
        <v>71</v>
      </c>
      <c r="W2739" s="22" t="str">
        <f t="shared" si="42"/>
        <v>9005</v>
      </c>
      <c r="X2739" s="22" t="e">
        <f>VLOOKUP(W2739,Ponder2015!$K$1:$K$84,1,FALSE)</f>
        <v>#N/A</v>
      </c>
      <c r="Y2739" s="23">
        <v>5.8344342612314645E-6</v>
      </c>
      <c r="Z2739">
        <v>11</v>
      </c>
      <c r="AA2739">
        <v>1</v>
      </c>
      <c r="AB2739">
        <v>1</v>
      </c>
      <c r="AC2739">
        <v>1</v>
      </c>
      <c r="AD2739">
        <v>0</v>
      </c>
      <c r="AE2739">
        <v>1</v>
      </c>
      <c r="AF2739">
        <v>1</v>
      </c>
      <c r="AG2739">
        <v>1</v>
      </c>
      <c r="AH2739" t="e">
        <v>#DIV/0!</v>
      </c>
      <c r="AI2739">
        <v>0</v>
      </c>
      <c r="AJ2739" t="e">
        <v>#DIV/0!</v>
      </c>
    </row>
    <row r="2740" spans="1:36" x14ac:dyDescent="0.25">
      <c r="A2740" t="s">
        <v>2013</v>
      </c>
      <c r="B2740" t="s">
        <v>2010</v>
      </c>
      <c r="H2740">
        <v>85511</v>
      </c>
      <c r="O2740">
        <v>85511</v>
      </c>
      <c r="P2740">
        <v>85511</v>
      </c>
      <c r="Q2740">
        <v>85511</v>
      </c>
      <c r="R2740">
        <v>85511</v>
      </c>
      <c r="S2740" t="e">
        <v>#DIV/0!</v>
      </c>
      <c r="T2740" t="e">
        <v>#DIV/0!</v>
      </c>
      <c r="U2740">
        <v>85511</v>
      </c>
      <c r="V2740">
        <v>1</v>
      </c>
      <c r="W2740" s="22" t="str">
        <f t="shared" si="42"/>
        <v>4804</v>
      </c>
      <c r="X2740" s="22" t="e">
        <f>VLOOKUP(W2740,Ponder2015!$K$1:$K$84,1,FALSE)</f>
        <v>#N/A</v>
      </c>
      <c r="Y2740" s="23">
        <v>5.7619308685156402E-6</v>
      </c>
      <c r="Z2740">
        <v>11</v>
      </c>
      <c r="AA2740">
        <v>1</v>
      </c>
      <c r="AB2740">
        <v>1</v>
      </c>
      <c r="AC2740">
        <v>1</v>
      </c>
      <c r="AD2740">
        <v>0</v>
      </c>
      <c r="AE2740">
        <v>1</v>
      </c>
      <c r="AF2740">
        <v>1</v>
      </c>
      <c r="AG2740">
        <v>1</v>
      </c>
      <c r="AH2740" t="e">
        <v>#DIV/0!</v>
      </c>
      <c r="AI2740">
        <v>0</v>
      </c>
      <c r="AJ2740" t="e">
        <v>#DIV/0!</v>
      </c>
    </row>
    <row r="2741" spans="1:36" x14ac:dyDescent="0.25">
      <c r="A2741" t="s">
        <v>3781</v>
      </c>
      <c r="B2741" t="s">
        <v>3782</v>
      </c>
      <c r="M2741">
        <v>2847.2666666666669</v>
      </c>
      <c r="O2741">
        <v>2847.2666666666669</v>
      </c>
      <c r="P2741">
        <v>2847.2666666666669</v>
      </c>
      <c r="Q2741">
        <v>2847.2666666666669</v>
      </c>
      <c r="R2741">
        <v>2847.2666666666669</v>
      </c>
      <c r="S2741" t="e">
        <v>#DIV/0!</v>
      </c>
      <c r="T2741" t="e">
        <v>#DIV/0!</v>
      </c>
      <c r="U2741">
        <v>85418</v>
      </c>
      <c r="V2741">
        <v>30</v>
      </c>
      <c r="W2741" s="22" t="str">
        <f t="shared" si="42"/>
        <v>8470</v>
      </c>
      <c r="X2741" s="22" t="e">
        <f>VLOOKUP(W2741,Ponder2015!$K$1:$K$84,1,FALSE)</f>
        <v>#N/A</v>
      </c>
      <c r="Y2741" s="23">
        <v>5.755664311338529E-6</v>
      </c>
      <c r="Z2741">
        <v>11</v>
      </c>
      <c r="AA2741">
        <v>1</v>
      </c>
      <c r="AB2741">
        <v>1</v>
      </c>
      <c r="AC2741">
        <v>1</v>
      </c>
      <c r="AD2741">
        <v>0</v>
      </c>
      <c r="AE2741">
        <v>1</v>
      </c>
      <c r="AF2741">
        <v>1</v>
      </c>
      <c r="AG2741">
        <v>1</v>
      </c>
      <c r="AH2741" t="e">
        <v>#DIV/0!</v>
      </c>
      <c r="AI2741">
        <v>0</v>
      </c>
      <c r="AJ2741" t="e">
        <v>#DIV/0!</v>
      </c>
    </row>
    <row r="2742" spans="1:36" x14ac:dyDescent="0.25">
      <c r="A2742" t="s">
        <v>4133</v>
      </c>
      <c r="B2742" t="s">
        <v>4134</v>
      </c>
      <c r="K2742">
        <v>30455.000000000004</v>
      </c>
      <c r="O2742">
        <v>30455.000000000004</v>
      </c>
      <c r="P2742">
        <v>30455.000000000004</v>
      </c>
      <c r="Q2742">
        <v>30455.000000000004</v>
      </c>
      <c r="R2742">
        <v>30455.000000000004</v>
      </c>
      <c r="S2742" t="e">
        <v>#DIV/0!</v>
      </c>
      <c r="T2742" t="e">
        <v>#DIV/0!</v>
      </c>
      <c r="U2742">
        <v>85274</v>
      </c>
      <c r="V2742">
        <v>2.8</v>
      </c>
      <c r="W2742" s="22" t="str">
        <f t="shared" si="42"/>
        <v>8526</v>
      </c>
      <c r="X2742" s="22" t="e">
        <f>VLOOKUP(W2742,Ponder2015!$K$1:$K$84,1,FALSE)</f>
        <v>#N/A</v>
      </c>
      <c r="Y2742" s="23">
        <v>5.7459612550642926E-6</v>
      </c>
      <c r="Z2742">
        <v>11</v>
      </c>
      <c r="AA2742">
        <v>1</v>
      </c>
      <c r="AB2742">
        <v>1</v>
      </c>
      <c r="AC2742">
        <v>1</v>
      </c>
      <c r="AD2742">
        <v>0</v>
      </c>
      <c r="AE2742">
        <v>1</v>
      </c>
      <c r="AF2742">
        <v>1</v>
      </c>
      <c r="AG2742">
        <v>1</v>
      </c>
      <c r="AH2742" t="e">
        <v>#DIV/0!</v>
      </c>
      <c r="AI2742">
        <v>0</v>
      </c>
      <c r="AJ2742" t="e">
        <v>#DIV/0!</v>
      </c>
    </row>
    <row r="2743" spans="1:36" x14ac:dyDescent="0.25">
      <c r="A2743" t="s">
        <v>4623</v>
      </c>
      <c r="B2743" t="s">
        <v>4613</v>
      </c>
      <c r="I2743">
        <v>21075.25</v>
      </c>
      <c r="O2743">
        <v>21075.25</v>
      </c>
      <c r="P2743">
        <v>21075.25</v>
      </c>
      <c r="Q2743">
        <v>21075.25</v>
      </c>
      <c r="R2743">
        <v>21075.25</v>
      </c>
      <c r="S2743" t="e">
        <v>#DIV/0!</v>
      </c>
      <c r="T2743" t="e">
        <v>#DIV/0!</v>
      </c>
      <c r="U2743">
        <v>84301</v>
      </c>
      <c r="V2743">
        <v>4</v>
      </c>
      <c r="W2743" s="22" t="str">
        <f t="shared" si="42"/>
        <v>9105</v>
      </c>
      <c r="X2743" s="22" t="e">
        <f>VLOOKUP(W2743,Ponder2015!$K$1:$K$84,1,FALSE)</f>
        <v>#N/A</v>
      </c>
      <c r="Y2743" s="23">
        <v>5.6803982428779573E-6</v>
      </c>
      <c r="Z2743">
        <v>11</v>
      </c>
      <c r="AA2743">
        <v>1</v>
      </c>
      <c r="AB2743">
        <v>1</v>
      </c>
      <c r="AC2743">
        <v>1</v>
      </c>
      <c r="AD2743">
        <v>0</v>
      </c>
      <c r="AE2743">
        <v>1</v>
      </c>
      <c r="AF2743">
        <v>1</v>
      </c>
      <c r="AG2743">
        <v>1</v>
      </c>
      <c r="AH2743" t="e">
        <v>#DIV/0!</v>
      </c>
      <c r="AI2743">
        <v>0</v>
      </c>
      <c r="AJ2743" t="e">
        <v>#DIV/0!</v>
      </c>
    </row>
    <row r="2744" spans="1:36" x14ac:dyDescent="0.25">
      <c r="A2744" t="s">
        <v>3050</v>
      </c>
      <c r="B2744" t="s">
        <v>3051</v>
      </c>
      <c r="J2744" s="17">
        <v>2778.4333333333334</v>
      </c>
      <c r="O2744">
        <v>2778.4333333333334</v>
      </c>
      <c r="P2744">
        <v>2778.4333333333334</v>
      </c>
      <c r="Q2744">
        <v>2778.4333333333334</v>
      </c>
      <c r="R2744">
        <v>2778.4333333333334</v>
      </c>
      <c r="S2744" t="e">
        <v>#DIV/0!</v>
      </c>
      <c r="T2744" t="e">
        <v>#DIV/0!</v>
      </c>
      <c r="U2744">
        <v>83353</v>
      </c>
      <c r="V2744">
        <v>30</v>
      </c>
      <c r="W2744" s="22" t="str">
        <f t="shared" si="42"/>
        <v>7321</v>
      </c>
      <c r="X2744" s="22" t="e">
        <f>VLOOKUP(W2744,Ponder2015!$K$1:$K$84,1,FALSE)</f>
        <v>#N/A</v>
      </c>
      <c r="Y2744" s="23">
        <v>5.6165197890725653E-6</v>
      </c>
      <c r="Z2744">
        <v>11</v>
      </c>
      <c r="AA2744">
        <v>1</v>
      </c>
      <c r="AB2744">
        <v>1</v>
      </c>
      <c r="AC2744">
        <v>1</v>
      </c>
      <c r="AD2744">
        <v>0</v>
      </c>
      <c r="AE2744">
        <v>1</v>
      </c>
      <c r="AF2744">
        <v>1</v>
      </c>
      <c r="AG2744">
        <v>1</v>
      </c>
      <c r="AH2744" t="e">
        <v>#DIV/0!</v>
      </c>
      <c r="AI2744">
        <v>0</v>
      </c>
      <c r="AJ2744" t="e">
        <v>#DIV/0!</v>
      </c>
    </row>
    <row r="2745" spans="1:36" x14ac:dyDescent="0.25">
      <c r="A2745" t="s">
        <v>2498</v>
      </c>
      <c r="B2745" t="s">
        <v>2499</v>
      </c>
      <c r="E2745">
        <v>9134</v>
      </c>
      <c r="O2745">
        <v>9134</v>
      </c>
      <c r="P2745">
        <v>9134</v>
      </c>
      <c r="Q2745">
        <v>9134</v>
      </c>
      <c r="R2745">
        <v>9134</v>
      </c>
      <c r="S2745" t="e">
        <v>#DIV/0!</v>
      </c>
      <c r="T2745" t="e">
        <v>#DIV/0!</v>
      </c>
      <c r="U2745">
        <v>82206</v>
      </c>
      <c r="V2745">
        <v>9</v>
      </c>
      <c r="W2745" s="22" t="str">
        <f t="shared" si="42"/>
        <v>6216</v>
      </c>
      <c r="X2745" s="22" t="e">
        <f>VLOOKUP(W2745,Ponder2015!$K$1:$K$84,1,FALSE)</f>
        <v>#N/A</v>
      </c>
      <c r="Y2745" s="23">
        <v>5.5392322505548609E-6</v>
      </c>
      <c r="Z2745">
        <v>11</v>
      </c>
      <c r="AA2745">
        <v>1</v>
      </c>
      <c r="AB2745">
        <v>1</v>
      </c>
      <c r="AC2745">
        <v>1</v>
      </c>
      <c r="AD2745">
        <v>0</v>
      </c>
      <c r="AE2745">
        <v>1</v>
      </c>
      <c r="AF2745">
        <v>1</v>
      </c>
      <c r="AG2745">
        <v>1</v>
      </c>
      <c r="AH2745" t="e">
        <v>#DIV/0!</v>
      </c>
      <c r="AI2745">
        <v>0</v>
      </c>
      <c r="AJ2745" t="e">
        <v>#DIV/0!</v>
      </c>
    </row>
    <row r="2746" spans="1:36" x14ac:dyDescent="0.25">
      <c r="A2746" s="16" t="s">
        <v>538</v>
      </c>
      <c r="B2746" s="16" t="s">
        <v>308</v>
      </c>
      <c r="C2746" s="20"/>
      <c r="D2746" s="20"/>
      <c r="E2746" s="20"/>
      <c r="F2746" s="20"/>
      <c r="G2746" s="20"/>
      <c r="H2746" s="20"/>
      <c r="I2746" s="20"/>
      <c r="J2746" s="21">
        <v>4068.7333333333331</v>
      </c>
      <c r="K2746" s="20"/>
      <c r="L2746" s="20"/>
      <c r="M2746" s="20"/>
      <c r="N2746" s="20">
        <v>5229.5</v>
      </c>
      <c r="O2746">
        <v>4649.1166666666668</v>
      </c>
      <c r="P2746">
        <v>5229.5</v>
      </c>
      <c r="Q2746">
        <v>4068.7333333333331</v>
      </c>
      <c r="R2746">
        <v>4649.1166666666668</v>
      </c>
      <c r="S2746">
        <v>820.78598137530196</v>
      </c>
      <c r="T2746">
        <v>17.654665181026544</v>
      </c>
      <c r="U2746" s="22">
        <v>81949</v>
      </c>
      <c r="V2746" s="22">
        <v>19</v>
      </c>
      <c r="W2746" s="22" t="str">
        <f t="shared" si="42"/>
        <v>0706</v>
      </c>
      <c r="X2746" s="22" t="e">
        <f>VLOOKUP(W2746,Ponder2015!$K$1:$K$84,1,FALSE)</f>
        <v>#N/A</v>
      </c>
      <c r="Y2746" s="23">
        <v>5.5219149903987577E-6</v>
      </c>
      <c r="Z2746">
        <v>10</v>
      </c>
      <c r="AA2746">
        <v>1.2852894430699153</v>
      </c>
      <c r="AB2746">
        <v>1.1248373346908194</v>
      </c>
      <c r="AC2746">
        <v>1.1426447215349578</v>
      </c>
      <c r="AD2746">
        <v>0</v>
      </c>
      <c r="AE2746">
        <v>1</v>
      </c>
      <c r="AF2746">
        <v>1</v>
      </c>
      <c r="AG2746">
        <v>1</v>
      </c>
      <c r="AH2746">
        <v>1</v>
      </c>
      <c r="AI2746">
        <v>0</v>
      </c>
      <c r="AJ2746">
        <v>0</v>
      </c>
    </row>
    <row r="2747" spans="1:36" x14ac:dyDescent="0.25">
      <c r="A2747" t="s">
        <v>2350</v>
      </c>
      <c r="B2747" t="s">
        <v>308</v>
      </c>
      <c r="C2747">
        <v>300</v>
      </c>
      <c r="F2747">
        <v>600</v>
      </c>
      <c r="G2747">
        <v>266.66666666666669</v>
      </c>
      <c r="H2747">
        <v>333.33333333333331</v>
      </c>
      <c r="O2747">
        <v>375</v>
      </c>
      <c r="P2747">
        <v>600</v>
      </c>
      <c r="Q2747">
        <v>266.66666666666669</v>
      </c>
      <c r="R2747">
        <v>316.66666666666663</v>
      </c>
      <c r="S2747">
        <v>152.44914148902495</v>
      </c>
      <c r="T2747">
        <v>40.653104397073321</v>
      </c>
      <c r="U2747">
        <v>81000</v>
      </c>
      <c r="V2747">
        <v>220</v>
      </c>
      <c r="W2747" s="22" t="str">
        <f t="shared" si="42"/>
        <v>5807</v>
      </c>
      <c r="X2747" s="22" t="e">
        <f>VLOOKUP(W2747,Ponder2015!$K$1:$K$84,1,FALSE)</f>
        <v>#N/A</v>
      </c>
      <c r="Y2747" s="23">
        <v>5.4579691542581288E-6</v>
      </c>
      <c r="Z2747">
        <v>8</v>
      </c>
      <c r="AA2747">
        <v>2.25</v>
      </c>
      <c r="AB2747">
        <v>1.8947368421052633</v>
      </c>
      <c r="AC2747">
        <v>1.1874999999999998</v>
      </c>
      <c r="AD2747">
        <v>0</v>
      </c>
      <c r="AE2747">
        <v>1</v>
      </c>
      <c r="AF2747">
        <v>1</v>
      </c>
      <c r="AG2747">
        <v>1</v>
      </c>
      <c r="AH2747">
        <v>0</v>
      </c>
      <c r="AI2747">
        <v>0</v>
      </c>
      <c r="AJ2747">
        <v>0</v>
      </c>
    </row>
    <row r="2748" spans="1:36" x14ac:dyDescent="0.25">
      <c r="A2748" t="s">
        <v>2494</v>
      </c>
      <c r="B2748" t="s">
        <v>2389</v>
      </c>
      <c r="D2748">
        <v>8153.8461538461543</v>
      </c>
      <c r="O2748">
        <v>8153.8461538461543</v>
      </c>
      <c r="P2748">
        <v>8153.8461538461543</v>
      </c>
      <c r="Q2748">
        <v>8153.8461538461543</v>
      </c>
      <c r="R2748">
        <v>8153.8461538461543</v>
      </c>
      <c r="S2748" t="e">
        <v>#DIV/0!</v>
      </c>
      <c r="T2748" t="e">
        <v>#DIV/0!</v>
      </c>
      <c r="U2748">
        <v>79500</v>
      </c>
      <c r="V2748">
        <v>9.75</v>
      </c>
      <c r="W2748" s="22" t="str">
        <f t="shared" si="42"/>
        <v>6214</v>
      </c>
      <c r="X2748" s="22" t="e">
        <f>VLOOKUP(W2748,Ponder2015!$K$1:$K$84,1,FALSE)</f>
        <v>#N/A</v>
      </c>
      <c r="Y2748" s="23">
        <v>5.3568956514014969E-6</v>
      </c>
      <c r="Z2748">
        <v>11</v>
      </c>
      <c r="AA2748">
        <v>1</v>
      </c>
      <c r="AB2748">
        <v>1</v>
      </c>
      <c r="AC2748">
        <v>1</v>
      </c>
      <c r="AD2748">
        <v>0</v>
      </c>
      <c r="AE2748">
        <v>1</v>
      </c>
      <c r="AF2748">
        <v>1</v>
      </c>
      <c r="AG2748">
        <v>1</v>
      </c>
      <c r="AH2748" t="e">
        <v>#DIV/0!</v>
      </c>
      <c r="AI2748">
        <v>0</v>
      </c>
      <c r="AJ2748" t="e">
        <v>#DIV/0!</v>
      </c>
    </row>
    <row r="2749" spans="1:36" x14ac:dyDescent="0.25">
      <c r="A2749" t="s">
        <v>2003</v>
      </c>
      <c r="B2749" t="s">
        <v>2004</v>
      </c>
      <c r="L2749">
        <v>501.14379084967322</v>
      </c>
      <c r="O2749">
        <v>501.14379084967322</v>
      </c>
      <c r="P2749">
        <v>501.14379084967322</v>
      </c>
      <c r="Q2749">
        <v>501.14379084967322</v>
      </c>
      <c r="R2749">
        <v>501.14379084967322</v>
      </c>
      <c r="S2749" t="e">
        <v>#DIV/0!</v>
      </c>
      <c r="T2749" t="e">
        <v>#DIV/0!</v>
      </c>
      <c r="U2749">
        <v>76675</v>
      </c>
      <c r="V2749">
        <v>153</v>
      </c>
      <c r="W2749" s="22" t="str">
        <f t="shared" si="42"/>
        <v>4802</v>
      </c>
      <c r="X2749" s="22" t="str">
        <f>VLOOKUP(W2749,Ponder2015!$K$1:$K$84,1,FALSE)</f>
        <v>4802</v>
      </c>
      <c r="Y2749" s="23">
        <v>5.1665405543548398E-6</v>
      </c>
      <c r="Z2749">
        <v>11</v>
      </c>
      <c r="AA2749">
        <v>1</v>
      </c>
      <c r="AB2749">
        <v>1</v>
      </c>
      <c r="AC2749">
        <v>1</v>
      </c>
      <c r="AD2749">
        <v>0</v>
      </c>
      <c r="AE2749">
        <v>1</v>
      </c>
      <c r="AF2749">
        <v>1</v>
      </c>
      <c r="AG2749">
        <v>1</v>
      </c>
      <c r="AH2749" t="e">
        <v>#DIV/0!</v>
      </c>
      <c r="AI2749">
        <v>0</v>
      </c>
      <c r="AJ2749" t="e">
        <v>#DIV/0!</v>
      </c>
    </row>
    <row r="2750" spans="1:36" x14ac:dyDescent="0.25">
      <c r="A2750" t="s">
        <v>2577</v>
      </c>
      <c r="B2750" t="s">
        <v>308</v>
      </c>
      <c r="L2750">
        <v>1004.8</v>
      </c>
      <c r="O2750">
        <v>1004.8</v>
      </c>
      <c r="P2750">
        <v>1004.8</v>
      </c>
      <c r="Q2750">
        <v>1004.8</v>
      </c>
      <c r="R2750">
        <v>1004.8</v>
      </c>
      <c r="S2750" t="e">
        <v>#DIV/0!</v>
      </c>
      <c r="T2750" t="e">
        <v>#DIV/0!</v>
      </c>
      <c r="U2750">
        <v>75360</v>
      </c>
      <c r="V2750">
        <v>75</v>
      </c>
      <c r="W2750" s="22" t="str">
        <f t="shared" si="42"/>
        <v>6403</v>
      </c>
      <c r="X2750" s="22" t="e">
        <f>VLOOKUP(W2750,Ponder2015!$K$1:$K$84,1,FALSE)</f>
        <v>#N/A</v>
      </c>
      <c r="Y2750" s="23">
        <v>5.0779327835171925E-6</v>
      </c>
      <c r="Z2750">
        <v>11</v>
      </c>
      <c r="AA2750">
        <v>1</v>
      </c>
      <c r="AB2750">
        <v>1</v>
      </c>
      <c r="AC2750">
        <v>1</v>
      </c>
      <c r="AD2750">
        <v>0</v>
      </c>
      <c r="AE2750">
        <v>1</v>
      </c>
      <c r="AF2750">
        <v>1</v>
      </c>
      <c r="AG2750">
        <v>1</v>
      </c>
      <c r="AH2750" t="e">
        <v>#DIV/0!</v>
      </c>
      <c r="AI2750">
        <v>0</v>
      </c>
      <c r="AJ2750" t="e">
        <v>#DIV/0!</v>
      </c>
    </row>
    <row r="2751" spans="1:36" x14ac:dyDescent="0.25">
      <c r="A2751" t="s">
        <v>2193</v>
      </c>
      <c r="B2751" t="s">
        <v>2148</v>
      </c>
      <c r="M2751">
        <v>340.90909090909093</v>
      </c>
      <c r="O2751">
        <v>340.90909090909093</v>
      </c>
      <c r="P2751">
        <v>340.90909090909093</v>
      </c>
      <c r="Q2751">
        <v>340.90909090909093</v>
      </c>
      <c r="R2751">
        <v>340.90909090909093</v>
      </c>
      <c r="S2751" t="e">
        <v>#DIV/0!</v>
      </c>
      <c r="T2751" t="e">
        <v>#DIV/0!</v>
      </c>
      <c r="U2751">
        <v>75000</v>
      </c>
      <c r="V2751">
        <v>220</v>
      </c>
      <c r="W2751" s="22" t="str">
        <f t="shared" si="42"/>
        <v>5211</v>
      </c>
      <c r="X2751" s="22" t="e">
        <f>VLOOKUP(W2751,Ponder2015!$K$1:$K$84,1,FALSE)</f>
        <v>#N/A</v>
      </c>
      <c r="Y2751" s="23">
        <v>5.0536751428316011E-6</v>
      </c>
      <c r="Z2751">
        <v>11</v>
      </c>
      <c r="AA2751">
        <v>1</v>
      </c>
      <c r="AB2751">
        <v>1</v>
      </c>
      <c r="AC2751">
        <v>1</v>
      </c>
      <c r="AD2751">
        <v>0</v>
      </c>
      <c r="AE2751">
        <v>1</v>
      </c>
      <c r="AF2751">
        <v>1</v>
      </c>
      <c r="AG2751">
        <v>1</v>
      </c>
      <c r="AH2751" t="e">
        <v>#DIV/0!</v>
      </c>
      <c r="AI2751">
        <v>0</v>
      </c>
      <c r="AJ2751" t="e">
        <v>#DIV/0!</v>
      </c>
    </row>
    <row r="2752" spans="1:36" x14ac:dyDescent="0.25">
      <c r="A2752" t="s">
        <v>2380</v>
      </c>
      <c r="B2752" t="s">
        <v>308</v>
      </c>
      <c r="J2752" s="17">
        <v>464</v>
      </c>
      <c r="M2752">
        <v>652.17391304347825</v>
      </c>
      <c r="N2752">
        <v>31.875</v>
      </c>
      <c r="O2752">
        <v>382.68297101449275</v>
      </c>
      <c r="P2752">
        <v>652.17391304347825</v>
      </c>
      <c r="Q2752">
        <v>31.875</v>
      </c>
      <c r="R2752">
        <v>464</v>
      </c>
      <c r="S2752">
        <v>318.04406893228253</v>
      </c>
      <c r="T2752">
        <v>83.109020526611772</v>
      </c>
      <c r="U2752">
        <v>74770</v>
      </c>
      <c r="V2752">
        <v>366</v>
      </c>
      <c r="W2752" s="22" t="str">
        <f t="shared" si="42"/>
        <v>6002</v>
      </c>
      <c r="X2752" s="22" t="e">
        <f>VLOOKUP(W2752,Ponder2015!$K$1:$K$84,1,FALSE)</f>
        <v>#N/A</v>
      </c>
      <c r="Y2752" s="23">
        <v>5.0381772057269174E-6</v>
      </c>
      <c r="Z2752">
        <v>9</v>
      </c>
      <c r="AA2752">
        <v>20.460358056265985</v>
      </c>
      <c r="AB2752">
        <v>1.4055472263868065</v>
      </c>
      <c r="AC2752">
        <v>14.556862745098039</v>
      </c>
      <c r="AD2752">
        <v>0</v>
      </c>
      <c r="AE2752">
        <v>0</v>
      </c>
      <c r="AF2752">
        <v>1</v>
      </c>
      <c r="AG2752">
        <v>0</v>
      </c>
      <c r="AH2752">
        <v>0</v>
      </c>
      <c r="AI2752">
        <v>0</v>
      </c>
      <c r="AJ2752">
        <v>0</v>
      </c>
    </row>
    <row r="2753" spans="1:36" x14ac:dyDescent="0.25">
      <c r="A2753" t="s">
        <v>4181</v>
      </c>
      <c r="B2753" t="s">
        <v>4182</v>
      </c>
      <c r="L2753">
        <v>36816</v>
      </c>
      <c r="O2753">
        <v>36816</v>
      </c>
      <c r="P2753">
        <v>36816</v>
      </c>
      <c r="Q2753">
        <v>36816</v>
      </c>
      <c r="R2753">
        <v>36816</v>
      </c>
      <c r="S2753" t="e">
        <v>#DIV/0!</v>
      </c>
      <c r="T2753" t="e">
        <v>#DIV/0!</v>
      </c>
      <c r="U2753">
        <v>73632</v>
      </c>
      <c r="V2753">
        <v>2</v>
      </c>
      <c r="W2753" s="22" t="str">
        <f t="shared" si="42"/>
        <v>8533</v>
      </c>
      <c r="X2753" s="22" t="e">
        <f>VLOOKUP(W2753,Ponder2015!$K$1:$K$84,1,FALSE)</f>
        <v>#N/A</v>
      </c>
      <c r="Y2753" s="23">
        <v>4.9614961082263523E-6</v>
      </c>
      <c r="Z2753">
        <v>11</v>
      </c>
      <c r="AA2753">
        <v>1</v>
      </c>
      <c r="AB2753">
        <v>1</v>
      </c>
      <c r="AC2753">
        <v>1</v>
      </c>
      <c r="AD2753">
        <v>0</v>
      </c>
      <c r="AE2753">
        <v>1</v>
      </c>
      <c r="AF2753">
        <v>1</v>
      </c>
      <c r="AG2753">
        <v>1</v>
      </c>
      <c r="AH2753" t="e">
        <v>#DIV/0!</v>
      </c>
      <c r="AI2753">
        <v>0</v>
      </c>
      <c r="AJ2753" t="e">
        <v>#DIV/0!</v>
      </c>
    </row>
    <row r="2754" spans="1:36" x14ac:dyDescent="0.25">
      <c r="A2754" t="s">
        <v>2726</v>
      </c>
      <c r="B2754" t="s">
        <v>2727</v>
      </c>
      <c r="D2754">
        <v>100</v>
      </c>
      <c r="E2754">
        <v>105.74285714285715</v>
      </c>
      <c r="O2754">
        <v>102.87142857142857</v>
      </c>
      <c r="P2754">
        <v>105.74285714285715</v>
      </c>
      <c r="Q2754">
        <v>100</v>
      </c>
      <c r="R2754">
        <v>102.87142857142857</v>
      </c>
      <c r="S2754">
        <v>4.0608132290998906</v>
      </c>
      <c r="T2754">
        <v>3.9474646026523037</v>
      </c>
      <c r="U2754">
        <v>72010</v>
      </c>
      <c r="V2754">
        <v>700</v>
      </c>
      <c r="W2754" s="22" t="str">
        <f t="shared" si="42"/>
        <v>7003</v>
      </c>
      <c r="X2754" s="22" t="e">
        <f>VLOOKUP(W2754,Ponder2015!$K$1:$K$84,1,FALSE)</f>
        <v>#N/A</v>
      </c>
      <c r="Y2754" s="23">
        <v>4.8522019604707142E-6</v>
      </c>
      <c r="Z2754">
        <v>10</v>
      </c>
      <c r="AA2754">
        <v>1.0574285714285714</v>
      </c>
      <c r="AB2754">
        <v>1.0279127898902931</v>
      </c>
      <c r="AC2754">
        <v>1.0287142857142857</v>
      </c>
      <c r="AD2754">
        <v>0</v>
      </c>
      <c r="AE2754">
        <v>1</v>
      </c>
      <c r="AF2754">
        <v>1</v>
      </c>
      <c r="AG2754">
        <v>1</v>
      </c>
      <c r="AH2754">
        <v>1</v>
      </c>
      <c r="AI2754">
        <v>0</v>
      </c>
      <c r="AJ2754">
        <v>0</v>
      </c>
    </row>
    <row r="2755" spans="1:36" x14ac:dyDescent="0.25">
      <c r="A2755" t="s">
        <v>2754</v>
      </c>
      <c r="B2755" t="s">
        <v>2755</v>
      </c>
      <c r="F2755">
        <v>600</v>
      </c>
      <c r="O2755">
        <v>600</v>
      </c>
      <c r="P2755">
        <v>600</v>
      </c>
      <c r="Q2755">
        <v>600</v>
      </c>
      <c r="R2755">
        <v>600</v>
      </c>
      <c r="S2755" t="e">
        <v>#DIV/0!</v>
      </c>
      <c r="T2755" t="e">
        <v>#DIV/0!</v>
      </c>
      <c r="U2755">
        <v>72000</v>
      </c>
      <c r="V2755">
        <v>120</v>
      </c>
      <c r="W2755" s="22" t="str">
        <f t="shared" si="42"/>
        <v>7010</v>
      </c>
      <c r="X2755" s="22" t="str">
        <f>VLOOKUP(W2755,Ponder2015!$K$1:$K$84,1,FALSE)</f>
        <v>7010</v>
      </c>
      <c r="Y2755" s="23">
        <v>4.8515281371183364E-6</v>
      </c>
      <c r="Z2755">
        <v>11</v>
      </c>
      <c r="AA2755">
        <v>1</v>
      </c>
      <c r="AB2755">
        <v>1</v>
      </c>
      <c r="AC2755">
        <v>1</v>
      </c>
      <c r="AD2755">
        <v>0</v>
      </c>
      <c r="AE2755">
        <v>1</v>
      </c>
      <c r="AF2755">
        <v>1</v>
      </c>
      <c r="AG2755">
        <v>1</v>
      </c>
      <c r="AH2755" t="e">
        <v>#DIV/0!</v>
      </c>
      <c r="AI2755">
        <v>0</v>
      </c>
      <c r="AJ2755" t="e">
        <v>#DIV/0!</v>
      </c>
    </row>
    <row r="2756" spans="1:36" x14ac:dyDescent="0.25">
      <c r="A2756" t="s">
        <v>2829</v>
      </c>
      <c r="B2756" t="s">
        <v>2824</v>
      </c>
      <c r="N2756">
        <v>600</v>
      </c>
      <c r="O2756">
        <v>600</v>
      </c>
      <c r="P2756">
        <v>600</v>
      </c>
      <c r="Q2756">
        <v>600</v>
      </c>
      <c r="R2756">
        <v>600</v>
      </c>
      <c r="S2756" t="e">
        <v>#DIV/0!</v>
      </c>
      <c r="T2756" t="e">
        <v>#DIV/0!</v>
      </c>
      <c r="U2756">
        <v>72000</v>
      </c>
      <c r="V2756">
        <v>120</v>
      </c>
      <c r="W2756" s="22" t="str">
        <f t="shared" si="42"/>
        <v>7210</v>
      </c>
      <c r="X2756" s="22" t="str">
        <f>VLOOKUP(W2756,Ponder2015!$K$1:$K$84,1,FALSE)</f>
        <v>7210</v>
      </c>
      <c r="Y2756" s="23">
        <v>4.8515281371183364E-6</v>
      </c>
      <c r="Z2756">
        <v>11</v>
      </c>
      <c r="AA2756">
        <v>1</v>
      </c>
      <c r="AB2756">
        <v>1</v>
      </c>
      <c r="AC2756">
        <v>1</v>
      </c>
      <c r="AD2756">
        <v>0</v>
      </c>
      <c r="AE2756">
        <v>1</v>
      </c>
      <c r="AF2756">
        <v>1</v>
      </c>
      <c r="AG2756">
        <v>1</v>
      </c>
      <c r="AH2756" t="e">
        <v>#DIV/0!</v>
      </c>
      <c r="AI2756">
        <v>0</v>
      </c>
      <c r="AJ2756" t="e">
        <v>#DIV/0!</v>
      </c>
    </row>
    <row r="2757" spans="1:36" x14ac:dyDescent="0.25">
      <c r="A2757" s="16" t="s">
        <v>1028</v>
      </c>
      <c r="B2757" s="16" t="s">
        <v>1029</v>
      </c>
      <c r="C2757" s="20"/>
      <c r="D2757" s="20"/>
      <c r="E2757" s="20">
        <v>9.7975376196990425</v>
      </c>
      <c r="F2757" s="20"/>
      <c r="G2757" s="20"/>
      <c r="H2757" s="20"/>
      <c r="I2757" s="20"/>
      <c r="J2757" s="21"/>
      <c r="K2757" s="20"/>
      <c r="L2757" s="20"/>
      <c r="M2757" s="20"/>
      <c r="N2757" s="20"/>
      <c r="O2757">
        <v>9.7975376196990425</v>
      </c>
      <c r="P2757">
        <v>9.7975376196990425</v>
      </c>
      <c r="Q2757">
        <v>9.7975376196990425</v>
      </c>
      <c r="R2757">
        <v>9.7975376196990425</v>
      </c>
      <c r="S2757" t="e">
        <v>#DIV/0!</v>
      </c>
      <c r="T2757" t="e">
        <v>#DIV/0!</v>
      </c>
      <c r="U2757" s="22">
        <v>71620</v>
      </c>
      <c r="V2757" s="22">
        <v>7310</v>
      </c>
      <c r="W2757" s="22" t="str">
        <f t="shared" ref="W2757:W2820" si="43">LEFT(A2757,4)</f>
        <v>2517</v>
      </c>
      <c r="X2757" s="22" t="e">
        <f>VLOOKUP(W2757,Ponder2015!$K$1:$K$84,1,FALSE)</f>
        <v>#N/A</v>
      </c>
      <c r="Y2757" s="23">
        <v>4.8259228497279901E-6</v>
      </c>
      <c r="Z2757">
        <v>11</v>
      </c>
      <c r="AA2757">
        <v>1</v>
      </c>
      <c r="AB2757">
        <v>1</v>
      </c>
      <c r="AC2757">
        <v>1</v>
      </c>
      <c r="AD2757">
        <v>0</v>
      </c>
      <c r="AE2757">
        <v>1</v>
      </c>
      <c r="AF2757">
        <v>1</v>
      </c>
      <c r="AG2757">
        <v>1</v>
      </c>
      <c r="AH2757" t="e">
        <v>#DIV/0!</v>
      </c>
      <c r="AI2757">
        <v>0</v>
      </c>
      <c r="AJ2757" t="e">
        <v>#DIV/0!</v>
      </c>
    </row>
    <row r="2758" spans="1:36" x14ac:dyDescent="0.25">
      <c r="A2758" t="s">
        <v>4618</v>
      </c>
      <c r="B2758" t="s">
        <v>308</v>
      </c>
      <c r="L2758">
        <v>71101</v>
      </c>
      <c r="O2758">
        <v>71101</v>
      </c>
      <c r="P2758">
        <v>71101</v>
      </c>
      <c r="Q2758">
        <v>71101</v>
      </c>
      <c r="R2758">
        <v>71101</v>
      </c>
      <c r="S2758" t="e">
        <v>#DIV/0!</v>
      </c>
      <c r="T2758" t="e">
        <v>#DIV/0!</v>
      </c>
      <c r="U2758">
        <v>71101</v>
      </c>
      <c r="V2758">
        <v>1</v>
      </c>
      <c r="W2758" s="22" t="str">
        <f t="shared" si="43"/>
        <v>9102</v>
      </c>
      <c r="X2758" s="22" t="e">
        <f>VLOOKUP(W2758,Ponder2015!$K$1:$K$84,1,FALSE)</f>
        <v>#N/A</v>
      </c>
      <c r="Y2758" s="23">
        <v>4.7909514177395951E-6</v>
      </c>
      <c r="Z2758">
        <v>11</v>
      </c>
      <c r="AA2758">
        <v>1</v>
      </c>
      <c r="AB2758">
        <v>1</v>
      </c>
      <c r="AC2758">
        <v>1</v>
      </c>
      <c r="AD2758">
        <v>0</v>
      </c>
      <c r="AE2758">
        <v>1</v>
      </c>
      <c r="AF2758">
        <v>1</v>
      </c>
      <c r="AG2758">
        <v>1</v>
      </c>
      <c r="AH2758" t="e">
        <v>#DIV/0!</v>
      </c>
      <c r="AI2758">
        <v>0</v>
      </c>
      <c r="AJ2758" t="e">
        <v>#DIV/0!</v>
      </c>
    </row>
    <row r="2759" spans="1:36" x14ac:dyDescent="0.25">
      <c r="A2759" s="16" t="s">
        <v>670</v>
      </c>
      <c r="B2759" s="16" t="s">
        <v>671</v>
      </c>
      <c r="C2759" s="20"/>
      <c r="D2759" s="20"/>
      <c r="E2759" s="20"/>
      <c r="F2759" s="20"/>
      <c r="G2759" s="20"/>
      <c r="H2759" s="20"/>
      <c r="I2759" s="20">
        <v>1400</v>
      </c>
      <c r="J2759" s="21"/>
      <c r="K2759" s="20"/>
      <c r="L2759" s="20"/>
      <c r="M2759" s="20"/>
      <c r="N2759" s="20"/>
      <c r="O2759">
        <v>1400</v>
      </c>
      <c r="P2759">
        <v>1400</v>
      </c>
      <c r="Q2759">
        <v>1400</v>
      </c>
      <c r="R2759">
        <v>1400</v>
      </c>
      <c r="S2759" t="e">
        <v>#DIV/0!</v>
      </c>
      <c r="T2759" t="e">
        <v>#DIV/0!</v>
      </c>
      <c r="U2759" s="22">
        <v>70000</v>
      </c>
      <c r="V2759" s="22">
        <v>50</v>
      </c>
      <c r="W2759" s="22" t="str">
        <f t="shared" si="43"/>
        <v>1103</v>
      </c>
      <c r="X2759" s="22" t="str">
        <f>VLOOKUP(W2759,Ponder2015!$K$1:$K$84,1,FALSE)</f>
        <v>1103</v>
      </c>
      <c r="Y2759" s="23">
        <v>4.7167634666428274E-6</v>
      </c>
      <c r="Z2759">
        <v>11</v>
      </c>
      <c r="AA2759">
        <v>1</v>
      </c>
      <c r="AB2759">
        <v>1</v>
      </c>
      <c r="AC2759">
        <v>1</v>
      </c>
      <c r="AD2759">
        <v>0</v>
      </c>
      <c r="AE2759">
        <v>1</v>
      </c>
      <c r="AF2759">
        <v>1</v>
      </c>
      <c r="AG2759">
        <v>1</v>
      </c>
      <c r="AH2759" t="e">
        <v>#DIV/0!</v>
      </c>
      <c r="AI2759">
        <v>0</v>
      </c>
      <c r="AJ2759" t="e">
        <v>#DIV/0!</v>
      </c>
    </row>
    <row r="2760" spans="1:36" x14ac:dyDescent="0.25">
      <c r="A2760" s="16" t="s">
        <v>1395</v>
      </c>
      <c r="B2760" s="16" t="s">
        <v>1396</v>
      </c>
      <c r="C2760" s="20"/>
      <c r="D2760" s="20">
        <v>280</v>
      </c>
      <c r="E2760" s="20"/>
      <c r="F2760" s="20"/>
      <c r="G2760" s="20"/>
      <c r="H2760" s="20"/>
      <c r="I2760" s="20"/>
      <c r="J2760" s="21"/>
      <c r="K2760" s="20"/>
      <c r="L2760" s="20"/>
      <c r="M2760" s="20"/>
      <c r="N2760" s="20"/>
      <c r="O2760">
        <v>280</v>
      </c>
      <c r="P2760">
        <v>280</v>
      </c>
      <c r="Q2760">
        <v>280</v>
      </c>
      <c r="R2760">
        <v>280</v>
      </c>
      <c r="S2760" t="e">
        <v>#DIV/0!</v>
      </c>
      <c r="T2760" t="e">
        <v>#DIV/0!</v>
      </c>
      <c r="U2760" s="22">
        <v>70000</v>
      </c>
      <c r="V2760" s="22">
        <v>250</v>
      </c>
      <c r="W2760" s="22" t="str">
        <f t="shared" si="43"/>
        <v>3201</v>
      </c>
      <c r="X2760" s="22" t="e">
        <f>VLOOKUP(W2760,Ponder2015!$K$1:$K$84,1,FALSE)</f>
        <v>#N/A</v>
      </c>
      <c r="Y2760" s="23">
        <v>4.7167634666428274E-6</v>
      </c>
      <c r="Z2760">
        <v>11</v>
      </c>
      <c r="AA2760">
        <v>1</v>
      </c>
      <c r="AB2760">
        <v>1</v>
      </c>
      <c r="AC2760">
        <v>1</v>
      </c>
      <c r="AD2760">
        <v>0</v>
      </c>
      <c r="AE2760">
        <v>1</v>
      </c>
      <c r="AF2760">
        <v>1</v>
      </c>
      <c r="AG2760">
        <v>1</v>
      </c>
      <c r="AH2760" t="e">
        <v>#DIV/0!</v>
      </c>
      <c r="AI2760">
        <v>0</v>
      </c>
      <c r="AJ2760" t="e">
        <v>#DIV/0!</v>
      </c>
    </row>
    <row r="2761" spans="1:36" x14ac:dyDescent="0.25">
      <c r="A2761" s="16" t="s">
        <v>1318</v>
      </c>
      <c r="B2761" s="16" t="s">
        <v>1319</v>
      </c>
      <c r="C2761" s="20"/>
      <c r="D2761" s="20"/>
      <c r="E2761" s="20"/>
      <c r="F2761" s="20"/>
      <c r="G2761" s="20"/>
      <c r="H2761" s="20"/>
      <c r="I2761" s="20">
        <v>1680.9</v>
      </c>
      <c r="J2761" s="21"/>
      <c r="K2761" s="20"/>
      <c r="L2761" s="20"/>
      <c r="M2761" s="20"/>
      <c r="N2761" s="20"/>
      <c r="O2761">
        <v>1680.9</v>
      </c>
      <c r="P2761">
        <v>1680.9</v>
      </c>
      <c r="Q2761">
        <v>1680.9</v>
      </c>
      <c r="R2761">
        <v>1680.9</v>
      </c>
      <c r="S2761" t="e">
        <v>#DIV/0!</v>
      </c>
      <c r="T2761" t="e">
        <v>#DIV/0!</v>
      </c>
      <c r="U2761" s="22">
        <v>67236</v>
      </c>
      <c r="V2761" s="22">
        <v>40</v>
      </c>
      <c r="W2761" s="22" t="str">
        <f t="shared" si="43"/>
        <v>2933</v>
      </c>
      <c r="X2761" s="22" t="e">
        <f>VLOOKUP(W2761,Ponder2015!$K$1:$K$84,1,FALSE)</f>
        <v>#N/A</v>
      </c>
      <c r="Y2761" s="23">
        <v>4.5305186920456734E-6</v>
      </c>
      <c r="Z2761">
        <v>11</v>
      </c>
      <c r="AA2761">
        <v>1</v>
      </c>
      <c r="AB2761">
        <v>1</v>
      </c>
      <c r="AC2761">
        <v>1</v>
      </c>
      <c r="AD2761">
        <v>0</v>
      </c>
      <c r="AE2761">
        <v>1</v>
      </c>
      <c r="AF2761">
        <v>1</v>
      </c>
      <c r="AG2761">
        <v>1</v>
      </c>
      <c r="AH2761" t="e">
        <v>#DIV/0!</v>
      </c>
      <c r="AI2761">
        <v>0</v>
      </c>
      <c r="AJ2761" t="e">
        <v>#DIV/0!</v>
      </c>
    </row>
    <row r="2762" spans="1:36" x14ac:dyDescent="0.25">
      <c r="A2762" s="16" t="s">
        <v>541</v>
      </c>
      <c r="B2762" s="16" t="s">
        <v>542</v>
      </c>
      <c r="C2762" s="20"/>
      <c r="D2762" s="20"/>
      <c r="E2762" s="20"/>
      <c r="F2762" s="20">
        <v>29.406666666666666</v>
      </c>
      <c r="G2762" s="20"/>
      <c r="H2762" s="20"/>
      <c r="I2762" s="20"/>
      <c r="J2762" s="21"/>
      <c r="K2762" s="20"/>
      <c r="L2762" s="20"/>
      <c r="M2762" s="20"/>
      <c r="N2762" s="20"/>
      <c r="O2762">
        <v>29.406666666666666</v>
      </c>
      <c r="P2762">
        <v>29.406666666666666</v>
      </c>
      <c r="Q2762">
        <v>29.406666666666666</v>
      </c>
      <c r="R2762">
        <v>29.406666666666666</v>
      </c>
      <c r="S2762" t="e">
        <v>#DIV/0!</v>
      </c>
      <c r="T2762" t="e">
        <v>#DIV/0!</v>
      </c>
      <c r="U2762" s="22">
        <v>66165</v>
      </c>
      <c r="V2762" s="22">
        <v>2250</v>
      </c>
      <c r="W2762" s="22" t="str">
        <f t="shared" si="43"/>
        <v>0708</v>
      </c>
      <c r="X2762" s="22" t="e">
        <f>VLOOKUP(W2762,Ponder2015!$K$1:$K$84,1,FALSE)</f>
        <v>#N/A</v>
      </c>
      <c r="Y2762" s="23">
        <v>4.4583522110060384E-6</v>
      </c>
      <c r="Z2762">
        <v>11</v>
      </c>
      <c r="AA2762">
        <v>1</v>
      </c>
      <c r="AB2762">
        <v>1</v>
      </c>
      <c r="AC2762">
        <v>1</v>
      </c>
      <c r="AD2762">
        <v>0</v>
      </c>
      <c r="AE2762">
        <v>1</v>
      </c>
      <c r="AF2762">
        <v>1</v>
      </c>
      <c r="AG2762">
        <v>1</v>
      </c>
      <c r="AH2762" t="e">
        <v>#DIV/0!</v>
      </c>
      <c r="AI2762">
        <v>0</v>
      </c>
      <c r="AJ2762" t="e">
        <v>#DIV/0!</v>
      </c>
    </row>
    <row r="2763" spans="1:36" x14ac:dyDescent="0.25">
      <c r="A2763" t="s">
        <v>2840</v>
      </c>
      <c r="B2763" t="s">
        <v>2841</v>
      </c>
      <c r="F2763">
        <v>1000</v>
      </c>
      <c r="G2763">
        <v>266.66666666666669</v>
      </c>
      <c r="I2763">
        <v>560</v>
      </c>
      <c r="O2763">
        <v>608.88888888888891</v>
      </c>
      <c r="P2763">
        <v>1000</v>
      </c>
      <c r="Q2763">
        <v>266.66666666666669</v>
      </c>
      <c r="R2763">
        <v>560</v>
      </c>
      <c r="S2763">
        <v>369.10301683545879</v>
      </c>
      <c r="T2763">
        <v>60.619108604363667</v>
      </c>
      <c r="U2763">
        <v>66000</v>
      </c>
      <c r="V2763">
        <v>110</v>
      </c>
      <c r="W2763" s="22" t="str">
        <f t="shared" si="43"/>
        <v>7212</v>
      </c>
      <c r="X2763" s="22" t="e">
        <f>VLOOKUP(W2763,Ponder2015!$K$1:$K$84,1,FALSE)</f>
        <v>#N/A</v>
      </c>
      <c r="Y2763" s="23">
        <v>4.4472341256918086E-6</v>
      </c>
      <c r="Z2763">
        <v>9</v>
      </c>
      <c r="AA2763">
        <v>3.7499999999999996</v>
      </c>
      <c r="AB2763">
        <v>1.7857142857142858</v>
      </c>
      <c r="AC2763">
        <v>2.0999999999999996</v>
      </c>
      <c r="AD2763">
        <v>0</v>
      </c>
      <c r="AE2763">
        <v>1</v>
      </c>
      <c r="AF2763">
        <v>1</v>
      </c>
      <c r="AG2763">
        <v>1</v>
      </c>
      <c r="AH2763">
        <v>0</v>
      </c>
      <c r="AI2763">
        <v>0</v>
      </c>
      <c r="AJ2763">
        <v>0</v>
      </c>
    </row>
    <row r="2764" spans="1:36" x14ac:dyDescent="0.25">
      <c r="A2764" s="16" t="s">
        <v>1284</v>
      </c>
      <c r="B2764" s="16" t="s">
        <v>1285</v>
      </c>
      <c r="C2764" s="20"/>
      <c r="D2764" s="20">
        <v>9370.8571428571431</v>
      </c>
      <c r="E2764" s="20"/>
      <c r="F2764" s="20"/>
      <c r="G2764" s="20"/>
      <c r="H2764" s="20"/>
      <c r="I2764" s="20"/>
      <c r="J2764" s="21"/>
      <c r="K2764" s="20"/>
      <c r="L2764" s="20"/>
      <c r="M2764" s="20"/>
      <c r="N2764" s="20"/>
      <c r="O2764">
        <v>9370.8571428571431</v>
      </c>
      <c r="P2764">
        <v>9370.8571428571431</v>
      </c>
      <c r="Q2764">
        <v>9370.8571428571431</v>
      </c>
      <c r="R2764">
        <v>9370.8571428571431</v>
      </c>
      <c r="S2764" t="e">
        <v>#DIV/0!</v>
      </c>
      <c r="T2764" t="e">
        <v>#DIV/0!</v>
      </c>
      <c r="U2764" s="22">
        <v>65596</v>
      </c>
      <c r="V2764" s="22">
        <v>7</v>
      </c>
      <c r="W2764" s="22" t="str">
        <f t="shared" si="43"/>
        <v>2921</v>
      </c>
      <c r="X2764" s="22" t="e">
        <f>VLOOKUP(W2764,Ponder2015!$K$1:$K$84,1,FALSE)</f>
        <v>#N/A</v>
      </c>
      <c r="Y2764" s="23">
        <v>4.4200116622557559E-6</v>
      </c>
      <c r="Z2764">
        <v>11</v>
      </c>
      <c r="AA2764">
        <v>1</v>
      </c>
      <c r="AB2764">
        <v>1</v>
      </c>
      <c r="AC2764">
        <v>1</v>
      </c>
      <c r="AD2764">
        <v>0</v>
      </c>
      <c r="AE2764">
        <v>1</v>
      </c>
      <c r="AF2764">
        <v>1</v>
      </c>
      <c r="AG2764">
        <v>1</v>
      </c>
      <c r="AH2764" t="e">
        <v>#DIV/0!</v>
      </c>
      <c r="AI2764">
        <v>0</v>
      </c>
      <c r="AJ2764" t="e">
        <v>#DIV/0!</v>
      </c>
    </row>
    <row r="2765" spans="1:36" x14ac:dyDescent="0.25">
      <c r="A2765" t="s">
        <v>3130</v>
      </c>
      <c r="B2765" t="s">
        <v>3121</v>
      </c>
      <c r="F2765">
        <v>870.13333333333333</v>
      </c>
      <c r="O2765">
        <v>870.13333333333333</v>
      </c>
      <c r="P2765">
        <v>870.13333333333333</v>
      </c>
      <c r="Q2765">
        <v>870.13333333333333</v>
      </c>
      <c r="R2765">
        <v>870.13333333333333</v>
      </c>
      <c r="S2765" t="e">
        <v>#DIV/0!</v>
      </c>
      <c r="T2765" t="e">
        <v>#DIV/0!</v>
      </c>
      <c r="U2765">
        <v>65260</v>
      </c>
      <c r="V2765">
        <v>75</v>
      </c>
      <c r="W2765" s="22" t="str">
        <f t="shared" si="43"/>
        <v>7606</v>
      </c>
      <c r="X2765" s="22" t="e">
        <f>VLOOKUP(W2765,Ponder2015!$K$1:$K$84,1,FALSE)</f>
        <v>#N/A</v>
      </c>
      <c r="Y2765" s="23">
        <v>4.3973711976158701E-6</v>
      </c>
      <c r="Z2765">
        <v>11</v>
      </c>
      <c r="AA2765">
        <v>1</v>
      </c>
      <c r="AB2765">
        <v>1</v>
      </c>
      <c r="AC2765">
        <v>1</v>
      </c>
      <c r="AD2765">
        <v>0</v>
      </c>
      <c r="AE2765">
        <v>1</v>
      </c>
      <c r="AF2765">
        <v>1</v>
      </c>
      <c r="AG2765">
        <v>1</v>
      </c>
      <c r="AH2765" t="e">
        <v>#DIV/0!</v>
      </c>
      <c r="AI2765">
        <v>0</v>
      </c>
      <c r="AJ2765" t="e">
        <v>#DIV/0!</v>
      </c>
    </row>
    <row r="2766" spans="1:36" x14ac:dyDescent="0.25">
      <c r="A2766" t="s">
        <v>2240</v>
      </c>
      <c r="B2766" t="s">
        <v>2241</v>
      </c>
      <c r="D2766">
        <v>187.5</v>
      </c>
      <c r="E2766">
        <v>294.11764705882354</v>
      </c>
      <c r="N2766">
        <v>1250</v>
      </c>
      <c r="O2766">
        <v>577.2058823529411</v>
      </c>
      <c r="P2766">
        <v>1250</v>
      </c>
      <c r="Q2766">
        <v>187.5</v>
      </c>
      <c r="R2766">
        <v>294.11764705882354</v>
      </c>
      <c r="S2766">
        <v>585.09039833298687</v>
      </c>
      <c r="T2766">
        <v>101.36597983858118</v>
      </c>
      <c r="U2766">
        <v>65000</v>
      </c>
      <c r="V2766">
        <v>185</v>
      </c>
      <c r="W2766" s="22" t="str">
        <f t="shared" si="43"/>
        <v>5408</v>
      </c>
      <c r="X2766" s="22" t="e">
        <f>VLOOKUP(W2766,Ponder2015!$K$1:$K$84,1,FALSE)</f>
        <v>#N/A</v>
      </c>
      <c r="Y2766" s="23">
        <v>4.3798517904540537E-6</v>
      </c>
      <c r="Z2766">
        <v>9</v>
      </c>
      <c r="AA2766">
        <v>6.666666666666667</v>
      </c>
      <c r="AB2766">
        <v>4.25</v>
      </c>
      <c r="AC2766">
        <v>1.5686274509803921</v>
      </c>
      <c r="AD2766">
        <v>0</v>
      </c>
      <c r="AE2766">
        <v>1</v>
      </c>
      <c r="AF2766">
        <v>1</v>
      </c>
      <c r="AG2766">
        <v>1</v>
      </c>
      <c r="AH2766">
        <v>0</v>
      </c>
      <c r="AI2766">
        <v>0</v>
      </c>
      <c r="AJ2766">
        <v>0</v>
      </c>
    </row>
    <row r="2767" spans="1:36" x14ac:dyDescent="0.25">
      <c r="A2767" t="s">
        <v>2245</v>
      </c>
      <c r="B2767" t="s">
        <v>308</v>
      </c>
      <c r="E2767">
        <v>548.695652173913</v>
      </c>
      <c r="O2767">
        <v>548.695652173913</v>
      </c>
      <c r="P2767">
        <v>548.695652173913</v>
      </c>
      <c r="Q2767">
        <v>548.695652173913</v>
      </c>
      <c r="R2767">
        <v>548.695652173913</v>
      </c>
      <c r="S2767" t="e">
        <v>#DIV/0!</v>
      </c>
      <c r="T2767" t="e">
        <v>#DIV/0!</v>
      </c>
      <c r="U2767">
        <v>63100</v>
      </c>
      <c r="V2767">
        <v>115</v>
      </c>
      <c r="W2767" s="22" t="str">
        <f t="shared" si="43"/>
        <v>5504</v>
      </c>
      <c r="X2767" s="22" t="e">
        <f>VLOOKUP(W2767,Ponder2015!$K$1:$K$84,1,FALSE)</f>
        <v>#N/A</v>
      </c>
      <c r="Y2767" s="23">
        <v>4.2518253535023198E-6</v>
      </c>
      <c r="Z2767">
        <v>11</v>
      </c>
      <c r="AA2767">
        <v>1</v>
      </c>
      <c r="AB2767">
        <v>1</v>
      </c>
      <c r="AC2767">
        <v>1</v>
      </c>
      <c r="AD2767">
        <v>0</v>
      </c>
      <c r="AE2767">
        <v>1</v>
      </c>
      <c r="AF2767">
        <v>1</v>
      </c>
      <c r="AG2767">
        <v>1</v>
      </c>
      <c r="AH2767" t="e">
        <v>#DIV/0!</v>
      </c>
      <c r="AI2767">
        <v>0</v>
      </c>
      <c r="AJ2767" t="e">
        <v>#DIV/0!</v>
      </c>
    </row>
    <row r="2768" spans="1:36" x14ac:dyDescent="0.25">
      <c r="A2768" t="s">
        <v>4235</v>
      </c>
      <c r="B2768" t="s">
        <v>4236</v>
      </c>
      <c r="J2768" s="17">
        <v>4200</v>
      </c>
      <c r="O2768">
        <v>4200</v>
      </c>
      <c r="P2768">
        <v>4200</v>
      </c>
      <c r="Q2768">
        <v>4200</v>
      </c>
      <c r="R2768">
        <v>4200</v>
      </c>
      <c r="S2768" t="e">
        <v>#DIV/0!</v>
      </c>
      <c r="T2768" t="e">
        <v>#DIV/0!</v>
      </c>
      <c r="U2768">
        <v>63000</v>
      </c>
      <c r="V2768">
        <v>15</v>
      </c>
      <c r="W2768" s="22" t="str">
        <f t="shared" si="43"/>
        <v>8540</v>
      </c>
      <c r="X2768" s="22" t="e">
        <f>VLOOKUP(W2768,Ponder2015!$K$1:$K$84,1,FALSE)</f>
        <v>#N/A</v>
      </c>
      <c r="Y2768" s="23">
        <v>4.2450871199785448E-6</v>
      </c>
      <c r="Z2768">
        <v>11</v>
      </c>
      <c r="AA2768">
        <v>1</v>
      </c>
      <c r="AB2768">
        <v>1</v>
      </c>
      <c r="AC2768">
        <v>1</v>
      </c>
      <c r="AD2768">
        <v>0</v>
      </c>
      <c r="AE2768">
        <v>1</v>
      </c>
      <c r="AF2768">
        <v>1</v>
      </c>
      <c r="AG2768">
        <v>1</v>
      </c>
      <c r="AH2768" t="e">
        <v>#DIV/0!</v>
      </c>
      <c r="AI2768">
        <v>0</v>
      </c>
      <c r="AJ2768" t="e">
        <v>#DIV/0!</v>
      </c>
    </row>
    <row r="2769" spans="1:36" x14ac:dyDescent="0.25">
      <c r="A2769" t="s">
        <v>2911</v>
      </c>
      <c r="B2769" t="s">
        <v>2912</v>
      </c>
      <c r="L2769">
        <v>29230</v>
      </c>
      <c r="O2769">
        <v>29230</v>
      </c>
      <c r="P2769">
        <v>29230</v>
      </c>
      <c r="Q2769">
        <v>29230</v>
      </c>
      <c r="R2769">
        <v>29230</v>
      </c>
      <c r="S2769" t="e">
        <v>#DIV/0!</v>
      </c>
      <c r="T2769" t="e">
        <v>#DIV/0!</v>
      </c>
      <c r="U2769">
        <v>58460</v>
      </c>
      <c r="V2769">
        <v>2</v>
      </c>
      <c r="W2769" s="22" t="str">
        <f t="shared" si="43"/>
        <v>7302</v>
      </c>
      <c r="X2769" s="22" t="e">
        <f>VLOOKUP(W2769,Ponder2015!$K$1:$K$84,1,FALSE)</f>
        <v>#N/A</v>
      </c>
      <c r="Y2769" s="23">
        <v>3.9391713179991384E-6</v>
      </c>
      <c r="Z2769">
        <v>11</v>
      </c>
      <c r="AA2769">
        <v>1</v>
      </c>
      <c r="AB2769">
        <v>1</v>
      </c>
      <c r="AC2769">
        <v>1</v>
      </c>
      <c r="AD2769">
        <v>0</v>
      </c>
      <c r="AE2769">
        <v>1</v>
      </c>
      <c r="AF2769">
        <v>1</v>
      </c>
      <c r="AG2769">
        <v>1</v>
      </c>
      <c r="AH2769" t="e">
        <v>#DIV/0!</v>
      </c>
      <c r="AI2769">
        <v>0</v>
      </c>
      <c r="AJ2769" t="e">
        <v>#DIV/0!</v>
      </c>
    </row>
    <row r="2770" spans="1:36" x14ac:dyDescent="0.25">
      <c r="A2770" t="s">
        <v>2395</v>
      </c>
      <c r="B2770" t="s">
        <v>2285</v>
      </c>
      <c r="F2770">
        <v>48.332500000000003</v>
      </c>
      <c r="O2770">
        <v>48.332500000000003</v>
      </c>
      <c r="P2770">
        <v>48.332500000000003</v>
      </c>
      <c r="Q2770">
        <v>48.332500000000003</v>
      </c>
      <c r="R2770">
        <v>48.332500000000003</v>
      </c>
      <c r="S2770" t="e">
        <v>#DIV/0!</v>
      </c>
      <c r="T2770" t="e">
        <v>#DIV/0!</v>
      </c>
      <c r="U2770">
        <v>57999</v>
      </c>
      <c r="V2770">
        <v>1200</v>
      </c>
      <c r="W2770" s="22" t="str">
        <f t="shared" si="43"/>
        <v>6105</v>
      </c>
      <c r="X2770" s="22" t="e">
        <f>VLOOKUP(W2770,Ponder2015!$K$1:$K$84,1,FALSE)</f>
        <v>#N/A</v>
      </c>
      <c r="Y2770" s="23">
        <v>3.9081080614545334E-6</v>
      </c>
      <c r="Z2770">
        <v>11</v>
      </c>
      <c r="AA2770">
        <v>1</v>
      </c>
      <c r="AB2770">
        <v>1</v>
      </c>
      <c r="AC2770">
        <v>1</v>
      </c>
      <c r="AD2770">
        <v>0</v>
      </c>
      <c r="AE2770">
        <v>1</v>
      </c>
      <c r="AF2770">
        <v>1</v>
      </c>
      <c r="AG2770">
        <v>1</v>
      </c>
      <c r="AH2770" t="e">
        <v>#DIV/0!</v>
      </c>
      <c r="AI2770">
        <v>0</v>
      </c>
      <c r="AJ2770" t="e">
        <v>#DIV/0!</v>
      </c>
    </row>
    <row r="2771" spans="1:36" x14ac:dyDescent="0.25">
      <c r="A2771" t="s">
        <v>2823</v>
      </c>
      <c r="B2771" t="s">
        <v>2824</v>
      </c>
      <c r="M2771">
        <v>190.53666666666666</v>
      </c>
      <c r="O2771">
        <v>190.53666666666666</v>
      </c>
      <c r="P2771">
        <v>190.53666666666666</v>
      </c>
      <c r="Q2771">
        <v>190.53666666666666</v>
      </c>
      <c r="R2771">
        <v>190.53666666666666</v>
      </c>
      <c r="S2771" t="e">
        <v>#DIV/0!</v>
      </c>
      <c r="T2771" t="e">
        <v>#DIV/0!</v>
      </c>
      <c r="U2771">
        <v>57161</v>
      </c>
      <c r="V2771">
        <v>300</v>
      </c>
      <c r="W2771" s="22" t="str">
        <f t="shared" si="43"/>
        <v>7209</v>
      </c>
      <c r="X2771" s="22" t="e">
        <f>VLOOKUP(W2771,Ponder2015!$K$1:$K$84,1,FALSE)</f>
        <v>#N/A</v>
      </c>
      <c r="Y2771" s="23">
        <v>3.8516416645252952E-6</v>
      </c>
      <c r="Z2771">
        <v>11</v>
      </c>
      <c r="AA2771">
        <v>1</v>
      </c>
      <c r="AB2771">
        <v>1</v>
      </c>
      <c r="AC2771">
        <v>1</v>
      </c>
      <c r="AD2771">
        <v>0</v>
      </c>
      <c r="AE2771">
        <v>1</v>
      </c>
      <c r="AF2771">
        <v>1</v>
      </c>
      <c r="AG2771">
        <v>1</v>
      </c>
      <c r="AH2771" t="e">
        <v>#DIV/0!</v>
      </c>
      <c r="AI2771">
        <v>0</v>
      </c>
      <c r="AJ2771" t="e">
        <v>#DIV/0!</v>
      </c>
    </row>
    <row r="2772" spans="1:36" x14ac:dyDescent="0.25">
      <c r="A2772" t="s">
        <v>2526</v>
      </c>
      <c r="B2772" t="s">
        <v>2527</v>
      </c>
      <c r="C2772">
        <v>687.5</v>
      </c>
      <c r="O2772">
        <v>687.5</v>
      </c>
      <c r="P2772">
        <v>687.5</v>
      </c>
      <c r="Q2772">
        <v>687.5</v>
      </c>
      <c r="R2772">
        <v>687.5</v>
      </c>
      <c r="S2772" t="e">
        <v>#DIV/0!</v>
      </c>
      <c r="T2772" t="e">
        <v>#DIV/0!</v>
      </c>
      <c r="U2772">
        <v>55000</v>
      </c>
      <c r="V2772">
        <v>80</v>
      </c>
      <c r="W2772" s="22" t="str">
        <f t="shared" si="43"/>
        <v>6304</v>
      </c>
      <c r="X2772" s="22" t="e">
        <f>VLOOKUP(W2772,Ponder2015!$K$1:$K$84,1,FALSE)</f>
        <v>#N/A</v>
      </c>
      <c r="Y2772" s="23">
        <v>3.7060284380765072E-6</v>
      </c>
      <c r="Z2772">
        <v>11</v>
      </c>
      <c r="AA2772">
        <v>1</v>
      </c>
      <c r="AB2772">
        <v>1</v>
      </c>
      <c r="AC2772">
        <v>1</v>
      </c>
      <c r="AD2772">
        <v>0</v>
      </c>
      <c r="AE2772">
        <v>1</v>
      </c>
      <c r="AF2772">
        <v>1</v>
      </c>
      <c r="AG2772">
        <v>1</v>
      </c>
      <c r="AH2772" t="e">
        <v>#DIV/0!</v>
      </c>
      <c r="AI2772">
        <v>0</v>
      </c>
      <c r="AJ2772" t="e">
        <v>#DIV/0!</v>
      </c>
    </row>
    <row r="2773" spans="1:36" x14ac:dyDescent="0.25">
      <c r="A2773" s="16" t="s">
        <v>579</v>
      </c>
      <c r="B2773" s="16" t="s">
        <v>580</v>
      </c>
      <c r="C2773" s="20">
        <v>67.007317073170725</v>
      </c>
      <c r="D2773" s="20"/>
      <c r="E2773" s="20"/>
      <c r="F2773" s="20"/>
      <c r="G2773" s="20"/>
      <c r="H2773" s="20"/>
      <c r="I2773" s="20"/>
      <c r="J2773" s="21"/>
      <c r="K2773" s="20"/>
      <c r="L2773" s="20"/>
      <c r="M2773" s="20"/>
      <c r="N2773" s="20"/>
      <c r="O2773">
        <v>67.007317073170725</v>
      </c>
      <c r="P2773">
        <v>67.007317073170725</v>
      </c>
      <c r="Q2773">
        <v>67.007317073170725</v>
      </c>
      <c r="R2773">
        <v>67.007317073170725</v>
      </c>
      <c r="S2773" t="e">
        <v>#DIV/0!</v>
      </c>
      <c r="T2773" t="e">
        <v>#DIV/0!</v>
      </c>
      <c r="U2773" s="22">
        <v>54946</v>
      </c>
      <c r="V2773" s="22">
        <v>820</v>
      </c>
      <c r="W2773" s="22" t="str">
        <f t="shared" si="43"/>
        <v>0802</v>
      </c>
      <c r="X2773" s="22" t="e">
        <f>VLOOKUP(W2773,Ponder2015!$K$1:$K$84,1,FALSE)</f>
        <v>#N/A</v>
      </c>
      <c r="Y2773" s="23">
        <v>3.7023897919736684E-6</v>
      </c>
      <c r="Z2773">
        <v>11</v>
      </c>
      <c r="AA2773">
        <v>1</v>
      </c>
      <c r="AB2773">
        <v>1</v>
      </c>
      <c r="AC2773">
        <v>1</v>
      </c>
      <c r="AD2773">
        <v>0</v>
      </c>
      <c r="AE2773">
        <v>1</v>
      </c>
      <c r="AF2773">
        <v>1</v>
      </c>
      <c r="AG2773">
        <v>1</v>
      </c>
      <c r="AH2773" t="e">
        <v>#DIV/0!</v>
      </c>
      <c r="AI2773">
        <v>0</v>
      </c>
      <c r="AJ2773" t="e">
        <v>#DIV/0!</v>
      </c>
    </row>
    <row r="2774" spans="1:36" x14ac:dyDescent="0.25">
      <c r="A2774" t="s">
        <v>3419</v>
      </c>
      <c r="B2774" t="s">
        <v>3420</v>
      </c>
      <c r="I2774">
        <v>827.5</v>
      </c>
      <c r="O2774">
        <v>827.5</v>
      </c>
      <c r="P2774">
        <v>827.5</v>
      </c>
      <c r="Q2774">
        <v>827.5</v>
      </c>
      <c r="R2774">
        <v>827.5</v>
      </c>
      <c r="S2774" t="e">
        <v>#DIV/0!</v>
      </c>
      <c r="T2774" t="e">
        <v>#DIV/0!</v>
      </c>
      <c r="U2774">
        <v>54615</v>
      </c>
      <c r="V2774">
        <v>66</v>
      </c>
      <c r="W2774" s="22" t="str">
        <f t="shared" si="43"/>
        <v>8415</v>
      </c>
      <c r="X2774" s="22" t="e">
        <f>VLOOKUP(W2774,Ponder2015!$K$1:$K$84,1,FALSE)</f>
        <v>#N/A</v>
      </c>
      <c r="Y2774" s="23">
        <v>3.6800862390099716E-6</v>
      </c>
      <c r="Z2774">
        <v>11</v>
      </c>
      <c r="AA2774">
        <v>1</v>
      </c>
      <c r="AB2774">
        <v>1</v>
      </c>
      <c r="AC2774">
        <v>1</v>
      </c>
      <c r="AD2774">
        <v>0</v>
      </c>
      <c r="AE2774">
        <v>1</v>
      </c>
      <c r="AF2774">
        <v>1</v>
      </c>
      <c r="AG2774">
        <v>1</v>
      </c>
      <c r="AH2774" t="e">
        <v>#DIV/0!</v>
      </c>
      <c r="AI2774">
        <v>0</v>
      </c>
      <c r="AJ2774" t="e">
        <v>#DIV/0!</v>
      </c>
    </row>
    <row r="2775" spans="1:36" x14ac:dyDescent="0.25">
      <c r="A2775" t="s">
        <v>3118</v>
      </c>
      <c r="B2775" t="s">
        <v>3119</v>
      </c>
      <c r="C2775">
        <v>17.905000000000001</v>
      </c>
      <c r="F2775">
        <v>111.73333333333333</v>
      </c>
      <c r="O2775">
        <v>64.819166666666661</v>
      </c>
      <c r="P2775">
        <v>111.73333333333333</v>
      </c>
      <c r="Q2775">
        <v>17.905000000000001</v>
      </c>
      <c r="R2775">
        <v>64.819166666666661</v>
      </c>
      <c r="S2775">
        <v>66.346650767431797</v>
      </c>
      <c r="T2775">
        <v>102.35653153120626</v>
      </c>
      <c r="U2775">
        <v>52570</v>
      </c>
      <c r="V2775">
        <v>2150</v>
      </c>
      <c r="W2775" s="22" t="str">
        <f t="shared" si="43"/>
        <v>7603</v>
      </c>
      <c r="X2775" s="22" t="e">
        <f>VLOOKUP(W2775,Ponder2015!$K$1:$K$84,1,FALSE)</f>
        <v>#N/A</v>
      </c>
      <c r="Y2775" s="23">
        <v>3.5422893634487631E-6</v>
      </c>
      <c r="Z2775">
        <v>10</v>
      </c>
      <c r="AA2775">
        <v>6.2403425486363213</v>
      </c>
      <c r="AB2775">
        <v>1.7237699754445059</v>
      </c>
      <c r="AC2775">
        <v>3.6201712743181602</v>
      </c>
      <c r="AD2775">
        <v>0</v>
      </c>
      <c r="AE2775">
        <v>1</v>
      </c>
      <c r="AF2775">
        <v>1</v>
      </c>
      <c r="AG2775">
        <v>1</v>
      </c>
      <c r="AH2775">
        <v>0</v>
      </c>
      <c r="AI2775">
        <v>0</v>
      </c>
      <c r="AJ2775">
        <v>0</v>
      </c>
    </row>
    <row r="2776" spans="1:36" x14ac:dyDescent="0.25">
      <c r="A2776" t="s">
        <v>2900</v>
      </c>
      <c r="B2776" t="s">
        <v>2730</v>
      </c>
      <c r="J2776" s="17">
        <v>7164.8571428571431</v>
      </c>
      <c r="O2776">
        <v>7164.8571428571431</v>
      </c>
      <c r="P2776">
        <v>7164.8571428571431</v>
      </c>
      <c r="Q2776">
        <v>7164.8571428571431</v>
      </c>
      <c r="R2776">
        <v>7164.8571428571431</v>
      </c>
      <c r="S2776" t="e">
        <v>#DIV/0!</v>
      </c>
      <c r="T2776" t="e">
        <v>#DIV/0!</v>
      </c>
      <c r="U2776">
        <v>50154</v>
      </c>
      <c r="V2776">
        <v>7</v>
      </c>
      <c r="W2776" s="22" t="str">
        <f t="shared" si="43"/>
        <v>7228</v>
      </c>
      <c r="X2776" s="22" t="e">
        <f>VLOOKUP(W2776,Ponder2015!$K$1:$K$84,1,FALSE)</f>
        <v>#N/A</v>
      </c>
      <c r="Y2776" s="23">
        <v>3.3794936415143482E-6</v>
      </c>
      <c r="Z2776">
        <v>11</v>
      </c>
      <c r="AA2776">
        <v>1</v>
      </c>
      <c r="AB2776">
        <v>1</v>
      </c>
      <c r="AC2776">
        <v>1</v>
      </c>
      <c r="AD2776">
        <v>0</v>
      </c>
      <c r="AE2776">
        <v>1</v>
      </c>
      <c r="AF2776">
        <v>1</v>
      </c>
      <c r="AG2776">
        <v>1</v>
      </c>
      <c r="AH2776" t="e">
        <v>#DIV/0!</v>
      </c>
      <c r="AI2776">
        <v>0</v>
      </c>
      <c r="AJ2776" t="e">
        <v>#DIV/0!</v>
      </c>
    </row>
    <row r="2777" spans="1:36" x14ac:dyDescent="0.25">
      <c r="A2777" s="16" t="s">
        <v>473</v>
      </c>
      <c r="B2777" s="16" t="s">
        <v>474</v>
      </c>
      <c r="C2777" s="20"/>
      <c r="D2777" s="20"/>
      <c r="E2777" s="20"/>
      <c r="F2777" s="20"/>
      <c r="G2777" s="20"/>
      <c r="H2777" s="20"/>
      <c r="I2777" s="20"/>
      <c r="J2777" s="21"/>
      <c r="K2777" s="20"/>
      <c r="L2777" s="20">
        <v>416.66666666666669</v>
      </c>
      <c r="M2777" s="20"/>
      <c r="N2777" s="20"/>
      <c r="O2777">
        <v>416.66666666666669</v>
      </c>
      <c r="P2777">
        <v>416.66666666666669</v>
      </c>
      <c r="Q2777">
        <v>416.66666666666669</v>
      </c>
      <c r="R2777">
        <v>416.66666666666669</v>
      </c>
      <c r="S2777" t="e">
        <v>#DIV/0!</v>
      </c>
      <c r="T2777" t="e">
        <v>#DIV/0!</v>
      </c>
      <c r="U2777" s="22">
        <v>50000</v>
      </c>
      <c r="V2777" s="22">
        <v>120</v>
      </c>
      <c r="W2777" s="22" t="str">
        <f t="shared" si="43"/>
        <v>0306</v>
      </c>
      <c r="X2777" s="22" t="e">
        <f>VLOOKUP(W2777,Ponder2015!$K$1:$K$84,1,FALSE)</f>
        <v>#N/A</v>
      </c>
      <c r="Y2777" s="23">
        <v>3.3691167618877339E-6</v>
      </c>
      <c r="Z2777">
        <v>11</v>
      </c>
      <c r="AA2777">
        <v>1</v>
      </c>
      <c r="AB2777">
        <v>1</v>
      </c>
      <c r="AC2777">
        <v>1</v>
      </c>
      <c r="AD2777">
        <v>0</v>
      </c>
      <c r="AE2777">
        <v>1</v>
      </c>
      <c r="AF2777">
        <v>1</v>
      </c>
      <c r="AG2777">
        <v>1</v>
      </c>
      <c r="AH2777" t="e">
        <v>#DIV/0!</v>
      </c>
      <c r="AI2777">
        <v>0</v>
      </c>
      <c r="AJ2777" t="e">
        <v>#DIV/0!</v>
      </c>
    </row>
    <row r="2778" spans="1:36" x14ac:dyDescent="0.25">
      <c r="A2778" t="s">
        <v>2151</v>
      </c>
      <c r="B2778" t="s">
        <v>2152</v>
      </c>
      <c r="M2778">
        <v>333.33333333333331</v>
      </c>
      <c r="O2778">
        <v>333.33333333333331</v>
      </c>
      <c r="P2778">
        <v>333.33333333333331</v>
      </c>
      <c r="Q2778">
        <v>333.33333333333331</v>
      </c>
      <c r="R2778">
        <v>333.33333333333331</v>
      </c>
      <c r="S2778" t="e">
        <v>#DIV/0!</v>
      </c>
      <c r="T2778" t="e">
        <v>#DIV/0!</v>
      </c>
      <c r="U2778">
        <v>50000</v>
      </c>
      <c r="V2778">
        <v>150</v>
      </c>
      <c r="W2778" s="22" t="str">
        <f t="shared" si="43"/>
        <v>5110</v>
      </c>
      <c r="X2778" s="22" t="e">
        <f>VLOOKUP(W2778,Ponder2015!$K$1:$K$84,1,FALSE)</f>
        <v>#N/A</v>
      </c>
      <c r="Y2778" s="23">
        <v>3.3691167618877339E-6</v>
      </c>
      <c r="Z2778">
        <v>11</v>
      </c>
      <c r="AA2778">
        <v>1</v>
      </c>
      <c r="AB2778">
        <v>1</v>
      </c>
      <c r="AC2778">
        <v>1</v>
      </c>
      <c r="AD2778">
        <v>0</v>
      </c>
      <c r="AE2778">
        <v>1</v>
      </c>
      <c r="AF2778">
        <v>1</v>
      </c>
      <c r="AG2778">
        <v>1</v>
      </c>
      <c r="AH2778" t="e">
        <v>#DIV/0!</v>
      </c>
      <c r="AI2778">
        <v>0</v>
      </c>
      <c r="AJ2778" t="e">
        <v>#DIV/0!</v>
      </c>
    </row>
    <row r="2779" spans="1:36" x14ac:dyDescent="0.25">
      <c r="A2779" t="s">
        <v>3683</v>
      </c>
      <c r="B2779" t="s">
        <v>3684</v>
      </c>
      <c r="E2779">
        <v>1666.6666666666667</v>
      </c>
      <c r="O2779">
        <v>1666.6666666666667</v>
      </c>
      <c r="P2779">
        <v>1666.6666666666667</v>
      </c>
      <c r="Q2779">
        <v>1666.6666666666667</v>
      </c>
      <c r="R2779">
        <v>1666.6666666666667</v>
      </c>
      <c r="S2779" t="e">
        <v>#DIV/0!</v>
      </c>
      <c r="T2779" t="e">
        <v>#DIV/0!</v>
      </c>
      <c r="U2779">
        <v>50000</v>
      </c>
      <c r="V2779">
        <v>30</v>
      </c>
      <c r="W2779" s="22" t="str">
        <f t="shared" si="43"/>
        <v>8450</v>
      </c>
      <c r="X2779" s="22" t="e">
        <f>VLOOKUP(W2779,Ponder2015!$K$1:$K$84,1,FALSE)</f>
        <v>#N/A</v>
      </c>
      <c r="Y2779" s="23">
        <v>3.3691167618877339E-6</v>
      </c>
      <c r="Z2779">
        <v>11</v>
      </c>
      <c r="AA2779">
        <v>1</v>
      </c>
      <c r="AB2779">
        <v>1</v>
      </c>
      <c r="AC2779">
        <v>1</v>
      </c>
      <c r="AD2779">
        <v>0</v>
      </c>
      <c r="AE2779">
        <v>1</v>
      </c>
      <c r="AF2779">
        <v>1</v>
      </c>
      <c r="AG2779">
        <v>1</v>
      </c>
      <c r="AH2779" t="e">
        <v>#DIV/0!</v>
      </c>
      <c r="AI2779">
        <v>0</v>
      </c>
      <c r="AJ2779" t="e">
        <v>#DIV/0!</v>
      </c>
    </row>
    <row r="2780" spans="1:36" x14ac:dyDescent="0.25">
      <c r="A2780" t="s">
        <v>4439</v>
      </c>
      <c r="B2780" t="s">
        <v>308</v>
      </c>
      <c r="C2780">
        <v>2143.086956521739</v>
      </c>
      <c r="O2780">
        <v>2143.086956521739</v>
      </c>
      <c r="P2780">
        <v>2143.086956521739</v>
      </c>
      <c r="Q2780">
        <v>2143.086956521739</v>
      </c>
      <c r="R2780">
        <v>2143.086956521739</v>
      </c>
      <c r="S2780" t="e">
        <v>#DIV/0!</v>
      </c>
      <c r="T2780" t="e">
        <v>#DIV/0!</v>
      </c>
      <c r="U2780">
        <v>49291</v>
      </c>
      <c r="V2780">
        <v>23</v>
      </c>
      <c r="W2780" s="22" t="str">
        <f t="shared" si="43"/>
        <v>9001</v>
      </c>
      <c r="X2780" s="22" t="e">
        <f>VLOOKUP(W2780,Ponder2015!$K$1:$K$84,1,FALSE)</f>
        <v>#N/A</v>
      </c>
      <c r="Y2780" s="23">
        <v>3.3213426862041658E-6</v>
      </c>
      <c r="Z2780">
        <v>11</v>
      </c>
      <c r="AA2780">
        <v>1</v>
      </c>
      <c r="AB2780">
        <v>1</v>
      </c>
      <c r="AC2780">
        <v>1</v>
      </c>
      <c r="AD2780">
        <v>0</v>
      </c>
      <c r="AE2780">
        <v>1</v>
      </c>
      <c r="AF2780">
        <v>1</v>
      </c>
      <c r="AG2780">
        <v>1</v>
      </c>
      <c r="AH2780" t="e">
        <v>#DIV/0!</v>
      </c>
      <c r="AI2780">
        <v>0</v>
      </c>
      <c r="AJ2780" t="e">
        <v>#DIV/0!</v>
      </c>
    </row>
    <row r="2781" spans="1:36" x14ac:dyDescent="0.25">
      <c r="A2781" t="s">
        <v>4628</v>
      </c>
      <c r="B2781" t="s">
        <v>308</v>
      </c>
      <c r="D2781">
        <v>369.65151515151513</v>
      </c>
      <c r="O2781">
        <v>369.65151515151513</v>
      </c>
      <c r="P2781">
        <v>369.65151515151513</v>
      </c>
      <c r="Q2781">
        <v>369.65151515151513</v>
      </c>
      <c r="R2781">
        <v>369.65151515151513</v>
      </c>
      <c r="S2781" t="e">
        <v>#DIV/0!</v>
      </c>
      <c r="T2781" t="e">
        <v>#DIV/0!</v>
      </c>
      <c r="U2781">
        <v>48794</v>
      </c>
      <c r="V2781">
        <v>132</v>
      </c>
      <c r="W2781" s="22" t="str">
        <f t="shared" si="43"/>
        <v>9109</v>
      </c>
      <c r="X2781" s="22" t="e">
        <f>VLOOKUP(W2781,Ponder2015!$K$1:$K$84,1,FALSE)</f>
        <v>#N/A</v>
      </c>
      <c r="Y2781" s="23">
        <v>3.2878536655910018E-6</v>
      </c>
      <c r="Z2781">
        <v>11</v>
      </c>
      <c r="AA2781">
        <v>1</v>
      </c>
      <c r="AB2781">
        <v>1</v>
      </c>
      <c r="AC2781">
        <v>1</v>
      </c>
      <c r="AD2781">
        <v>0</v>
      </c>
      <c r="AE2781">
        <v>1</v>
      </c>
      <c r="AF2781">
        <v>1</v>
      </c>
      <c r="AG2781">
        <v>1</v>
      </c>
      <c r="AH2781" t="e">
        <v>#DIV/0!</v>
      </c>
      <c r="AI2781">
        <v>0</v>
      </c>
      <c r="AJ2781" t="e">
        <v>#DIV/0!</v>
      </c>
    </row>
    <row r="2782" spans="1:36" x14ac:dyDescent="0.25">
      <c r="A2782" t="s">
        <v>3190</v>
      </c>
      <c r="B2782" t="s">
        <v>3191</v>
      </c>
      <c r="H2782">
        <v>15579</v>
      </c>
      <c r="O2782">
        <v>15579</v>
      </c>
      <c r="P2782">
        <v>15579</v>
      </c>
      <c r="Q2782">
        <v>15579</v>
      </c>
      <c r="R2782">
        <v>15579</v>
      </c>
      <c r="S2782" t="e">
        <v>#DIV/0!</v>
      </c>
      <c r="T2782" t="e">
        <v>#DIV/0!</v>
      </c>
      <c r="U2782">
        <v>46737</v>
      </c>
      <c r="V2782">
        <v>3</v>
      </c>
      <c r="W2782" s="22" t="str">
        <f t="shared" si="43"/>
        <v>8203</v>
      </c>
      <c r="X2782" s="22" t="e">
        <f>VLOOKUP(W2782,Ponder2015!$K$1:$K$84,1,FALSE)</f>
        <v>#N/A</v>
      </c>
      <c r="Y2782" s="23">
        <v>3.1492482020069402E-6</v>
      </c>
      <c r="Z2782">
        <v>11</v>
      </c>
      <c r="AA2782">
        <v>1</v>
      </c>
      <c r="AB2782">
        <v>1</v>
      </c>
      <c r="AC2782">
        <v>1</v>
      </c>
      <c r="AD2782">
        <v>0</v>
      </c>
      <c r="AE2782">
        <v>1</v>
      </c>
      <c r="AF2782">
        <v>1</v>
      </c>
      <c r="AG2782">
        <v>1</v>
      </c>
      <c r="AH2782" t="e">
        <v>#DIV/0!</v>
      </c>
      <c r="AI2782">
        <v>0</v>
      </c>
      <c r="AJ2782" t="e">
        <v>#DIV/0!</v>
      </c>
    </row>
    <row r="2783" spans="1:36" x14ac:dyDescent="0.25">
      <c r="A2783" s="16" t="s">
        <v>388</v>
      </c>
      <c r="B2783" s="16" t="s">
        <v>308</v>
      </c>
      <c r="C2783" s="20"/>
      <c r="D2783" s="20"/>
      <c r="E2783" s="20"/>
      <c r="F2783" s="20"/>
      <c r="G2783" s="20"/>
      <c r="H2783" s="20">
        <v>300</v>
      </c>
      <c r="I2783" s="20"/>
      <c r="J2783" s="21"/>
      <c r="K2783" s="20"/>
      <c r="L2783" s="20"/>
      <c r="M2783" s="20"/>
      <c r="N2783" s="20"/>
      <c r="O2783">
        <v>300</v>
      </c>
      <c r="P2783">
        <v>300</v>
      </c>
      <c r="Q2783">
        <v>300</v>
      </c>
      <c r="R2783">
        <v>300</v>
      </c>
      <c r="S2783" t="e">
        <v>#DIV/0!</v>
      </c>
      <c r="T2783" t="e">
        <v>#DIV/0!</v>
      </c>
      <c r="U2783" s="22">
        <v>45000</v>
      </c>
      <c r="V2783" s="22">
        <v>150</v>
      </c>
      <c r="W2783" s="22" t="str">
        <f t="shared" si="43"/>
        <v>0101</v>
      </c>
      <c r="X2783" s="22" t="e">
        <f>VLOOKUP(W2783,Ponder2015!$K$1:$K$84,1,FALSE)</f>
        <v>#N/A</v>
      </c>
      <c r="Y2783" s="23">
        <v>3.0322050856989602E-6</v>
      </c>
      <c r="Z2783">
        <v>11</v>
      </c>
      <c r="AA2783">
        <v>1</v>
      </c>
      <c r="AB2783">
        <v>1</v>
      </c>
      <c r="AC2783">
        <v>1</v>
      </c>
      <c r="AD2783">
        <v>0</v>
      </c>
      <c r="AE2783">
        <v>1</v>
      </c>
      <c r="AF2783">
        <v>1</v>
      </c>
      <c r="AG2783">
        <v>1</v>
      </c>
      <c r="AH2783" t="e">
        <v>#DIV/0!</v>
      </c>
      <c r="AI2783">
        <v>0</v>
      </c>
      <c r="AJ2783" t="e">
        <v>#DIV/0!</v>
      </c>
    </row>
    <row r="2784" spans="1:36" x14ac:dyDescent="0.25">
      <c r="A2784" s="16" t="s">
        <v>599</v>
      </c>
      <c r="B2784" s="16" t="s">
        <v>308</v>
      </c>
      <c r="C2784" s="20"/>
      <c r="D2784" s="20"/>
      <c r="E2784" s="20"/>
      <c r="F2784" s="20"/>
      <c r="G2784" s="20"/>
      <c r="H2784" s="20"/>
      <c r="I2784" s="20"/>
      <c r="J2784" s="21">
        <v>550.51250000000005</v>
      </c>
      <c r="K2784" s="20"/>
      <c r="L2784" s="20"/>
      <c r="M2784" s="20"/>
      <c r="N2784" s="20"/>
      <c r="O2784">
        <v>550.51250000000005</v>
      </c>
      <c r="P2784">
        <v>550.51250000000005</v>
      </c>
      <c r="Q2784">
        <v>550.51250000000005</v>
      </c>
      <c r="R2784">
        <v>550.51250000000005</v>
      </c>
      <c r="S2784" t="e">
        <v>#DIV/0!</v>
      </c>
      <c r="T2784" t="e">
        <v>#DIV/0!</v>
      </c>
      <c r="U2784" s="22">
        <v>44041</v>
      </c>
      <c r="V2784" s="22">
        <v>80</v>
      </c>
      <c r="W2784" s="22" t="str">
        <f t="shared" si="43"/>
        <v>0807</v>
      </c>
      <c r="X2784" s="22" t="e">
        <f>VLOOKUP(W2784,Ponder2015!$K$1:$K$84,1,FALSE)</f>
        <v>#N/A</v>
      </c>
      <c r="Y2784" s="23">
        <v>2.9675854262059536E-6</v>
      </c>
      <c r="Z2784">
        <v>11</v>
      </c>
      <c r="AA2784">
        <v>1</v>
      </c>
      <c r="AB2784">
        <v>1</v>
      </c>
      <c r="AC2784">
        <v>1</v>
      </c>
      <c r="AD2784">
        <v>0</v>
      </c>
      <c r="AE2784">
        <v>1</v>
      </c>
      <c r="AF2784">
        <v>1</v>
      </c>
      <c r="AG2784">
        <v>1</v>
      </c>
      <c r="AH2784" t="e">
        <v>#DIV/0!</v>
      </c>
      <c r="AI2784">
        <v>0</v>
      </c>
      <c r="AJ2784" t="e">
        <v>#DIV/0!</v>
      </c>
    </row>
    <row r="2785" spans="1:36" x14ac:dyDescent="0.25">
      <c r="A2785" t="s">
        <v>4634</v>
      </c>
      <c r="B2785" t="s">
        <v>308</v>
      </c>
      <c r="M2785">
        <v>292.99333333333334</v>
      </c>
      <c r="O2785">
        <v>292.99333333333334</v>
      </c>
      <c r="P2785">
        <v>292.99333333333334</v>
      </c>
      <c r="Q2785">
        <v>292.99333333333334</v>
      </c>
      <c r="R2785">
        <v>292.99333333333334</v>
      </c>
      <c r="S2785" t="e">
        <v>#DIV/0!</v>
      </c>
      <c r="T2785" t="e">
        <v>#DIV/0!</v>
      </c>
      <c r="U2785">
        <v>43949</v>
      </c>
      <c r="V2785">
        <v>150</v>
      </c>
      <c r="W2785" s="22" t="str">
        <f t="shared" si="43"/>
        <v>9205</v>
      </c>
      <c r="X2785" s="22" t="e">
        <f>VLOOKUP(W2785,Ponder2015!$K$1:$K$84,1,FALSE)</f>
        <v>#N/A</v>
      </c>
      <c r="Y2785" s="23">
        <v>2.9613862513640801E-6</v>
      </c>
      <c r="Z2785">
        <v>11</v>
      </c>
      <c r="AA2785">
        <v>1</v>
      </c>
      <c r="AB2785">
        <v>1</v>
      </c>
      <c r="AC2785">
        <v>1</v>
      </c>
      <c r="AD2785">
        <v>0</v>
      </c>
      <c r="AE2785">
        <v>1</v>
      </c>
      <c r="AF2785">
        <v>1</v>
      </c>
      <c r="AG2785">
        <v>1</v>
      </c>
      <c r="AH2785" t="e">
        <v>#DIV/0!</v>
      </c>
      <c r="AI2785">
        <v>0</v>
      </c>
      <c r="AJ2785" t="e">
        <v>#DIV/0!</v>
      </c>
    </row>
    <row r="2786" spans="1:36" x14ac:dyDescent="0.25">
      <c r="A2786" t="s">
        <v>2233</v>
      </c>
      <c r="B2786" t="s">
        <v>2234</v>
      </c>
      <c r="G2786">
        <v>145.63999999999999</v>
      </c>
      <c r="O2786">
        <v>145.63999999999999</v>
      </c>
      <c r="P2786">
        <v>145.63999999999999</v>
      </c>
      <c r="Q2786">
        <v>145.63999999999999</v>
      </c>
      <c r="R2786">
        <v>145.63999999999999</v>
      </c>
      <c r="S2786" t="e">
        <v>#DIV/0!</v>
      </c>
      <c r="T2786" t="e">
        <v>#DIV/0!</v>
      </c>
      <c r="U2786">
        <v>43692</v>
      </c>
      <c r="V2786">
        <v>300</v>
      </c>
      <c r="W2786" s="22" t="str">
        <f t="shared" si="43"/>
        <v>5407</v>
      </c>
      <c r="X2786" s="22" t="e">
        <f>VLOOKUP(W2786,Ponder2015!$K$1:$K$84,1,FALSE)</f>
        <v>#N/A</v>
      </c>
      <c r="Y2786" s="23">
        <v>2.9440689912079773E-6</v>
      </c>
      <c r="Z2786">
        <v>11</v>
      </c>
      <c r="AA2786">
        <v>1</v>
      </c>
      <c r="AB2786">
        <v>1</v>
      </c>
      <c r="AC2786">
        <v>1</v>
      </c>
      <c r="AD2786">
        <v>0</v>
      </c>
      <c r="AE2786">
        <v>1</v>
      </c>
      <c r="AF2786">
        <v>1</v>
      </c>
      <c r="AG2786">
        <v>1</v>
      </c>
      <c r="AH2786" t="e">
        <v>#DIV/0!</v>
      </c>
      <c r="AI2786">
        <v>0</v>
      </c>
      <c r="AJ2786" t="e">
        <v>#DIV/0!</v>
      </c>
    </row>
    <row r="2787" spans="1:36" x14ac:dyDescent="0.25">
      <c r="A2787" t="s">
        <v>2263</v>
      </c>
      <c r="B2787" t="s">
        <v>2264</v>
      </c>
      <c r="J2787" s="17">
        <v>436.92</v>
      </c>
      <c r="O2787">
        <v>436.92</v>
      </c>
      <c r="P2787">
        <v>436.92</v>
      </c>
      <c r="Q2787">
        <v>436.92</v>
      </c>
      <c r="R2787">
        <v>436.92</v>
      </c>
      <c r="S2787" t="e">
        <v>#DIV/0!</v>
      </c>
      <c r="T2787" t="e">
        <v>#DIV/0!</v>
      </c>
      <c r="U2787">
        <v>43692</v>
      </c>
      <c r="V2787">
        <v>100</v>
      </c>
      <c r="W2787" s="22" t="str">
        <f t="shared" si="43"/>
        <v>5513</v>
      </c>
      <c r="X2787" s="22" t="e">
        <f>VLOOKUP(W2787,Ponder2015!$K$1:$K$84,1,FALSE)</f>
        <v>#N/A</v>
      </c>
      <c r="Y2787" s="23">
        <v>2.9440689912079773E-6</v>
      </c>
      <c r="Z2787">
        <v>11</v>
      </c>
      <c r="AA2787">
        <v>1</v>
      </c>
      <c r="AB2787">
        <v>1</v>
      </c>
      <c r="AC2787">
        <v>1</v>
      </c>
      <c r="AD2787">
        <v>0</v>
      </c>
      <c r="AE2787">
        <v>1</v>
      </c>
      <c r="AF2787">
        <v>1</v>
      </c>
      <c r="AG2787">
        <v>1</v>
      </c>
      <c r="AH2787" t="e">
        <v>#DIV/0!</v>
      </c>
      <c r="AI2787">
        <v>0</v>
      </c>
      <c r="AJ2787" t="e">
        <v>#DIV/0!</v>
      </c>
    </row>
    <row r="2788" spans="1:36" x14ac:dyDescent="0.25">
      <c r="A2788" t="s">
        <v>2717</v>
      </c>
      <c r="B2788" t="s">
        <v>2708</v>
      </c>
      <c r="G2788">
        <v>87.384</v>
      </c>
      <c r="O2788">
        <v>87.384</v>
      </c>
      <c r="P2788">
        <v>87.384</v>
      </c>
      <c r="Q2788">
        <v>87.384</v>
      </c>
      <c r="R2788">
        <v>87.384</v>
      </c>
      <c r="S2788" t="e">
        <v>#DIV/0!</v>
      </c>
      <c r="T2788" t="e">
        <v>#DIV/0!</v>
      </c>
      <c r="U2788">
        <v>43692</v>
      </c>
      <c r="V2788">
        <v>500</v>
      </c>
      <c r="W2788" s="22" t="str">
        <f t="shared" si="43"/>
        <v>6914</v>
      </c>
      <c r="X2788" s="22" t="e">
        <f>VLOOKUP(W2788,Ponder2015!$K$1:$K$84,1,FALSE)</f>
        <v>#N/A</v>
      </c>
      <c r="Y2788" s="23">
        <v>2.9440689912079773E-6</v>
      </c>
      <c r="Z2788">
        <v>11</v>
      </c>
      <c r="AA2788">
        <v>1</v>
      </c>
      <c r="AB2788">
        <v>1</v>
      </c>
      <c r="AC2788">
        <v>1</v>
      </c>
      <c r="AD2788">
        <v>0</v>
      </c>
      <c r="AE2788">
        <v>1</v>
      </c>
      <c r="AF2788">
        <v>1</v>
      </c>
      <c r="AG2788">
        <v>1</v>
      </c>
      <c r="AH2788" t="e">
        <v>#DIV/0!</v>
      </c>
      <c r="AI2788">
        <v>0</v>
      </c>
      <c r="AJ2788" t="e">
        <v>#DIV/0!</v>
      </c>
    </row>
    <row r="2789" spans="1:36" x14ac:dyDescent="0.25">
      <c r="A2789" t="s">
        <v>2346</v>
      </c>
      <c r="B2789" t="s">
        <v>2347</v>
      </c>
      <c r="H2789">
        <v>260</v>
      </c>
      <c r="J2789" s="17">
        <v>250</v>
      </c>
      <c r="N2789">
        <v>666.66666666666663</v>
      </c>
      <c r="O2789">
        <v>392.22222222222217</v>
      </c>
      <c r="P2789">
        <v>666.66666666666663</v>
      </c>
      <c r="Q2789">
        <v>250</v>
      </c>
      <c r="R2789">
        <v>260</v>
      </c>
      <c r="S2789">
        <v>237.72844763472222</v>
      </c>
      <c r="T2789">
        <v>60.610652371458926</v>
      </c>
      <c r="U2789">
        <v>43000</v>
      </c>
      <c r="V2789">
        <v>145</v>
      </c>
      <c r="W2789" s="22" t="str">
        <f t="shared" si="43"/>
        <v>5806</v>
      </c>
      <c r="X2789" s="22" t="e">
        <f>VLOOKUP(W2789,Ponder2015!$K$1:$K$84,1,FALSE)</f>
        <v>#N/A</v>
      </c>
      <c r="Y2789" s="23">
        <v>2.8974404152234513E-6</v>
      </c>
      <c r="Z2789">
        <v>9</v>
      </c>
      <c r="AA2789">
        <v>2.6666666666666665</v>
      </c>
      <c r="AB2789">
        <v>2.5641025641025639</v>
      </c>
      <c r="AC2789">
        <v>1.04</v>
      </c>
      <c r="AD2789">
        <v>0</v>
      </c>
      <c r="AE2789">
        <v>1</v>
      </c>
      <c r="AF2789">
        <v>1</v>
      </c>
      <c r="AG2789">
        <v>1</v>
      </c>
      <c r="AH2789">
        <v>0</v>
      </c>
      <c r="AI2789">
        <v>0</v>
      </c>
      <c r="AJ2789">
        <v>0</v>
      </c>
    </row>
    <row r="2790" spans="1:36" x14ac:dyDescent="0.25">
      <c r="A2790" t="s">
        <v>2229</v>
      </c>
      <c r="B2790" t="s">
        <v>2230</v>
      </c>
      <c r="H2790">
        <v>660</v>
      </c>
      <c r="N2790">
        <v>428.57142857142856</v>
      </c>
      <c r="O2790">
        <v>544.28571428571422</v>
      </c>
      <c r="P2790">
        <v>660</v>
      </c>
      <c r="Q2790">
        <v>428.57142857142856</v>
      </c>
      <c r="R2790">
        <v>544.28571428571422</v>
      </c>
      <c r="S2790">
        <v>163.64471221745845</v>
      </c>
      <c r="T2790">
        <v>30.065957625254836</v>
      </c>
      <c r="U2790">
        <v>42000</v>
      </c>
      <c r="V2790">
        <v>71</v>
      </c>
      <c r="W2790" s="22" t="str">
        <f t="shared" si="43"/>
        <v>5406</v>
      </c>
      <c r="X2790" s="22" t="e">
        <f>VLOOKUP(W2790,Ponder2015!$K$1:$K$84,1,FALSE)</f>
        <v>#N/A</v>
      </c>
      <c r="Y2790" s="23">
        <v>2.8300580799856964E-6</v>
      </c>
      <c r="Z2790">
        <v>10</v>
      </c>
      <c r="AA2790">
        <v>1.54</v>
      </c>
      <c r="AB2790">
        <v>1.2125984251968505</v>
      </c>
      <c r="AC2790">
        <v>1.2699999999999998</v>
      </c>
      <c r="AD2790">
        <v>0</v>
      </c>
      <c r="AE2790">
        <v>1</v>
      </c>
      <c r="AF2790">
        <v>1</v>
      </c>
      <c r="AG2790">
        <v>1</v>
      </c>
      <c r="AH2790">
        <v>0</v>
      </c>
      <c r="AI2790">
        <v>0</v>
      </c>
      <c r="AJ2790">
        <v>0</v>
      </c>
    </row>
    <row r="2791" spans="1:36" x14ac:dyDescent="0.25">
      <c r="A2791" s="16" t="s">
        <v>551</v>
      </c>
      <c r="B2791" s="16" t="s">
        <v>552</v>
      </c>
      <c r="C2791" s="20"/>
      <c r="D2791" s="20"/>
      <c r="E2791" s="20"/>
      <c r="F2791" s="20"/>
      <c r="G2791" s="20"/>
      <c r="H2791" s="20"/>
      <c r="I2791" s="20">
        <v>3816.4545454545455</v>
      </c>
      <c r="J2791" s="21"/>
      <c r="K2791" s="20"/>
      <c r="L2791" s="20"/>
      <c r="M2791" s="20"/>
      <c r="N2791" s="20"/>
      <c r="O2791">
        <v>3816.4545454545455</v>
      </c>
      <c r="P2791">
        <v>3816.4545454545455</v>
      </c>
      <c r="Q2791">
        <v>3816.4545454545455</v>
      </c>
      <c r="R2791">
        <v>3816.4545454545455</v>
      </c>
      <c r="S2791" t="e">
        <v>#DIV/0!</v>
      </c>
      <c r="T2791" t="e">
        <v>#DIV/0!</v>
      </c>
      <c r="U2791" s="22">
        <v>41981</v>
      </c>
      <c r="V2791" s="22">
        <v>11</v>
      </c>
      <c r="W2791" s="22" t="str">
        <f t="shared" si="43"/>
        <v>0710</v>
      </c>
      <c r="X2791" s="22" t="str">
        <f>VLOOKUP(W2791,Ponder2015!$K$1:$K$84,1,FALSE)</f>
        <v>0710</v>
      </c>
      <c r="Y2791" s="23">
        <v>2.8287778156161792E-6</v>
      </c>
      <c r="Z2791">
        <v>11</v>
      </c>
      <c r="AA2791">
        <v>1</v>
      </c>
      <c r="AB2791">
        <v>1</v>
      </c>
      <c r="AC2791">
        <v>1</v>
      </c>
      <c r="AD2791">
        <v>0</v>
      </c>
      <c r="AE2791">
        <v>1</v>
      </c>
      <c r="AF2791">
        <v>1</v>
      </c>
      <c r="AG2791">
        <v>1</v>
      </c>
      <c r="AH2791" t="e">
        <v>#DIV/0!</v>
      </c>
      <c r="AI2791">
        <v>0</v>
      </c>
      <c r="AJ2791" t="e">
        <v>#DIV/0!</v>
      </c>
    </row>
    <row r="2792" spans="1:36" x14ac:dyDescent="0.25">
      <c r="A2792" t="s">
        <v>2180</v>
      </c>
      <c r="B2792" t="s">
        <v>2181</v>
      </c>
      <c r="E2792">
        <v>1147.2222222222222</v>
      </c>
      <c r="O2792">
        <v>1147.2222222222222</v>
      </c>
      <c r="P2792">
        <v>1147.2222222222222</v>
      </c>
      <c r="Q2792">
        <v>1147.2222222222222</v>
      </c>
      <c r="R2792">
        <v>1147.2222222222222</v>
      </c>
      <c r="S2792" t="e">
        <v>#DIV/0!</v>
      </c>
      <c r="T2792" t="e">
        <v>#DIV/0!</v>
      </c>
      <c r="U2792">
        <v>41300</v>
      </c>
      <c r="V2792">
        <v>36</v>
      </c>
      <c r="W2792" s="22" t="str">
        <f t="shared" si="43"/>
        <v>5209</v>
      </c>
      <c r="X2792" s="22" t="str">
        <f>VLOOKUP(W2792,Ponder2015!$K$1:$K$84,1,FALSE)</f>
        <v>5209</v>
      </c>
      <c r="Y2792" s="23">
        <v>2.7828904453192679E-6</v>
      </c>
      <c r="Z2792">
        <v>11</v>
      </c>
      <c r="AA2792">
        <v>1</v>
      </c>
      <c r="AB2792">
        <v>1</v>
      </c>
      <c r="AC2792">
        <v>1</v>
      </c>
      <c r="AD2792">
        <v>0</v>
      </c>
      <c r="AE2792">
        <v>1</v>
      </c>
      <c r="AF2792">
        <v>1</v>
      </c>
      <c r="AG2792">
        <v>1</v>
      </c>
      <c r="AH2792" t="e">
        <v>#DIV/0!</v>
      </c>
      <c r="AI2792">
        <v>0</v>
      </c>
      <c r="AJ2792" t="e">
        <v>#DIV/0!</v>
      </c>
    </row>
    <row r="2793" spans="1:36" x14ac:dyDescent="0.25">
      <c r="A2793" t="s">
        <v>2411</v>
      </c>
      <c r="B2793" t="s">
        <v>2412</v>
      </c>
      <c r="H2793">
        <v>8166.2</v>
      </c>
      <c r="O2793">
        <v>8166.2</v>
      </c>
      <c r="P2793">
        <v>8166.2</v>
      </c>
      <c r="Q2793">
        <v>8166.2</v>
      </c>
      <c r="R2793">
        <v>8166.2</v>
      </c>
      <c r="S2793" t="e">
        <v>#DIV/0!</v>
      </c>
      <c r="T2793" t="e">
        <v>#DIV/0!</v>
      </c>
      <c r="U2793">
        <v>40831</v>
      </c>
      <c r="V2793">
        <v>5</v>
      </c>
      <c r="W2793" s="22" t="str">
        <f t="shared" si="43"/>
        <v>6110</v>
      </c>
      <c r="X2793" s="22" t="e">
        <f>VLOOKUP(W2793,Ponder2015!$K$1:$K$84,1,FALSE)</f>
        <v>#N/A</v>
      </c>
      <c r="Y2793" s="23">
        <v>2.7512881300927613E-6</v>
      </c>
      <c r="Z2793">
        <v>11</v>
      </c>
      <c r="AA2793">
        <v>1</v>
      </c>
      <c r="AB2793">
        <v>1</v>
      </c>
      <c r="AC2793">
        <v>1</v>
      </c>
      <c r="AD2793">
        <v>0</v>
      </c>
      <c r="AE2793">
        <v>1</v>
      </c>
      <c r="AF2793">
        <v>1</v>
      </c>
      <c r="AG2793">
        <v>1</v>
      </c>
      <c r="AH2793" t="e">
        <v>#DIV/0!</v>
      </c>
      <c r="AI2793">
        <v>0</v>
      </c>
      <c r="AJ2793" t="e">
        <v>#DIV/0!</v>
      </c>
    </row>
    <row r="2794" spans="1:36" x14ac:dyDescent="0.25">
      <c r="A2794" s="16" t="s">
        <v>892</v>
      </c>
      <c r="B2794" s="16" t="s">
        <v>308</v>
      </c>
      <c r="C2794" s="20">
        <v>231.97159090909091</v>
      </c>
      <c r="D2794" s="20"/>
      <c r="E2794" s="20"/>
      <c r="F2794" s="20"/>
      <c r="G2794" s="20"/>
      <c r="H2794" s="20"/>
      <c r="I2794" s="20"/>
      <c r="J2794" s="21"/>
      <c r="K2794" s="20"/>
      <c r="L2794" s="20"/>
      <c r="M2794" s="20"/>
      <c r="N2794" s="20"/>
      <c r="O2794">
        <v>231.97159090909091</v>
      </c>
      <c r="P2794">
        <v>231.97159090909091</v>
      </c>
      <c r="Q2794">
        <v>231.97159090909091</v>
      </c>
      <c r="R2794">
        <v>231.97159090909091</v>
      </c>
      <c r="S2794" t="e">
        <v>#DIV/0!</v>
      </c>
      <c r="T2794" t="e">
        <v>#DIV/0!</v>
      </c>
      <c r="U2794" s="22">
        <v>40827</v>
      </c>
      <c r="V2794" s="22">
        <v>176</v>
      </c>
      <c r="W2794" s="22" t="str">
        <f t="shared" si="43"/>
        <v>2009</v>
      </c>
      <c r="X2794" s="22" t="str">
        <f>VLOOKUP(W2794,Ponder2015!$K$1:$K$84,1,FALSE)</f>
        <v>2009</v>
      </c>
      <c r="Y2794" s="23">
        <v>2.7510186007518101E-6</v>
      </c>
      <c r="Z2794">
        <v>11</v>
      </c>
      <c r="AA2794">
        <v>1</v>
      </c>
      <c r="AB2794">
        <v>1</v>
      </c>
      <c r="AC2794">
        <v>1</v>
      </c>
      <c r="AD2794">
        <v>0</v>
      </c>
      <c r="AE2794">
        <v>1</v>
      </c>
      <c r="AF2794">
        <v>1</v>
      </c>
      <c r="AG2794">
        <v>1</v>
      </c>
      <c r="AH2794" t="e">
        <v>#DIV/0!</v>
      </c>
      <c r="AI2794">
        <v>0</v>
      </c>
      <c r="AJ2794" t="e">
        <v>#DIV/0!</v>
      </c>
    </row>
    <row r="2795" spans="1:36" x14ac:dyDescent="0.25">
      <c r="A2795" t="s">
        <v>2278</v>
      </c>
      <c r="B2795" t="s">
        <v>2200</v>
      </c>
      <c r="J2795" s="17">
        <v>143.27777777777777</v>
      </c>
      <c r="O2795">
        <v>143.27777777777777</v>
      </c>
      <c r="P2795">
        <v>143.27777777777777</v>
      </c>
      <c r="Q2795">
        <v>143.27777777777777</v>
      </c>
      <c r="R2795">
        <v>143.27777777777777</v>
      </c>
      <c r="S2795" t="e">
        <v>#DIV/0!</v>
      </c>
      <c r="T2795" t="e">
        <v>#DIV/0!</v>
      </c>
      <c r="U2795">
        <v>38685</v>
      </c>
      <c r="V2795">
        <v>270</v>
      </c>
      <c r="W2795" s="22" t="str">
        <f t="shared" si="43"/>
        <v>5516</v>
      </c>
      <c r="X2795" s="22" t="e">
        <f>VLOOKUP(W2795,Ponder2015!$K$1:$K$84,1,FALSE)</f>
        <v>#N/A</v>
      </c>
      <c r="Y2795" s="23">
        <v>2.6066856386725397E-6</v>
      </c>
      <c r="Z2795">
        <v>11</v>
      </c>
      <c r="AA2795">
        <v>1</v>
      </c>
      <c r="AB2795">
        <v>1</v>
      </c>
      <c r="AC2795">
        <v>1</v>
      </c>
      <c r="AD2795">
        <v>0</v>
      </c>
      <c r="AE2795">
        <v>1</v>
      </c>
      <c r="AF2795">
        <v>1</v>
      </c>
      <c r="AG2795">
        <v>1</v>
      </c>
      <c r="AH2795" t="e">
        <v>#DIV/0!</v>
      </c>
      <c r="AI2795">
        <v>0</v>
      </c>
      <c r="AJ2795" t="e">
        <v>#DIV/0!</v>
      </c>
    </row>
    <row r="2796" spans="1:36" x14ac:dyDescent="0.25">
      <c r="A2796" t="s">
        <v>2383</v>
      </c>
      <c r="B2796" t="s">
        <v>2283</v>
      </c>
      <c r="I2796">
        <v>109.74411764705883</v>
      </c>
      <c r="O2796">
        <v>109.74411764705883</v>
      </c>
      <c r="P2796">
        <v>109.74411764705883</v>
      </c>
      <c r="Q2796">
        <v>109.74411764705883</v>
      </c>
      <c r="R2796">
        <v>109.74411764705883</v>
      </c>
      <c r="S2796" t="e">
        <v>#DIV/0!</v>
      </c>
      <c r="T2796" t="e">
        <v>#DIV/0!</v>
      </c>
      <c r="U2796">
        <v>37313</v>
      </c>
      <c r="V2796">
        <v>340</v>
      </c>
      <c r="W2796" s="22" t="str">
        <f t="shared" si="43"/>
        <v>6102</v>
      </c>
      <c r="X2796" s="22" t="e">
        <f>VLOOKUP(W2796,Ponder2015!$K$1:$K$84,1,FALSE)</f>
        <v>#N/A</v>
      </c>
      <c r="Y2796" s="23">
        <v>2.5142370747263401E-6</v>
      </c>
      <c r="Z2796">
        <v>11</v>
      </c>
      <c r="AA2796">
        <v>1</v>
      </c>
      <c r="AB2796">
        <v>1</v>
      </c>
      <c r="AC2796">
        <v>1</v>
      </c>
      <c r="AD2796">
        <v>0</v>
      </c>
      <c r="AE2796">
        <v>1</v>
      </c>
      <c r="AF2796">
        <v>1</v>
      </c>
      <c r="AG2796">
        <v>1</v>
      </c>
      <c r="AH2796" t="e">
        <v>#DIV/0!</v>
      </c>
      <c r="AI2796">
        <v>0</v>
      </c>
      <c r="AJ2796" t="e">
        <v>#DIV/0!</v>
      </c>
    </row>
    <row r="2797" spans="1:36" x14ac:dyDescent="0.25">
      <c r="A2797" t="s">
        <v>2628</v>
      </c>
      <c r="B2797" t="s">
        <v>2629</v>
      </c>
      <c r="F2797">
        <v>37232</v>
      </c>
      <c r="O2797">
        <v>37232</v>
      </c>
      <c r="P2797">
        <v>37232</v>
      </c>
      <c r="Q2797">
        <v>37232</v>
      </c>
      <c r="R2797">
        <v>37232</v>
      </c>
      <c r="S2797" t="e">
        <v>#DIV/0!</v>
      </c>
      <c r="T2797" t="e">
        <v>#DIV/0!</v>
      </c>
      <c r="U2797">
        <v>37232</v>
      </c>
      <c r="V2797">
        <v>1</v>
      </c>
      <c r="W2797" s="22" t="str">
        <f t="shared" si="43"/>
        <v>6802</v>
      </c>
      <c r="X2797" s="22" t="e">
        <f>VLOOKUP(W2797,Ponder2015!$K$1:$K$84,1,FALSE)</f>
        <v>#N/A</v>
      </c>
      <c r="Y2797" s="23">
        <v>2.5087791055720822E-6</v>
      </c>
      <c r="Z2797">
        <v>11</v>
      </c>
      <c r="AA2797">
        <v>1</v>
      </c>
      <c r="AB2797">
        <v>1</v>
      </c>
      <c r="AC2797">
        <v>1</v>
      </c>
      <c r="AD2797">
        <v>0</v>
      </c>
      <c r="AE2797">
        <v>1</v>
      </c>
      <c r="AF2797">
        <v>1</v>
      </c>
      <c r="AG2797">
        <v>1</v>
      </c>
      <c r="AH2797" t="e">
        <v>#DIV/0!</v>
      </c>
      <c r="AI2797">
        <v>0</v>
      </c>
      <c r="AJ2797" t="e">
        <v>#DIV/0!</v>
      </c>
    </row>
    <row r="2798" spans="1:36" x14ac:dyDescent="0.25">
      <c r="A2798" t="s">
        <v>1897</v>
      </c>
      <c r="B2798" t="s">
        <v>1898</v>
      </c>
      <c r="D2798">
        <v>344.44444444444446</v>
      </c>
      <c r="G2798">
        <v>250</v>
      </c>
      <c r="O2798">
        <v>297.22222222222223</v>
      </c>
      <c r="P2798">
        <v>344.44444444444446</v>
      </c>
      <c r="Q2798">
        <v>250</v>
      </c>
      <c r="R2798">
        <v>297.22222222222223</v>
      </c>
      <c r="S2798">
        <v>66.782307112062696</v>
      </c>
      <c r="T2798">
        <v>22.468813607796793</v>
      </c>
      <c r="U2798">
        <v>35500</v>
      </c>
      <c r="V2798">
        <v>125</v>
      </c>
      <c r="W2798" s="22" t="str">
        <f t="shared" si="43"/>
        <v>4203</v>
      </c>
      <c r="X2798" s="22" t="e">
        <f>VLOOKUP(W2798,Ponder2015!$K$1:$K$84,1,FALSE)</f>
        <v>#N/A</v>
      </c>
      <c r="Y2798" s="23">
        <v>2.3920729009402912E-6</v>
      </c>
      <c r="Z2798">
        <v>10</v>
      </c>
      <c r="AA2798">
        <v>1.3777777777777778</v>
      </c>
      <c r="AB2798">
        <v>1.1588785046728973</v>
      </c>
      <c r="AC2798">
        <v>1.1888888888888889</v>
      </c>
      <c r="AD2798">
        <v>0</v>
      </c>
      <c r="AE2798">
        <v>1</v>
      </c>
      <c r="AF2798">
        <v>1</v>
      </c>
      <c r="AG2798">
        <v>1</v>
      </c>
      <c r="AH2798">
        <v>1</v>
      </c>
      <c r="AI2798">
        <v>0</v>
      </c>
      <c r="AJ2798">
        <v>0</v>
      </c>
    </row>
    <row r="2799" spans="1:36" x14ac:dyDescent="0.25">
      <c r="A2799" t="s">
        <v>2199</v>
      </c>
      <c r="B2799" t="s">
        <v>2200</v>
      </c>
      <c r="J2799" s="17">
        <v>291.66666666666669</v>
      </c>
      <c r="O2799">
        <v>291.66666666666669</v>
      </c>
      <c r="P2799">
        <v>291.66666666666669</v>
      </c>
      <c r="Q2799">
        <v>291.66666666666669</v>
      </c>
      <c r="R2799">
        <v>291.66666666666669</v>
      </c>
      <c r="S2799" t="e">
        <v>#DIV/0!</v>
      </c>
      <c r="T2799" t="e">
        <v>#DIV/0!</v>
      </c>
      <c r="U2799">
        <v>35000</v>
      </c>
      <c r="V2799">
        <v>120</v>
      </c>
      <c r="W2799" s="22" t="str">
        <f t="shared" si="43"/>
        <v>5212</v>
      </c>
      <c r="X2799" s="22" t="e">
        <f>VLOOKUP(W2799,Ponder2015!$K$1:$K$84,1,FALSE)</f>
        <v>#N/A</v>
      </c>
      <c r="Y2799" s="23">
        <v>2.3583817333214137E-6</v>
      </c>
      <c r="Z2799">
        <v>11</v>
      </c>
      <c r="AA2799">
        <v>1</v>
      </c>
      <c r="AB2799">
        <v>1</v>
      </c>
      <c r="AC2799">
        <v>1</v>
      </c>
      <c r="AD2799">
        <v>0</v>
      </c>
      <c r="AE2799">
        <v>1</v>
      </c>
      <c r="AF2799">
        <v>1</v>
      </c>
      <c r="AG2799">
        <v>1</v>
      </c>
      <c r="AH2799" t="e">
        <v>#DIV/0!</v>
      </c>
      <c r="AI2799">
        <v>0</v>
      </c>
      <c r="AJ2799" t="e">
        <v>#DIV/0!</v>
      </c>
    </row>
    <row r="2800" spans="1:36" x14ac:dyDescent="0.25">
      <c r="A2800" s="16" t="s">
        <v>986</v>
      </c>
      <c r="B2800" s="16" t="s">
        <v>987</v>
      </c>
      <c r="C2800" s="20"/>
      <c r="D2800" s="20"/>
      <c r="E2800" s="20"/>
      <c r="F2800" s="20"/>
      <c r="G2800" s="20"/>
      <c r="H2800" s="20"/>
      <c r="I2800" s="20"/>
      <c r="J2800" s="21"/>
      <c r="K2800" s="20"/>
      <c r="L2800" s="20"/>
      <c r="M2800" s="20">
        <v>332</v>
      </c>
      <c r="N2800" s="20"/>
      <c r="O2800">
        <v>332</v>
      </c>
      <c r="P2800">
        <v>332</v>
      </c>
      <c r="Q2800">
        <v>332</v>
      </c>
      <c r="R2800">
        <v>332</v>
      </c>
      <c r="S2800" t="e">
        <v>#DIV/0!</v>
      </c>
      <c r="T2800" t="e">
        <v>#DIV/0!</v>
      </c>
      <c r="U2800" s="22">
        <v>33200</v>
      </c>
      <c r="V2800" s="22">
        <v>100</v>
      </c>
      <c r="W2800" s="22" t="str">
        <f t="shared" si="43"/>
        <v>2402</v>
      </c>
      <c r="X2800" s="22" t="str">
        <f>VLOOKUP(W2800,Ponder2015!$K$1:$K$84,1,FALSE)</f>
        <v>2402</v>
      </c>
      <c r="Y2800" s="23">
        <v>2.2370935298934553E-6</v>
      </c>
      <c r="Z2800">
        <v>11</v>
      </c>
      <c r="AA2800">
        <v>1</v>
      </c>
      <c r="AB2800">
        <v>1</v>
      </c>
      <c r="AC2800">
        <v>1</v>
      </c>
      <c r="AD2800">
        <v>0</v>
      </c>
      <c r="AE2800">
        <v>1</v>
      </c>
      <c r="AF2800">
        <v>1</v>
      </c>
      <c r="AG2800">
        <v>1</v>
      </c>
      <c r="AH2800" t="e">
        <v>#DIV/0!</v>
      </c>
      <c r="AI2800">
        <v>0</v>
      </c>
      <c r="AJ2800" t="e">
        <v>#DIV/0!</v>
      </c>
    </row>
    <row r="2801" spans="1:36" x14ac:dyDescent="0.25">
      <c r="A2801" t="s">
        <v>1784</v>
      </c>
      <c r="B2801" t="s">
        <v>1785</v>
      </c>
      <c r="C2801">
        <v>7412</v>
      </c>
      <c r="L2801">
        <v>23044</v>
      </c>
      <c r="O2801">
        <v>15228</v>
      </c>
      <c r="P2801">
        <v>23044</v>
      </c>
      <c r="Q2801">
        <v>7412</v>
      </c>
      <c r="R2801">
        <v>15228</v>
      </c>
      <c r="S2801">
        <v>11053.493203508111</v>
      </c>
      <c r="T2801">
        <v>72.586637795561543</v>
      </c>
      <c r="U2801">
        <v>30456</v>
      </c>
      <c r="V2801">
        <v>2</v>
      </c>
      <c r="W2801" s="22" t="str">
        <f t="shared" si="43"/>
        <v>4005</v>
      </c>
      <c r="X2801" s="22" t="e">
        <f>VLOOKUP(W2801,Ponder2015!$K$1:$K$84,1,FALSE)</f>
        <v>#N/A</v>
      </c>
      <c r="Y2801" s="23">
        <v>2.0521964020010566E-6</v>
      </c>
      <c r="Z2801">
        <v>10</v>
      </c>
      <c r="AA2801">
        <v>3.1090124123043714</v>
      </c>
      <c r="AB2801">
        <v>1.513265038087733</v>
      </c>
      <c r="AC2801">
        <v>2.0545062061521855</v>
      </c>
      <c r="AD2801">
        <v>0</v>
      </c>
      <c r="AE2801">
        <v>1</v>
      </c>
      <c r="AF2801">
        <v>1</v>
      </c>
      <c r="AG2801">
        <v>1</v>
      </c>
      <c r="AH2801">
        <v>0</v>
      </c>
      <c r="AI2801">
        <v>0</v>
      </c>
      <c r="AJ2801">
        <v>0</v>
      </c>
    </row>
    <row r="2802" spans="1:36" x14ac:dyDescent="0.25">
      <c r="A2802" s="16" t="s">
        <v>506</v>
      </c>
      <c r="B2802" s="16" t="s">
        <v>507</v>
      </c>
      <c r="C2802" s="20"/>
      <c r="D2802" s="20"/>
      <c r="E2802" s="20"/>
      <c r="F2802" s="20"/>
      <c r="G2802" s="20"/>
      <c r="H2802" s="20">
        <v>815.51351351351354</v>
      </c>
      <c r="I2802" s="20"/>
      <c r="J2802" s="21"/>
      <c r="K2802" s="20"/>
      <c r="L2802" s="20"/>
      <c r="M2802" s="20"/>
      <c r="N2802" s="20"/>
      <c r="O2802">
        <v>815.51351351351354</v>
      </c>
      <c r="P2802">
        <v>815.51351351351354</v>
      </c>
      <c r="Q2802">
        <v>815.51351351351354</v>
      </c>
      <c r="R2802">
        <v>815.51351351351354</v>
      </c>
      <c r="S2802" t="e">
        <v>#DIV/0!</v>
      </c>
      <c r="T2802" t="e">
        <v>#DIV/0!</v>
      </c>
      <c r="U2802" s="22">
        <v>30174</v>
      </c>
      <c r="V2802" s="22">
        <v>37</v>
      </c>
      <c r="W2802" s="22" t="str">
        <f t="shared" si="43"/>
        <v>0406</v>
      </c>
      <c r="X2802" s="22" t="e">
        <f>VLOOKUP(W2802,Ponder2015!$K$1:$K$84,1,FALSE)</f>
        <v>#N/A</v>
      </c>
      <c r="Y2802" s="23">
        <v>2.0331945834640095E-6</v>
      </c>
      <c r="Z2802">
        <v>11</v>
      </c>
      <c r="AA2802">
        <v>1</v>
      </c>
      <c r="AB2802">
        <v>1</v>
      </c>
      <c r="AC2802">
        <v>1</v>
      </c>
      <c r="AD2802">
        <v>0</v>
      </c>
      <c r="AE2802">
        <v>1</v>
      </c>
      <c r="AF2802">
        <v>1</v>
      </c>
      <c r="AG2802">
        <v>1</v>
      </c>
      <c r="AH2802" t="e">
        <v>#DIV/0!</v>
      </c>
      <c r="AI2802">
        <v>0</v>
      </c>
      <c r="AJ2802" t="e">
        <v>#DIV/0!</v>
      </c>
    </row>
    <row r="2803" spans="1:36" x14ac:dyDescent="0.25">
      <c r="A2803" s="16" t="s">
        <v>739</v>
      </c>
      <c r="B2803" s="16" t="s">
        <v>740</v>
      </c>
      <c r="C2803" s="20"/>
      <c r="D2803" s="20"/>
      <c r="E2803" s="20"/>
      <c r="F2803" s="20"/>
      <c r="G2803" s="20"/>
      <c r="H2803" s="20"/>
      <c r="I2803" s="20"/>
      <c r="J2803" s="21"/>
      <c r="K2803" s="20">
        <v>99.722972972972968</v>
      </c>
      <c r="L2803" s="20"/>
      <c r="M2803" s="20"/>
      <c r="N2803" s="20"/>
      <c r="O2803">
        <v>99.722972972972968</v>
      </c>
      <c r="P2803">
        <v>99.722972972972968</v>
      </c>
      <c r="Q2803">
        <v>99.722972972972968</v>
      </c>
      <c r="R2803">
        <v>99.722972972972968</v>
      </c>
      <c r="S2803" t="e">
        <v>#DIV/0!</v>
      </c>
      <c r="T2803" t="e">
        <v>#DIV/0!</v>
      </c>
      <c r="U2803" s="22">
        <v>29518</v>
      </c>
      <c r="V2803" s="22">
        <v>296</v>
      </c>
      <c r="W2803" s="22" t="str">
        <f t="shared" si="43"/>
        <v>1512</v>
      </c>
      <c r="X2803" s="22" t="str">
        <f>VLOOKUP(W2803,Ponder2015!$K$1:$K$84,1,FALSE)</f>
        <v>1512</v>
      </c>
      <c r="Y2803" s="23">
        <v>1.9889917715480424E-6</v>
      </c>
      <c r="Z2803">
        <v>11</v>
      </c>
      <c r="AA2803">
        <v>1</v>
      </c>
      <c r="AB2803">
        <v>1</v>
      </c>
      <c r="AC2803">
        <v>1</v>
      </c>
      <c r="AD2803">
        <v>0</v>
      </c>
      <c r="AE2803">
        <v>1</v>
      </c>
      <c r="AF2803">
        <v>1</v>
      </c>
      <c r="AG2803">
        <v>1</v>
      </c>
      <c r="AH2803" t="e">
        <v>#DIV/0!</v>
      </c>
      <c r="AI2803">
        <v>0</v>
      </c>
      <c r="AJ2803" t="e">
        <v>#DIV/0!</v>
      </c>
    </row>
    <row r="2804" spans="1:36" x14ac:dyDescent="0.25">
      <c r="A2804" s="16" t="s">
        <v>807</v>
      </c>
      <c r="B2804" s="16" t="s">
        <v>808</v>
      </c>
      <c r="C2804" s="20">
        <v>4427.833333333333</v>
      </c>
      <c r="D2804" s="20"/>
      <c r="E2804" s="20"/>
      <c r="F2804" s="20"/>
      <c r="G2804" s="20"/>
      <c r="H2804" s="20"/>
      <c r="I2804" s="20"/>
      <c r="J2804" s="21"/>
      <c r="K2804" s="20"/>
      <c r="L2804" s="20"/>
      <c r="M2804" s="20"/>
      <c r="N2804" s="20"/>
      <c r="O2804">
        <v>4427.833333333333</v>
      </c>
      <c r="P2804">
        <v>4427.833333333333</v>
      </c>
      <c r="Q2804">
        <v>4427.833333333333</v>
      </c>
      <c r="R2804">
        <v>4427.833333333333</v>
      </c>
      <c r="S2804" t="e">
        <v>#DIV/0!</v>
      </c>
      <c r="T2804" t="e">
        <v>#DIV/0!</v>
      </c>
      <c r="U2804" s="22">
        <v>26567</v>
      </c>
      <c r="V2804" s="22">
        <v>6</v>
      </c>
      <c r="W2804" s="22" t="str">
        <f t="shared" si="43"/>
        <v>1702</v>
      </c>
      <c r="X2804" s="22" t="e">
        <f>VLOOKUP(W2804,Ponder2015!$K$1:$K$84,1,FALSE)</f>
        <v>#N/A</v>
      </c>
      <c r="Y2804" s="23">
        <v>1.7901465002614284E-6</v>
      </c>
      <c r="Z2804">
        <v>11</v>
      </c>
      <c r="AA2804">
        <v>1</v>
      </c>
      <c r="AB2804">
        <v>1</v>
      </c>
      <c r="AC2804">
        <v>1</v>
      </c>
      <c r="AD2804">
        <v>0</v>
      </c>
      <c r="AE2804">
        <v>1</v>
      </c>
      <c r="AF2804">
        <v>1</v>
      </c>
      <c r="AG2804">
        <v>1</v>
      </c>
      <c r="AH2804" t="e">
        <v>#DIV/0!</v>
      </c>
      <c r="AI2804">
        <v>0</v>
      </c>
      <c r="AJ2804" t="e">
        <v>#DIV/0!</v>
      </c>
    </row>
    <row r="2805" spans="1:36" x14ac:dyDescent="0.25">
      <c r="A2805" t="s">
        <v>4440</v>
      </c>
      <c r="B2805" t="s">
        <v>308</v>
      </c>
      <c r="N2805">
        <v>176.55333333333334</v>
      </c>
      <c r="O2805">
        <v>176.55333333333334</v>
      </c>
      <c r="P2805">
        <v>176.55333333333334</v>
      </c>
      <c r="Q2805">
        <v>176.55333333333334</v>
      </c>
      <c r="R2805">
        <v>176.55333333333334</v>
      </c>
      <c r="S2805" t="e">
        <v>#DIV/0!</v>
      </c>
      <c r="T2805" t="e">
        <v>#DIV/0!</v>
      </c>
      <c r="U2805">
        <v>26483</v>
      </c>
      <c r="V2805">
        <v>150</v>
      </c>
      <c r="W2805" s="22" t="str">
        <f t="shared" si="43"/>
        <v>9002</v>
      </c>
      <c r="X2805" s="22" t="e">
        <f>VLOOKUP(W2805,Ponder2015!$K$1:$K$84,1,FALSE)</f>
        <v>#N/A</v>
      </c>
      <c r="Y2805" s="23">
        <v>1.7844863841014572E-6</v>
      </c>
      <c r="Z2805">
        <v>11</v>
      </c>
      <c r="AA2805">
        <v>1</v>
      </c>
      <c r="AB2805">
        <v>1</v>
      </c>
      <c r="AC2805">
        <v>1</v>
      </c>
      <c r="AD2805">
        <v>0</v>
      </c>
      <c r="AE2805">
        <v>1</v>
      </c>
      <c r="AF2805">
        <v>1</v>
      </c>
      <c r="AG2805">
        <v>1</v>
      </c>
      <c r="AH2805" t="e">
        <v>#DIV/0!</v>
      </c>
      <c r="AI2805">
        <v>0</v>
      </c>
      <c r="AJ2805" t="e">
        <v>#DIV/0!</v>
      </c>
    </row>
    <row r="2806" spans="1:36" x14ac:dyDescent="0.25">
      <c r="A2806" t="s">
        <v>1875</v>
      </c>
      <c r="B2806" t="s">
        <v>1876</v>
      </c>
      <c r="C2806">
        <v>277.77777777777777</v>
      </c>
      <c r="O2806">
        <v>277.77777777777777</v>
      </c>
      <c r="P2806">
        <v>277.77777777777777</v>
      </c>
      <c r="Q2806">
        <v>277.77777777777777</v>
      </c>
      <c r="R2806">
        <v>277.77777777777777</v>
      </c>
      <c r="S2806" t="e">
        <v>#DIV/0!</v>
      </c>
      <c r="T2806" t="e">
        <v>#DIV/0!</v>
      </c>
      <c r="U2806">
        <v>25000</v>
      </c>
      <c r="V2806">
        <v>90</v>
      </c>
      <c r="W2806" s="22" t="str">
        <f t="shared" si="43"/>
        <v>4107</v>
      </c>
      <c r="X2806" s="22" t="e">
        <f>VLOOKUP(W2806,Ponder2015!$K$1:$K$84,1,FALSE)</f>
        <v>#N/A</v>
      </c>
      <c r="Y2806" s="23">
        <v>1.684558380943867E-6</v>
      </c>
      <c r="Z2806">
        <v>11</v>
      </c>
      <c r="AA2806">
        <v>1</v>
      </c>
      <c r="AB2806">
        <v>1</v>
      </c>
      <c r="AC2806">
        <v>1</v>
      </c>
      <c r="AD2806">
        <v>0</v>
      </c>
      <c r="AE2806">
        <v>1</v>
      </c>
      <c r="AF2806">
        <v>1</v>
      </c>
      <c r="AG2806">
        <v>1</v>
      </c>
      <c r="AH2806" t="e">
        <v>#DIV/0!</v>
      </c>
      <c r="AI2806">
        <v>0</v>
      </c>
      <c r="AJ2806" t="e">
        <v>#DIV/0!</v>
      </c>
    </row>
    <row r="2807" spans="1:36" x14ac:dyDescent="0.25">
      <c r="A2807" t="s">
        <v>2170</v>
      </c>
      <c r="B2807" t="s">
        <v>2171</v>
      </c>
      <c r="C2807">
        <v>833.33333333333337</v>
      </c>
      <c r="O2807">
        <v>833.33333333333337</v>
      </c>
      <c r="P2807">
        <v>833.33333333333337</v>
      </c>
      <c r="Q2807">
        <v>833.33333333333337</v>
      </c>
      <c r="R2807">
        <v>833.33333333333337</v>
      </c>
      <c r="S2807" t="e">
        <v>#DIV/0!</v>
      </c>
      <c r="T2807" t="e">
        <v>#DIV/0!</v>
      </c>
      <c r="U2807">
        <v>25000</v>
      </c>
      <c r="V2807">
        <v>30</v>
      </c>
      <c r="W2807" s="22" t="str">
        <f t="shared" si="43"/>
        <v>5207</v>
      </c>
      <c r="X2807" s="22" t="e">
        <f>VLOOKUP(W2807,Ponder2015!$K$1:$K$84,1,FALSE)</f>
        <v>#N/A</v>
      </c>
      <c r="Y2807" s="23">
        <v>1.684558380943867E-6</v>
      </c>
      <c r="Z2807">
        <v>11</v>
      </c>
      <c r="AA2807">
        <v>1</v>
      </c>
      <c r="AB2807">
        <v>1</v>
      </c>
      <c r="AC2807">
        <v>1</v>
      </c>
      <c r="AD2807">
        <v>0</v>
      </c>
      <c r="AE2807">
        <v>1</v>
      </c>
      <c r="AF2807">
        <v>1</v>
      </c>
      <c r="AG2807">
        <v>1</v>
      </c>
      <c r="AH2807" t="e">
        <v>#DIV/0!</v>
      </c>
      <c r="AI2807">
        <v>0</v>
      </c>
      <c r="AJ2807" t="e">
        <v>#DIV/0!</v>
      </c>
    </row>
    <row r="2808" spans="1:36" x14ac:dyDescent="0.25">
      <c r="A2808" t="s">
        <v>4706</v>
      </c>
      <c r="B2808" t="s">
        <v>4707</v>
      </c>
      <c r="C2808">
        <v>1000</v>
      </c>
      <c r="O2808">
        <v>1000</v>
      </c>
      <c r="P2808">
        <v>1000</v>
      </c>
      <c r="Q2808">
        <v>1000</v>
      </c>
      <c r="R2808">
        <v>1000</v>
      </c>
      <c r="S2808" t="e">
        <v>#DIV/0!</v>
      </c>
      <c r="T2808" t="e">
        <v>#DIV/0!</v>
      </c>
      <c r="U2808">
        <v>25000</v>
      </c>
      <c r="V2808">
        <v>25</v>
      </c>
      <c r="W2808" s="22" t="str">
        <f t="shared" si="43"/>
        <v>9504</v>
      </c>
      <c r="X2808" s="22" t="e">
        <f>VLOOKUP(W2808,Ponder2015!$K$1:$K$84,1,FALSE)</f>
        <v>#N/A</v>
      </c>
      <c r="Y2808" s="23">
        <v>1.684558380943867E-6</v>
      </c>
      <c r="Z2808">
        <v>11</v>
      </c>
      <c r="AA2808">
        <v>1</v>
      </c>
      <c r="AB2808">
        <v>1</v>
      </c>
      <c r="AC2808">
        <v>1</v>
      </c>
      <c r="AD2808">
        <v>0</v>
      </c>
      <c r="AE2808">
        <v>1</v>
      </c>
      <c r="AF2808">
        <v>1</v>
      </c>
      <c r="AG2808">
        <v>1</v>
      </c>
      <c r="AH2808" t="e">
        <v>#DIV/0!</v>
      </c>
      <c r="AI2808">
        <v>0</v>
      </c>
      <c r="AJ2808" t="e">
        <v>#DIV/0!</v>
      </c>
    </row>
    <row r="2809" spans="1:36" x14ac:dyDescent="0.25">
      <c r="A2809" t="s">
        <v>4777</v>
      </c>
      <c r="B2809" t="s">
        <v>4778</v>
      </c>
      <c r="C2809">
        <v>49.777777777777779</v>
      </c>
      <c r="O2809">
        <v>49.777777777777779</v>
      </c>
      <c r="P2809">
        <v>49.777777777777779</v>
      </c>
      <c r="Q2809">
        <v>49.777777777777779</v>
      </c>
      <c r="R2809">
        <v>49.777777777777779</v>
      </c>
      <c r="S2809" t="e">
        <v>#DIV/0!</v>
      </c>
      <c r="T2809" t="e">
        <v>#DIV/0!</v>
      </c>
      <c r="U2809">
        <v>22400</v>
      </c>
      <c r="V2809">
        <v>450</v>
      </c>
      <c r="W2809" s="22" t="str">
        <f t="shared" si="43"/>
        <v>9609</v>
      </c>
      <c r="X2809" s="22" t="e">
        <f>VLOOKUP(W2809,Ponder2015!$K$1:$K$84,1,FALSE)</f>
        <v>#N/A</v>
      </c>
      <c r="Y2809" s="23">
        <v>1.5093643093257048E-6</v>
      </c>
      <c r="Z2809">
        <v>11</v>
      </c>
      <c r="AA2809">
        <v>1</v>
      </c>
      <c r="AB2809">
        <v>1</v>
      </c>
      <c r="AC2809">
        <v>1</v>
      </c>
      <c r="AD2809">
        <v>0</v>
      </c>
      <c r="AE2809">
        <v>1</v>
      </c>
      <c r="AF2809">
        <v>1</v>
      </c>
      <c r="AG2809">
        <v>1</v>
      </c>
      <c r="AH2809" t="e">
        <v>#DIV/0!</v>
      </c>
      <c r="AI2809">
        <v>0</v>
      </c>
      <c r="AJ2809" t="e">
        <v>#DIV/0!</v>
      </c>
    </row>
    <row r="2810" spans="1:36" x14ac:dyDescent="0.25">
      <c r="A2810" t="s">
        <v>4621</v>
      </c>
      <c r="B2810" t="s">
        <v>4613</v>
      </c>
      <c r="M2810">
        <v>744.86666666666667</v>
      </c>
      <c r="O2810">
        <v>744.86666666666667</v>
      </c>
      <c r="P2810">
        <v>744.86666666666667</v>
      </c>
      <c r="Q2810">
        <v>744.86666666666667</v>
      </c>
      <c r="R2810">
        <v>744.86666666666667</v>
      </c>
      <c r="S2810" t="e">
        <v>#DIV/0!</v>
      </c>
      <c r="T2810" t="e">
        <v>#DIV/0!</v>
      </c>
      <c r="U2810">
        <v>22346</v>
      </c>
      <c r="V2810">
        <v>30</v>
      </c>
      <c r="W2810" s="22" t="str">
        <f t="shared" si="43"/>
        <v>9103</v>
      </c>
      <c r="X2810" s="22" t="e">
        <f>VLOOKUP(W2810,Ponder2015!$K$1:$K$84,1,FALSE)</f>
        <v>#N/A</v>
      </c>
      <c r="Y2810" s="23">
        <v>1.5057256632228661E-6</v>
      </c>
      <c r="Z2810">
        <v>11</v>
      </c>
      <c r="AA2810">
        <v>1</v>
      </c>
      <c r="AB2810">
        <v>1</v>
      </c>
      <c r="AC2810">
        <v>1</v>
      </c>
      <c r="AD2810">
        <v>0</v>
      </c>
      <c r="AE2810">
        <v>1</v>
      </c>
      <c r="AF2810">
        <v>1</v>
      </c>
      <c r="AG2810">
        <v>1</v>
      </c>
      <c r="AH2810" t="e">
        <v>#DIV/0!</v>
      </c>
      <c r="AI2810">
        <v>0</v>
      </c>
      <c r="AJ2810" t="e">
        <v>#DIV/0!</v>
      </c>
    </row>
    <row r="2811" spans="1:36" x14ac:dyDescent="0.25">
      <c r="A2811" t="s">
        <v>2190</v>
      </c>
      <c r="B2811" t="s">
        <v>2148</v>
      </c>
      <c r="E2811">
        <v>146.30666666666667</v>
      </c>
      <c r="O2811">
        <v>146.30666666666667</v>
      </c>
      <c r="P2811">
        <v>146.30666666666667</v>
      </c>
      <c r="Q2811">
        <v>146.30666666666667</v>
      </c>
      <c r="R2811">
        <v>146.30666666666667</v>
      </c>
      <c r="S2811" t="e">
        <v>#DIV/0!</v>
      </c>
      <c r="T2811" t="e">
        <v>#DIV/0!</v>
      </c>
      <c r="U2811">
        <v>21946</v>
      </c>
      <c r="V2811">
        <v>150</v>
      </c>
      <c r="W2811" s="22" t="str">
        <f t="shared" si="43"/>
        <v>5210</v>
      </c>
      <c r="X2811" s="22" t="e">
        <f>VLOOKUP(W2811,Ponder2015!$K$1:$K$84,1,FALSE)</f>
        <v>#N/A</v>
      </c>
      <c r="Y2811" s="23">
        <v>1.4787727291277641E-6</v>
      </c>
      <c r="Z2811">
        <v>11</v>
      </c>
      <c r="AA2811">
        <v>1</v>
      </c>
      <c r="AB2811">
        <v>1</v>
      </c>
      <c r="AC2811">
        <v>1</v>
      </c>
      <c r="AD2811">
        <v>0</v>
      </c>
      <c r="AE2811">
        <v>1</v>
      </c>
      <c r="AF2811">
        <v>1</v>
      </c>
      <c r="AG2811">
        <v>1</v>
      </c>
      <c r="AH2811" t="e">
        <v>#DIV/0!</v>
      </c>
      <c r="AI2811">
        <v>0</v>
      </c>
      <c r="AJ2811" t="e">
        <v>#DIV/0!</v>
      </c>
    </row>
    <row r="2812" spans="1:36" x14ac:dyDescent="0.25">
      <c r="A2812" s="16" t="s">
        <v>573</v>
      </c>
      <c r="B2812" s="16" t="s">
        <v>308</v>
      </c>
      <c r="C2812" s="20">
        <v>43.22</v>
      </c>
      <c r="D2812" s="20"/>
      <c r="E2812" s="20"/>
      <c r="F2812" s="20"/>
      <c r="G2812" s="20"/>
      <c r="H2812" s="20"/>
      <c r="I2812" s="20"/>
      <c r="J2812" s="21"/>
      <c r="K2812" s="20"/>
      <c r="L2812" s="20"/>
      <c r="M2812" s="20"/>
      <c r="N2812" s="20"/>
      <c r="O2812">
        <v>43.22</v>
      </c>
      <c r="P2812">
        <v>43.22</v>
      </c>
      <c r="Q2812">
        <v>43.22</v>
      </c>
      <c r="R2812">
        <v>43.22</v>
      </c>
      <c r="S2812" t="e">
        <v>#DIV/0!</v>
      </c>
      <c r="T2812" t="e">
        <v>#DIV/0!</v>
      </c>
      <c r="U2812" s="22">
        <v>21610</v>
      </c>
      <c r="V2812" s="22">
        <v>500</v>
      </c>
      <c r="W2812" s="22" t="str">
        <f t="shared" si="43"/>
        <v>0801</v>
      </c>
      <c r="X2812" s="22" t="e">
        <f>VLOOKUP(W2812,Ponder2015!$K$1:$K$84,1,FALSE)</f>
        <v>#N/A</v>
      </c>
      <c r="Y2812" s="23">
        <v>1.4561322644878785E-6</v>
      </c>
      <c r="Z2812">
        <v>11</v>
      </c>
      <c r="AA2812">
        <v>1</v>
      </c>
      <c r="AB2812">
        <v>1</v>
      </c>
      <c r="AC2812">
        <v>1</v>
      </c>
      <c r="AD2812">
        <v>0</v>
      </c>
      <c r="AE2812">
        <v>1</v>
      </c>
      <c r="AF2812">
        <v>1</v>
      </c>
      <c r="AG2812">
        <v>1</v>
      </c>
      <c r="AH2812" t="e">
        <v>#DIV/0!</v>
      </c>
      <c r="AI2812">
        <v>0</v>
      </c>
      <c r="AJ2812" t="e">
        <v>#DIV/0!</v>
      </c>
    </row>
    <row r="2813" spans="1:36" x14ac:dyDescent="0.25">
      <c r="A2813" s="16" t="s">
        <v>1420</v>
      </c>
      <c r="B2813" s="16" t="s">
        <v>1421</v>
      </c>
      <c r="C2813" s="20"/>
      <c r="D2813" s="20"/>
      <c r="E2813" s="20"/>
      <c r="F2813" s="20">
        <v>188.99</v>
      </c>
      <c r="G2813" s="20"/>
      <c r="H2813" s="20"/>
      <c r="I2813" s="20"/>
      <c r="J2813" s="21"/>
      <c r="K2813" s="20"/>
      <c r="L2813" s="20"/>
      <c r="M2813" s="20"/>
      <c r="N2813" s="20"/>
      <c r="O2813">
        <v>188.99</v>
      </c>
      <c r="P2813">
        <v>188.99</v>
      </c>
      <c r="Q2813">
        <v>188.99</v>
      </c>
      <c r="R2813">
        <v>188.99</v>
      </c>
      <c r="S2813" t="e">
        <v>#DIV/0!</v>
      </c>
      <c r="T2813" t="e">
        <v>#DIV/0!</v>
      </c>
      <c r="U2813" s="22">
        <v>18899</v>
      </c>
      <c r="V2813" s="22">
        <v>100</v>
      </c>
      <c r="W2813" s="22" t="str">
        <f t="shared" si="43"/>
        <v>3205</v>
      </c>
      <c r="X2813" s="22" t="e">
        <f>VLOOKUP(W2813,Ponder2015!$K$1:$K$84,1,FALSE)</f>
        <v>#N/A</v>
      </c>
      <c r="Y2813" s="23">
        <v>1.2734587536583256E-6</v>
      </c>
      <c r="Z2813">
        <v>11</v>
      </c>
      <c r="AA2813">
        <v>1</v>
      </c>
      <c r="AB2813">
        <v>1</v>
      </c>
      <c r="AC2813">
        <v>1</v>
      </c>
      <c r="AD2813">
        <v>0</v>
      </c>
      <c r="AE2813">
        <v>1</v>
      </c>
      <c r="AF2813">
        <v>1</v>
      </c>
      <c r="AG2813">
        <v>1</v>
      </c>
      <c r="AH2813" t="e">
        <v>#DIV/0!</v>
      </c>
      <c r="AI2813">
        <v>0</v>
      </c>
      <c r="AJ2813" t="e">
        <v>#DIV/0!</v>
      </c>
    </row>
    <row r="2814" spans="1:36" x14ac:dyDescent="0.25">
      <c r="A2814" t="s">
        <v>1775</v>
      </c>
      <c r="B2814" t="s">
        <v>1776</v>
      </c>
      <c r="C2814">
        <v>81.390909090909091</v>
      </c>
      <c r="O2814">
        <v>81.390909090909091</v>
      </c>
      <c r="P2814">
        <v>81.390909090909091</v>
      </c>
      <c r="Q2814">
        <v>81.390909090909091</v>
      </c>
      <c r="R2814">
        <v>81.390909090909091</v>
      </c>
      <c r="S2814" t="e">
        <v>#DIV/0!</v>
      </c>
      <c r="T2814" t="e">
        <v>#DIV/0!</v>
      </c>
      <c r="U2814">
        <v>17906</v>
      </c>
      <c r="V2814">
        <v>220</v>
      </c>
      <c r="W2814" s="22" t="str">
        <f t="shared" si="43"/>
        <v>4001</v>
      </c>
      <c r="X2814" s="22" t="e">
        <f>VLOOKUP(W2814,Ponder2015!$K$1:$K$84,1,FALSE)</f>
        <v>#N/A</v>
      </c>
      <c r="Y2814" s="23">
        <v>1.2065480947672352E-6</v>
      </c>
      <c r="Z2814">
        <v>11</v>
      </c>
      <c r="AA2814">
        <v>1</v>
      </c>
      <c r="AB2814">
        <v>1</v>
      </c>
      <c r="AC2814">
        <v>1</v>
      </c>
      <c r="AD2814">
        <v>0</v>
      </c>
      <c r="AE2814">
        <v>1</v>
      </c>
      <c r="AF2814">
        <v>1</v>
      </c>
      <c r="AG2814">
        <v>1</v>
      </c>
      <c r="AH2814" t="e">
        <v>#DIV/0!</v>
      </c>
      <c r="AI2814">
        <v>0</v>
      </c>
      <c r="AJ2814" t="e">
        <v>#DIV/0!</v>
      </c>
    </row>
    <row r="2815" spans="1:36" x14ac:dyDescent="0.25">
      <c r="A2815" s="16" t="s">
        <v>636</v>
      </c>
      <c r="B2815" s="16" t="s">
        <v>637</v>
      </c>
      <c r="C2815" s="20"/>
      <c r="D2815" s="20"/>
      <c r="E2815" s="20"/>
      <c r="F2815" s="20"/>
      <c r="G2815" s="20"/>
      <c r="H2815" s="20">
        <v>415.4</v>
      </c>
      <c r="I2815" s="20"/>
      <c r="J2815" s="21"/>
      <c r="K2815" s="20"/>
      <c r="L2815" s="20"/>
      <c r="M2815" s="20"/>
      <c r="N2815" s="20"/>
      <c r="O2815">
        <v>415.4</v>
      </c>
      <c r="P2815">
        <v>415.4</v>
      </c>
      <c r="Q2815">
        <v>415.4</v>
      </c>
      <c r="R2815">
        <v>415.4</v>
      </c>
      <c r="S2815" t="e">
        <v>#DIV/0!</v>
      </c>
      <c r="T2815" t="e">
        <v>#DIV/0!</v>
      </c>
      <c r="U2815" s="22">
        <v>16616</v>
      </c>
      <c r="V2815" s="22">
        <v>40</v>
      </c>
      <c r="W2815" s="22" t="str">
        <f t="shared" si="43"/>
        <v>0904</v>
      </c>
      <c r="X2815" s="22" t="e">
        <f>VLOOKUP(W2815,Ponder2015!$K$1:$K$84,1,FALSE)</f>
        <v>#N/A</v>
      </c>
      <c r="Y2815" s="23">
        <v>1.1196248823105317E-6</v>
      </c>
      <c r="Z2815">
        <v>11</v>
      </c>
      <c r="AA2815">
        <v>1</v>
      </c>
      <c r="AB2815">
        <v>1</v>
      </c>
      <c r="AC2815">
        <v>1</v>
      </c>
      <c r="AD2815">
        <v>0</v>
      </c>
      <c r="AE2815">
        <v>1</v>
      </c>
      <c r="AF2815">
        <v>1</v>
      </c>
      <c r="AG2815">
        <v>1</v>
      </c>
      <c r="AH2815" t="e">
        <v>#DIV/0!</v>
      </c>
      <c r="AI2815">
        <v>0</v>
      </c>
      <c r="AJ2815" t="e">
        <v>#DIV/0!</v>
      </c>
    </row>
    <row r="2816" spans="1:36" x14ac:dyDescent="0.25">
      <c r="A2816" t="s">
        <v>1878</v>
      </c>
      <c r="B2816" t="s">
        <v>1879</v>
      </c>
      <c r="C2816">
        <v>533.33333333333337</v>
      </c>
      <c r="O2816">
        <v>533.33333333333337</v>
      </c>
      <c r="P2816">
        <v>533.33333333333337</v>
      </c>
      <c r="Q2816">
        <v>533.33333333333337</v>
      </c>
      <c r="R2816">
        <v>533.33333333333337</v>
      </c>
      <c r="S2816" t="e">
        <v>#DIV/0!</v>
      </c>
      <c r="T2816" t="e">
        <v>#DIV/0!</v>
      </c>
      <c r="U2816">
        <v>16000</v>
      </c>
      <c r="V2816">
        <v>30</v>
      </c>
      <c r="W2816" s="22" t="str">
        <f t="shared" si="43"/>
        <v>4114</v>
      </c>
      <c r="X2816" s="22" t="e">
        <f>VLOOKUP(W2816,Ponder2015!$K$1:$K$84,1,FALSE)</f>
        <v>#N/A</v>
      </c>
      <c r="Y2816" s="23">
        <v>1.0781173638040749E-6</v>
      </c>
      <c r="Z2816">
        <v>11</v>
      </c>
      <c r="AA2816">
        <v>1</v>
      </c>
      <c r="AB2816">
        <v>1</v>
      </c>
      <c r="AC2816">
        <v>1</v>
      </c>
      <c r="AD2816">
        <v>0</v>
      </c>
      <c r="AE2816">
        <v>1</v>
      </c>
      <c r="AF2816">
        <v>1</v>
      </c>
      <c r="AG2816">
        <v>1</v>
      </c>
      <c r="AH2816" t="e">
        <v>#DIV/0!</v>
      </c>
      <c r="AI2816">
        <v>0</v>
      </c>
      <c r="AJ2816" t="e">
        <v>#DIV/0!</v>
      </c>
    </row>
    <row r="2817" spans="1:36" x14ac:dyDescent="0.25">
      <c r="A2817" s="16" t="s">
        <v>472</v>
      </c>
      <c r="B2817" s="16" t="s">
        <v>308</v>
      </c>
      <c r="C2817" s="20">
        <v>400</v>
      </c>
      <c r="D2817" s="20"/>
      <c r="E2817" s="20"/>
      <c r="F2817" s="20"/>
      <c r="G2817" s="20"/>
      <c r="H2817" s="20"/>
      <c r="I2817" s="20"/>
      <c r="J2817" s="21"/>
      <c r="K2817" s="20"/>
      <c r="L2817" s="20"/>
      <c r="M2817" s="20"/>
      <c r="N2817" s="20"/>
      <c r="O2817">
        <v>400</v>
      </c>
      <c r="P2817">
        <v>400</v>
      </c>
      <c r="Q2817">
        <v>400</v>
      </c>
      <c r="R2817">
        <v>400</v>
      </c>
      <c r="S2817" t="e">
        <v>#DIV/0!</v>
      </c>
      <c r="T2817" t="e">
        <v>#DIV/0!</v>
      </c>
      <c r="U2817" s="22">
        <v>15600</v>
      </c>
      <c r="V2817" s="22">
        <v>39</v>
      </c>
      <c r="W2817" s="22" t="str">
        <f t="shared" si="43"/>
        <v>0305</v>
      </c>
      <c r="X2817" s="22" t="e">
        <f>VLOOKUP(W2817,Ponder2015!$K$1:$K$84,1,FALSE)</f>
        <v>#N/A</v>
      </c>
      <c r="Y2817" s="23">
        <v>1.051164429708973E-6</v>
      </c>
      <c r="Z2817">
        <v>11</v>
      </c>
      <c r="AA2817">
        <v>1</v>
      </c>
      <c r="AB2817">
        <v>1</v>
      </c>
      <c r="AC2817">
        <v>1</v>
      </c>
      <c r="AD2817">
        <v>0</v>
      </c>
      <c r="AE2817">
        <v>1</v>
      </c>
      <c r="AF2817">
        <v>1</v>
      </c>
      <c r="AG2817">
        <v>1</v>
      </c>
      <c r="AH2817" t="e">
        <v>#DIV/0!</v>
      </c>
      <c r="AI2817">
        <v>0</v>
      </c>
      <c r="AJ2817" t="e">
        <v>#DIV/0!</v>
      </c>
    </row>
    <row r="2818" spans="1:36" x14ac:dyDescent="0.25">
      <c r="A2818" s="16" t="s">
        <v>1110</v>
      </c>
      <c r="B2818" s="16" t="s">
        <v>1111</v>
      </c>
      <c r="C2818" s="20"/>
      <c r="D2818" s="20"/>
      <c r="E2818" s="20"/>
      <c r="F2818" s="20"/>
      <c r="G2818" s="20">
        <v>7543.5</v>
      </c>
      <c r="H2818" s="20"/>
      <c r="I2818" s="20"/>
      <c r="J2818" s="21"/>
      <c r="K2818" s="20"/>
      <c r="L2818" s="20"/>
      <c r="M2818" s="20"/>
      <c r="N2818" s="20"/>
      <c r="O2818">
        <v>7543.5</v>
      </c>
      <c r="P2818">
        <v>7543.5</v>
      </c>
      <c r="Q2818">
        <v>7543.5</v>
      </c>
      <c r="R2818">
        <v>7543.5</v>
      </c>
      <c r="S2818" t="e">
        <v>#DIV/0!</v>
      </c>
      <c r="T2818" t="e">
        <v>#DIV/0!</v>
      </c>
      <c r="U2818" s="22">
        <v>15087</v>
      </c>
      <c r="V2818" s="22">
        <v>2</v>
      </c>
      <c r="W2818" s="22" t="str">
        <f t="shared" si="43"/>
        <v>2810</v>
      </c>
      <c r="X2818" s="22" t="e">
        <f>VLOOKUP(W2818,Ponder2015!$K$1:$K$84,1,FALSE)</f>
        <v>#N/A</v>
      </c>
      <c r="Y2818" s="23">
        <v>1.0165972917320048E-6</v>
      </c>
      <c r="Z2818">
        <v>11</v>
      </c>
      <c r="AA2818">
        <v>1</v>
      </c>
      <c r="AB2818">
        <v>1</v>
      </c>
      <c r="AC2818">
        <v>1</v>
      </c>
      <c r="AD2818">
        <v>0</v>
      </c>
      <c r="AE2818">
        <v>1</v>
      </c>
      <c r="AF2818">
        <v>1</v>
      </c>
      <c r="AG2818">
        <v>1</v>
      </c>
      <c r="AH2818" t="e">
        <v>#DIV/0!</v>
      </c>
      <c r="AI2818">
        <v>0</v>
      </c>
      <c r="AJ2818" t="e">
        <v>#DIV/0!</v>
      </c>
    </row>
    <row r="2819" spans="1:36" x14ac:dyDescent="0.25">
      <c r="A2819" s="16" t="s">
        <v>385</v>
      </c>
      <c r="B2819" s="16" t="s">
        <v>386</v>
      </c>
      <c r="C2819" s="20"/>
      <c r="D2819" s="20"/>
      <c r="E2819" s="20"/>
      <c r="F2819" s="20"/>
      <c r="G2819" s="20">
        <v>750</v>
      </c>
      <c r="H2819" s="20"/>
      <c r="I2819" s="20"/>
      <c r="J2819" s="21"/>
      <c r="K2819" s="20"/>
      <c r="L2819" s="20"/>
      <c r="M2819" s="20"/>
      <c r="N2819" s="20"/>
      <c r="O2819">
        <v>750</v>
      </c>
      <c r="P2819">
        <v>750</v>
      </c>
      <c r="Q2819">
        <v>750</v>
      </c>
      <c r="R2819">
        <v>750</v>
      </c>
      <c r="S2819" t="e">
        <v>#DIV/0!</v>
      </c>
      <c r="T2819" t="e">
        <v>#DIV/0!</v>
      </c>
      <c r="U2819" s="22">
        <v>15000</v>
      </c>
      <c r="V2819" s="22">
        <v>20</v>
      </c>
      <c r="W2819" s="22" t="str">
        <f t="shared" si="43"/>
        <v>0101</v>
      </c>
      <c r="X2819" s="22" t="e">
        <f>VLOOKUP(W2819,Ponder2015!$K$1:$K$84,1,FALSE)</f>
        <v>#N/A</v>
      </c>
      <c r="Y2819" s="23">
        <v>1.0107350285663202E-6</v>
      </c>
      <c r="Z2819">
        <v>11</v>
      </c>
      <c r="AA2819">
        <v>1</v>
      </c>
      <c r="AB2819">
        <v>1</v>
      </c>
      <c r="AC2819">
        <v>1</v>
      </c>
      <c r="AD2819">
        <v>0</v>
      </c>
      <c r="AE2819">
        <v>1</v>
      </c>
      <c r="AF2819">
        <v>1</v>
      </c>
      <c r="AG2819">
        <v>1</v>
      </c>
      <c r="AH2819" t="e">
        <v>#DIV/0!</v>
      </c>
      <c r="AI2819">
        <v>0</v>
      </c>
      <c r="AJ2819" t="e">
        <v>#DIV/0!</v>
      </c>
    </row>
    <row r="2820" spans="1:36" x14ac:dyDescent="0.25">
      <c r="A2820" t="s">
        <v>2343</v>
      </c>
      <c r="B2820" t="s">
        <v>2285</v>
      </c>
      <c r="N2820">
        <v>250</v>
      </c>
      <c r="O2820">
        <v>250</v>
      </c>
      <c r="P2820">
        <v>250</v>
      </c>
      <c r="Q2820">
        <v>250</v>
      </c>
      <c r="R2820">
        <v>250</v>
      </c>
      <c r="S2820" t="e">
        <v>#DIV/0!</v>
      </c>
      <c r="T2820" t="e">
        <v>#DIV/0!</v>
      </c>
      <c r="U2820">
        <v>15000</v>
      </c>
      <c r="V2820">
        <v>60</v>
      </c>
      <c r="W2820" s="22" t="str">
        <f t="shared" si="43"/>
        <v>5804</v>
      </c>
      <c r="X2820" s="22" t="e">
        <f>VLOOKUP(W2820,Ponder2015!$K$1:$K$84,1,FALSE)</f>
        <v>#N/A</v>
      </c>
      <c r="Y2820" s="23">
        <v>1.0107350285663202E-6</v>
      </c>
      <c r="Z2820">
        <v>11</v>
      </c>
      <c r="AA2820">
        <v>1</v>
      </c>
      <c r="AB2820">
        <v>1</v>
      </c>
      <c r="AC2820">
        <v>1</v>
      </c>
      <c r="AD2820">
        <v>0</v>
      </c>
      <c r="AE2820">
        <v>1</v>
      </c>
      <c r="AF2820">
        <v>1</v>
      </c>
      <c r="AG2820">
        <v>1</v>
      </c>
      <c r="AH2820" t="e">
        <v>#DIV/0!</v>
      </c>
      <c r="AI2820">
        <v>0</v>
      </c>
      <c r="AJ2820" t="e">
        <v>#DIV/0!</v>
      </c>
    </row>
    <row r="2821" spans="1:36" x14ac:dyDescent="0.25">
      <c r="A2821" t="s">
        <v>2367</v>
      </c>
      <c r="B2821" t="s">
        <v>308</v>
      </c>
      <c r="K2821">
        <v>500</v>
      </c>
      <c r="O2821">
        <v>500</v>
      </c>
      <c r="P2821">
        <v>500</v>
      </c>
      <c r="Q2821">
        <v>500</v>
      </c>
      <c r="R2821">
        <v>500</v>
      </c>
      <c r="S2821" t="e">
        <v>#DIV/0!</v>
      </c>
      <c r="T2821" t="e">
        <v>#DIV/0!</v>
      </c>
      <c r="U2821">
        <v>15000</v>
      </c>
      <c r="V2821">
        <v>30</v>
      </c>
      <c r="W2821" s="22" t="str">
        <f t="shared" ref="W2821:W2837" si="44">LEFT(A2821,4)</f>
        <v>5906</v>
      </c>
      <c r="X2821" s="22" t="e">
        <f>VLOOKUP(W2821,Ponder2015!$K$1:$K$84,1,FALSE)</f>
        <v>#N/A</v>
      </c>
      <c r="Y2821" s="23">
        <v>1.0107350285663202E-6</v>
      </c>
      <c r="Z2821">
        <v>11</v>
      </c>
      <c r="AA2821">
        <v>1</v>
      </c>
      <c r="AB2821">
        <v>1</v>
      </c>
      <c r="AC2821">
        <v>1</v>
      </c>
      <c r="AD2821">
        <v>0</v>
      </c>
      <c r="AE2821">
        <v>1</v>
      </c>
      <c r="AF2821">
        <v>1</v>
      </c>
      <c r="AG2821">
        <v>1</v>
      </c>
      <c r="AH2821" t="e">
        <v>#DIV/0!</v>
      </c>
      <c r="AI2821">
        <v>0</v>
      </c>
      <c r="AJ2821" t="e">
        <v>#DIV/0!</v>
      </c>
    </row>
    <row r="2822" spans="1:36" x14ac:dyDescent="0.25">
      <c r="A2822" t="s">
        <v>4643</v>
      </c>
      <c r="B2822" t="s">
        <v>308</v>
      </c>
      <c r="N2822">
        <v>500</v>
      </c>
      <c r="O2822">
        <v>500</v>
      </c>
      <c r="P2822">
        <v>500</v>
      </c>
      <c r="Q2822">
        <v>500</v>
      </c>
      <c r="R2822">
        <v>500</v>
      </c>
      <c r="S2822" t="e">
        <v>#DIV/0!</v>
      </c>
      <c r="T2822" t="e">
        <v>#DIV/0!</v>
      </c>
      <c r="U2822">
        <v>15000</v>
      </c>
      <c r="V2822">
        <v>30</v>
      </c>
      <c r="W2822" s="22" t="str">
        <f t="shared" si="44"/>
        <v>9306</v>
      </c>
      <c r="X2822" s="22" t="e">
        <f>VLOOKUP(W2822,Ponder2015!$K$1:$K$84,1,FALSE)</f>
        <v>#N/A</v>
      </c>
      <c r="Y2822" s="23">
        <v>1.0107350285663202E-6</v>
      </c>
      <c r="Z2822">
        <v>11</v>
      </c>
      <c r="AA2822">
        <v>1</v>
      </c>
      <c r="AB2822">
        <v>1</v>
      </c>
      <c r="AC2822">
        <v>1</v>
      </c>
      <c r="AD2822">
        <v>0</v>
      </c>
      <c r="AE2822">
        <v>1</v>
      </c>
      <c r="AF2822">
        <v>1</v>
      </c>
      <c r="AG2822">
        <v>1</v>
      </c>
      <c r="AH2822" t="e">
        <v>#DIV/0!</v>
      </c>
      <c r="AI2822">
        <v>0</v>
      </c>
      <c r="AJ2822" t="e">
        <v>#DIV/0!</v>
      </c>
    </row>
    <row r="2823" spans="1:36" x14ac:dyDescent="0.25">
      <c r="A2823" t="s">
        <v>1976</v>
      </c>
      <c r="B2823" t="s">
        <v>308</v>
      </c>
      <c r="L2823">
        <v>69.595238095238102</v>
      </c>
      <c r="O2823">
        <v>69.595238095238102</v>
      </c>
      <c r="P2823">
        <v>69.595238095238102</v>
      </c>
      <c r="Q2823">
        <v>69.595238095238102</v>
      </c>
      <c r="R2823">
        <v>69.595238095238102</v>
      </c>
      <c r="S2823" t="e">
        <v>#DIV/0!</v>
      </c>
      <c r="T2823" t="e">
        <v>#DIV/0!</v>
      </c>
      <c r="U2823">
        <v>14615</v>
      </c>
      <c r="V2823">
        <v>210</v>
      </c>
      <c r="W2823" s="22" t="str">
        <f t="shared" si="44"/>
        <v>4601</v>
      </c>
      <c r="X2823" s="22" t="e">
        <f>VLOOKUP(W2823,Ponder2015!$K$1:$K$84,1,FALSE)</f>
        <v>#N/A</v>
      </c>
      <c r="Y2823" s="23">
        <v>9.847928294997846E-7</v>
      </c>
      <c r="Z2823">
        <v>11</v>
      </c>
      <c r="AA2823">
        <v>1</v>
      </c>
      <c r="AB2823">
        <v>1</v>
      </c>
      <c r="AC2823">
        <v>1</v>
      </c>
      <c r="AD2823">
        <v>0</v>
      </c>
      <c r="AE2823">
        <v>1</v>
      </c>
      <c r="AF2823">
        <v>1</v>
      </c>
      <c r="AG2823">
        <v>1</v>
      </c>
      <c r="AH2823" t="e">
        <v>#DIV/0!</v>
      </c>
      <c r="AI2823">
        <v>0</v>
      </c>
      <c r="AJ2823" t="e">
        <v>#DIV/0!</v>
      </c>
    </row>
    <row r="2824" spans="1:36" x14ac:dyDescent="0.25">
      <c r="A2824" s="16" t="s">
        <v>1118</v>
      </c>
      <c r="B2824" s="16" t="s">
        <v>308</v>
      </c>
      <c r="C2824" s="20"/>
      <c r="D2824" s="20"/>
      <c r="E2824" s="20"/>
      <c r="F2824" s="20"/>
      <c r="G2824" s="20"/>
      <c r="H2824" s="20"/>
      <c r="I2824" s="20"/>
      <c r="J2824" s="21"/>
      <c r="K2824" s="20"/>
      <c r="L2824" s="20"/>
      <c r="M2824" s="20"/>
      <c r="N2824" s="20">
        <v>174.92</v>
      </c>
      <c r="O2824">
        <v>174.92</v>
      </c>
      <c r="P2824">
        <v>174.92</v>
      </c>
      <c r="Q2824">
        <v>174.92</v>
      </c>
      <c r="R2824">
        <v>174.92</v>
      </c>
      <c r="S2824" t="e">
        <v>#DIV/0!</v>
      </c>
      <c r="T2824" t="e">
        <v>#DIV/0!</v>
      </c>
      <c r="U2824" s="22">
        <v>13119</v>
      </c>
      <c r="V2824" s="22">
        <v>75</v>
      </c>
      <c r="W2824" s="22" t="str">
        <f t="shared" si="44"/>
        <v>2812</v>
      </c>
      <c r="X2824" s="22" t="e">
        <f>VLOOKUP(W2824,Ponder2015!$K$1:$K$84,1,FALSE)</f>
        <v>#N/A</v>
      </c>
      <c r="Y2824" s="23">
        <v>8.8398885598410357E-7</v>
      </c>
      <c r="Z2824">
        <v>11</v>
      </c>
      <c r="AA2824">
        <v>1</v>
      </c>
      <c r="AB2824">
        <v>1</v>
      </c>
      <c r="AC2824">
        <v>1</v>
      </c>
      <c r="AD2824">
        <v>0</v>
      </c>
      <c r="AE2824">
        <v>1</v>
      </c>
      <c r="AF2824">
        <v>1</v>
      </c>
      <c r="AG2824">
        <v>1</v>
      </c>
      <c r="AH2824" t="e">
        <v>#DIV/0!</v>
      </c>
      <c r="AI2824">
        <v>0</v>
      </c>
      <c r="AJ2824" t="e">
        <v>#DIV/0!</v>
      </c>
    </row>
    <row r="2825" spans="1:36" x14ac:dyDescent="0.25">
      <c r="A2825" s="16" t="s">
        <v>792</v>
      </c>
      <c r="B2825" s="16" t="s">
        <v>308</v>
      </c>
      <c r="C2825" s="20"/>
      <c r="D2825" s="20">
        <v>325</v>
      </c>
      <c r="E2825" s="20"/>
      <c r="F2825" s="20"/>
      <c r="G2825" s="20"/>
      <c r="H2825" s="20"/>
      <c r="I2825" s="20"/>
      <c r="J2825" s="21"/>
      <c r="K2825" s="20"/>
      <c r="L2825" s="20"/>
      <c r="M2825" s="20"/>
      <c r="N2825" s="20"/>
      <c r="O2825">
        <v>325</v>
      </c>
      <c r="P2825">
        <v>325</v>
      </c>
      <c r="Q2825">
        <v>325</v>
      </c>
      <c r="R2825">
        <v>325</v>
      </c>
      <c r="S2825" t="e">
        <v>#DIV/0!</v>
      </c>
      <c r="T2825" t="e">
        <v>#DIV/0!</v>
      </c>
      <c r="U2825" s="22">
        <v>13000</v>
      </c>
      <c r="V2825" s="22">
        <v>40</v>
      </c>
      <c r="W2825" s="22" t="str">
        <f t="shared" si="44"/>
        <v>1605</v>
      </c>
      <c r="X2825" s="22" t="e">
        <f>VLOOKUP(W2825,Ponder2015!$K$1:$K$84,1,FALSE)</f>
        <v>#N/A</v>
      </c>
      <c r="Y2825" s="23">
        <v>8.7597035809081083E-7</v>
      </c>
      <c r="Z2825">
        <v>11</v>
      </c>
      <c r="AA2825">
        <v>1</v>
      </c>
      <c r="AB2825">
        <v>1</v>
      </c>
      <c r="AC2825">
        <v>1</v>
      </c>
      <c r="AD2825">
        <v>0</v>
      </c>
      <c r="AE2825">
        <v>1</v>
      </c>
      <c r="AF2825">
        <v>1</v>
      </c>
      <c r="AG2825">
        <v>1</v>
      </c>
      <c r="AH2825" t="e">
        <v>#DIV/0!</v>
      </c>
      <c r="AI2825">
        <v>0</v>
      </c>
      <c r="AJ2825" t="e">
        <v>#DIV/0!</v>
      </c>
    </row>
    <row r="2826" spans="1:36" x14ac:dyDescent="0.25">
      <c r="A2826" t="s">
        <v>2463</v>
      </c>
      <c r="B2826" t="s">
        <v>2314</v>
      </c>
      <c r="E2826">
        <v>12877</v>
      </c>
      <c r="O2826">
        <v>12877</v>
      </c>
      <c r="P2826">
        <v>12877</v>
      </c>
      <c r="Q2826">
        <v>12877</v>
      </c>
      <c r="R2826">
        <v>12877</v>
      </c>
      <c r="S2826" t="e">
        <v>#DIV/0!</v>
      </c>
      <c r="T2826" t="e">
        <v>#DIV/0!</v>
      </c>
      <c r="U2826">
        <v>12877</v>
      </c>
      <c r="V2826">
        <v>1</v>
      </c>
      <c r="W2826" s="22" t="str">
        <f t="shared" si="44"/>
        <v>6207</v>
      </c>
      <c r="X2826" s="22" t="e">
        <f>VLOOKUP(W2826,Ponder2015!$K$1:$K$84,1,FALSE)</f>
        <v>#N/A</v>
      </c>
      <c r="Y2826" s="23">
        <v>8.6768233085656697E-7</v>
      </c>
      <c r="Z2826">
        <v>11</v>
      </c>
      <c r="AA2826">
        <v>1</v>
      </c>
      <c r="AB2826">
        <v>1</v>
      </c>
      <c r="AC2826">
        <v>1</v>
      </c>
      <c r="AD2826">
        <v>0</v>
      </c>
      <c r="AE2826">
        <v>1</v>
      </c>
      <c r="AF2826">
        <v>1</v>
      </c>
      <c r="AG2826">
        <v>1</v>
      </c>
      <c r="AH2826" t="e">
        <v>#DIV/0!</v>
      </c>
      <c r="AI2826">
        <v>0</v>
      </c>
      <c r="AJ2826" t="e">
        <v>#DIV/0!</v>
      </c>
    </row>
    <row r="2827" spans="1:36" x14ac:dyDescent="0.25">
      <c r="A2827" t="s">
        <v>1914</v>
      </c>
      <c r="B2827" t="s">
        <v>1915</v>
      </c>
      <c r="J2827" s="17">
        <v>220</v>
      </c>
      <c r="O2827">
        <v>220</v>
      </c>
      <c r="P2827">
        <v>220</v>
      </c>
      <c r="Q2827">
        <v>220</v>
      </c>
      <c r="R2827">
        <v>220</v>
      </c>
      <c r="S2827" t="e">
        <v>#DIV/0!</v>
      </c>
      <c r="T2827" t="e">
        <v>#DIV/0!</v>
      </c>
      <c r="U2827">
        <v>11000</v>
      </c>
      <c r="V2827">
        <v>50</v>
      </c>
      <c r="W2827" s="22" t="str">
        <f t="shared" si="44"/>
        <v>4407</v>
      </c>
      <c r="X2827" s="22" t="e">
        <f>VLOOKUP(W2827,Ponder2015!$K$1:$K$84,1,FALSE)</f>
        <v>#N/A</v>
      </c>
      <c r="Y2827" s="23">
        <v>7.4120568761530144E-7</v>
      </c>
      <c r="Z2827">
        <v>11</v>
      </c>
      <c r="AA2827">
        <v>1</v>
      </c>
      <c r="AB2827">
        <v>1</v>
      </c>
      <c r="AC2827">
        <v>1</v>
      </c>
      <c r="AD2827">
        <v>0</v>
      </c>
      <c r="AE2827">
        <v>1</v>
      </c>
      <c r="AF2827">
        <v>1</v>
      </c>
      <c r="AG2827">
        <v>1</v>
      </c>
      <c r="AH2827" t="e">
        <v>#DIV/0!</v>
      </c>
      <c r="AI2827">
        <v>0</v>
      </c>
      <c r="AJ2827" t="e">
        <v>#DIV/0!</v>
      </c>
    </row>
    <row r="2828" spans="1:36" x14ac:dyDescent="0.25">
      <c r="A2828" s="16" t="s">
        <v>479</v>
      </c>
      <c r="B2828" s="16" t="s">
        <v>480</v>
      </c>
      <c r="C2828" s="20"/>
      <c r="D2828" s="20"/>
      <c r="E2828" s="20"/>
      <c r="F2828" s="20"/>
      <c r="G2828" s="20"/>
      <c r="H2828" s="20"/>
      <c r="I2828" s="20"/>
      <c r="J2828" s="21"/>
      <c r="K2828" s="20"/>
      <c r="L2828" s="20"/>
      <c r="M2828" s="20">
        <v>546.15</v>
      </c>
      <c r="N2828" s="20"/>
      <c r="O2828">
        <v>546.15</v>
      </c>
      <c r="P2828">
        <v>546.15</v>
      </c>
      <c r="Q2828">
        <v>546.15</v>
      </c>
      <c r="R2828">
        <v>546.15</v>
      </c>
      <c r="S2828" t="e">
        <v>#DIV/0!</v>
      </c>
      <c r="T2828" t="e">
        <v>#DIV/0!</v>
      </c>
      <c r="U2828" s="22">
        <v>10923</v>
      </c>
      <c r="V2828" s="22">
        <v>20</v>
      </c>
      <c r="W2828" s="22" t="str">
        <f t="shared" si="44"/>
        <v>0307</v>
      </c>
      <c r="X2828" s="22" t="e">
        <f>VLOOKUP(W2828,Ponder2015!$K$1:$K$84,1,FALSE)</f>
        <v>#N/A</v>
      </c>
      <c r="Y2828" s="23">
        <v>7.3601724780199431E-7</v>
      </c>
      <c r="Z2828">
        <v>11</v>
      </c>
      <c r="AA2828">
        <v>1</v>
      </c>
      <c r="AB2828">
        <v>1</v>
      </c>
      <c r="AC2828">
        <v>1</v>
      </c>
      <c r="AD2828">
        <v>0</v>
      </c>
      <c r="AE2828">
        <v>1</v>
      </c>
      <c r="AF2828">
        <v>1</v>
      </c>
      <c r="AG2828">
        <v>1</v>
      </c>
      <c r="AH2828" t="e">
        <v>#DIV/0!</v>
      </c>
      <c r="AI2828">
        <v>0</v>
      </c>
      <c r="AJ2828" t="e">
        <v>#DIV/0!</v>
      </c>
    </row>
    <row r="2829" spans="1:36" x14ac:dyDescent="0.25">
      <c r="A2829" s="16" t="s">
        <v>587</v>
      </c>
      <c r="B2829" s="16" t="s">
        <v>588</v>
      </c>
      <c r="C2829" s="20"/>
      <c r="D2829" s="20">
        <v>31.208571428571428</v>
      </c>
      <c r="E2829" s="20"/>
      <c r="F2829" s="20"/>
      <c r="G2829" s="20"/>
      <c r="H2829" s="20"/>
      <c r="I2829" s="20"/>
      <c r="J2829" s="21"/>
      <c r="K2829" s="20"/>
      <c r="L2829" s="20"/>
      <c r="M2829" s="20"/>
      <c r="N2829" s="20"/>
      <c r="O2829">
        <v>31.208571428571428</v>
      </c>
      <c r="P2829">
        <v>31.208571428571428</v>
      </c>
      <c r="Q2829">
        <v>31.208571428571428</v>
      </c>
      <c r="R2829">
        <v>31.208571428571428</v>
      </c>
      <c r="S2829" t="e">
        <v>#DIV/0!</v>
      </c>
      <c r="T2829" t="e">
        <v>#DIV/0!</v>
      </c>
      <c r="U2829" s="22">
        <v>10923</v>
      </c>
      <c r="V2829" s="22">
        <v>350</v>
      </c>
      <c r="W2829" s="22" t="str">
        <f t="shared" si="44"/>
        <v>0804</v>
      </c>
      <c r="X2829" s="22" t="e">
        <f>VLOOKUP(W2829,Ponder2015!$K$1:$K$84,1,FALSE)</f>
        <v>#N/A</v>
      </c>
      <c r="Y2829" s="23">
        <v>7.3601724780199431E-7</v>
      </c>
      <c r="Z2829">
        <v>11</v>
      </c>
      <c r="AA2829">
        <v>1</v>
      </c>
      <c r="AB2829">
        <v>1</v>
      </c>
      <c r="AC2829">
        <v>1</v>
      </c>
      <c r="AD2829">
        <v>0</v>
      </c>
      <c r="AE2829">
        <v>1</v>
      </c>
      <c r="AF2829">
        <v>1</v>
      </c>
      <c r="AG2829">
        <v>1</v>
      </c>
      <c r="AH2829" t="e">
        <v>#DIV/0!</v>
      </c>
      <c r="AI2829">
        <v>0</v>
      </c>
      <c r="AJ2829" t="e">
        <v>#DIV/0!</v>
      </c>
    </row>
    <row r="2830" spans="1:36" x14ac:dyDescent="0.25">
      <c r="A2830" t="s">
        <v>2227</v>
      </c>
      <c r="B2830" t="s">
        <v>308</v>
      </c>
      <c r="D2830">
        <v>166.66666666666666</v>
      </c>
      <c r="O2830">
        <v>166.66666666666666</v>
      </c>
      <c r="P2830">
        <v>166.66666666666666</v>
      </c>
      <c r="Q2830">
        <v>166.66666666666666</v>
      </c>
      <c r="R2830">
        <v>166.66666666666666</v>
      </c>
      <c r="S2830" t="e">
        <v>#DIV/0!</v>
      </c>
      <c r="T2830" t="e">
        <v>#DIV/0!</v>
      </c>
      <c r="U2830">
        <v>10000</v>
      </c>
      <c r="V2830">
        <v>60</v>
      </c>
      <c r="W2830" s="22" t="str">
        <f t="shared" si="44"/>
        <v>5402</v>
      </c>
      <c r="X2830" s="22" t="e">
        <f>VLOOKUP(W2830,Ponder2015!$K$1:$K$84,1,FALSE)</f>
        <v>#N/A</v>
      </c>
      <c r="Y2830" s="23">
        <v>6.7382335237754674E-7</v>
      </c>
      <c r="Z2830">
        <v>11</v>
      </c>
      <c r="AA2830">
        <v>1</v>
      </c>
      <c r="AB2830">
        <v>1</v>
      </c>
      <c r="AC2830">
        <v>1</v>
      </c>
      <c r="AD2830">
        <v>0</v>
      </c>
      <c r="AE2830">
        <v>1</v>
      </c>
      <c r="AF2830">
        <v>1</v>
      </c>
      <c r="AG2830">
        <v>1</v>
      </c>
      <c r="AH2830" t="e">
        <v>#DIV/0!</v>
      </c>
      <c r="AI2830">
        <v>0</v>
      </c>
      <c r="AJ2830" t="e">
        <v>#DIV/0!</v>
      </c>
    </row>
    <row r="2831" spans="1:36" x14ac:dyDescent="0.25">
      <c r="A2831" s="16" t="s">
        <v>1166</v>
      </c>
      <c r="B2831" s="16" t="s">
        <v>1167</v>
      </c>
      <c r="C2831" s="20"/>
      <c r="D2831" s="20">
        <v>200</v>
      </c>
      <c r="E2831" s="20"/>
      <c r="F2831" s="20"/>
      <c r="G2831" s="20"/>
      <c r="H2831" s="20"/>
      <c r="I2831" s="20"/>
      <c r="J2831" s="21"/>
      <c r="K2831" s="20"/>
      <c r="L2831" s="20"/>
      <c r="M2831" s="20"/>
      <c r="N2831" s="20"/>
      <c r="O2831">
        <v>200</v>
      </c>
      <c r="P2831">
        <v>200</v>
      </c>
      <c r="Q2831">
        <v>200</v>
      </c>
      <c r="R2831">
        <v>200</v>
      </c>
      <c r="S2831" t="e">
        <v>#DIV/0!</v>
      </c>
      <c r="T2831" t="e">
        <v>#DIV/0!</v>
      </c>
      <c r="U2831" s="22">
        <v>8000</v>
      </c>
      <c r="V2831" s="22">
        <v>40</v>
      </c>
      <c r="W2831" s="22" t="str">
        <f t="shared" si="44"/>
        <v>2833</v>
      </c>
      <c r="X2831" s="22" t="e">
        <f>VLOOKUP(W2831,Ponder2015!$K$1:$K$84,1,FALSE)</f>
        <v>#N/A</v>
      </c>
      <c r="Y2831" s="23">
        <v>5.3905868190203746E-7</v>
      </c>
      <c r="Z2831">
        <v>11</v>
      </c>
      <c r="AA2831">
        <v>1</v>
      </c>
      <c r="AB2831">
        <v>1</v>
      </c>
      <c r="AC2831">
        <v>1</v>
      </c>
      <c r="AD2831">
        <v>0</v>
      </c>
      <c r="AE2831">
        <v>1</v>
      </c>
      <c r="AF2831">
        <v>1</v>
      </c>
      <c r="AG2831">
        <v>1</v>
      </c>
      <c r="AH2831" t="e">
        <v>#DIV/0!</v>
      </c>
      <c r="AI2831">
        <v>0</v>
      </c>
      <c r="AJ2831" t="e">
        <v>#DIV/0!</v>
      </c>
    </row>
    <row r="2832" spans="1:36" x14ac:dyDescent="0.25">
      <c r="A2832" t="s">
        <v>4137</v>
      </c>
      <c r="B2832" t="s">
        <v>4138</v>
      </c>
      <c r="E2832">
        <v>41.666666666666664</v>
      </c>
      <c r="O2832">
        <v>41.666666666666664</v>
      </c>
      <c r="P2832">
        <v>41.666666666666664</v>
      </c>
      <c r="Q2832">
        <v>41.666666666666664</v>
      </c>
      <c r="R2832">
        <v>41.666666666666664</v>
      </c>
      <c r="S2832" t="e">
        <v>#DIV/0!</v>
      </c>
      <c r="T2832" t="e">
        <v>#DIV/0!</v>
      </c>
      <c r="U2832">
        <v>5000</v>
      </c>
      <c r="V2832">
        <v>120</v>
      </c>
      <c r="W2832" s="22" t="str">
        <f t="shared" si="44"/>
        <v>8527</v>
      </c>
      <c r="X2832" s="22" t="e">
        <f>VLOOKUP(W2832,Ponder2015!$K$1:$K$84,1,FALSE)</f>
        <v>#N/A</v>
      </c>
      <c r="Y2832" s="23">
        <v>3.3691167618877337E-7</v>
      </c>
      <c r="Z2832">
        <v>11</v>
      </c>
      <c r="AA2832">
        <v>1</v>
      </c>
      <c r="AB2832">
        <v>1</v>
      </c>
      <c r="AC2832">
        <v>1</v>
      </c>
      <c r="AD2832">
        <v>0</v>
      </c>
      <c r="AE2832">
        <v>1</v>
      </c>
      <c r="AF2832">
        <v>1</v>
      </c>
      <c r="AG2832">
        <v>1</v>
      </c>
      <c r="AH2832" t="e">
        <v>#DIV/0!</v>
      </c>
      <c r="AI2832">
        <v>0</v>
      </c>
      <c r="AJ2832" t="e">
        <v>#DIV/0!</v>
      </c>
    </row>
    <row r="2833" spans="1:41" x14ac:dyDescent="0.25">
      <c r="A2833" t="s">
        <v>1548</v>
      </c>
      <c r="B2833" s="16" t="s">
        <v>308</v>
      </c>
      <c r="E2833">
        <v>4592</v>
      </c>
      <c r="O2833">
        <v>4592</v>
      </c>
      <c r="P2833">
        <v>4592</v>
      </c>
      <c r="Q2833">
        <v>4592</v>
      </c>
      <c r="R2833">
        <v>4592</v>
      </c>
      <c r="S2833" t="e">
        <v>#DIV/0!</v>
      </c>
      <c r="T2833" t="e">
        <v>#DIV/0!</v>
      </c>
      <c r="U2833" s="22">
        <v>4592</v>
      </c>
      <c r="V2833" s="22">
        <v>1</v>
      </c>
      <c r="W2833" s="22" t="str">
        <f t="shared" si="44"/>
        <v>3606</v>
      </c>
      <c r="X2833" s="22" t="e">
        <f>VLOOKUP(W2833,Ponder2015!$K$1:$K$84,1,FALSE)</f>
        <v>#N/A</v>
      </c>
      <c r="Y2833" s="23">
        <v>3.0941968341176949E-7</v>
      </c>
      <c r="Z2833">
        <v>11</v>
      </c>
      <c r="AA2833">
        <v>1</v>
      </c>
      <c r="AB2833">
        <v>1</v>
      </c>
      <c r="AC2833">
        <v>1</v>
      </c>
      <c r="AD2833">
        <v>0</v>
      </c>
      <c r="AE2833">
        <v>1</v>
      </c>
      <c r="AF2833">
        <v>1</v>
      </c>
      <c r="AG2833">
        <v>1</v>
      </c>
      <c r="AH2833" t="e">
        <v>#DIV/0!</v>
      </c>
      <c r="AI2833">
        <v>0</v>
      </c>
      <c r="AJ2833" t="e">
        <v>#DIV/0!</v>
      </c>
    </row>
    <row r="2834" spans="1:41" x14ac:dyDescent="0.25">
      <c r="A2834" s="16" t="s">
        <v>1303</v>
      </c>
      <c r="B2834" s="16" t="s">
        <v>308</v>
      </c>
      <c r="C2834" s="20">
        <v>590</v>
      </c>
      <c r="D2834" s="20"/>
      <c r="E2834" s="20"/>
      <c r="F2834" s="20"/>
      <c r="G2834" s="20">
        <v>328</v>
      </c>
      <c r="H2834" s="20"/>
      <c r="I2834" s="20"/>
      <c r="J2834" s="21"/>
      <c r="K2834" s="20"/>
      <c r="L2834" s="20"/>
      <c r="M2834" s="20"/>
      <c r="N2834" s="20"/>
      <c r="O2834">
        <v>459</v>
      </c>
      <c r="P2834">
        <v>590</v>
      </c>
      <c r="Q2834">
        <v>328</v>
      </c>
      <c r="R2834">
        <v>459</v>
      </c>
      <c r="S2834">
        <v>185.26197667087544</v>
      </c>
      <c r="T2834">
        <v>40.362086420670032</v>
      </c>
      <c r="U2834" s="22">
        <v>918</v>
      </c>
      <c r="V2834" s="22">
        <v>2</v>
      </c>
      <c r="W2834" s="22" t="str">
        <f t="shared" si="44"/>
        <v>2924</v>
      </c>
      <c r="X2834" s="22" t="e">
        <f>VLOOKUP(W2834,Ponder2015!$K$1:$K$84,1,FALSE)</f>
        <v>#N/A</v>
      </c>
      <c r="Y2834" s="23">
        <v>6.1856983748258795E-8</v>
      </c>
      <c r="Z2834">
        <v>10</v>
      </c>
      <c r="AA2834">
        <v>1.7987804878048781</v>
      </c>
      <c r="AB2834">
        <v>1.2854030501089324</v>
      </c>
      <c r="AC2834">
        <v>1.399390243902439</v>
      </c>
      <c r="AD2834">
        <v>0</v>
      </c>
      <c r="AE2834">
        <v>1</v>
      </c>
      <c r="AF2834">
        <v>1</v>
      </c>
      <c r="AG2834">
        <v>1</v>
      </c>
      <c r="AH2834">
        <v>0</v>
      </c>
      <c r="AI2834">
        <v>0</v>
      </c>
      <c r="AJ2834">
        <v>0</v>
      </c>
    </row>
    <row r="2835" spans="1:41" x14ac:dyDescent="0.25">
      <c r="A2835" s="16" t="s">
        <v>1315</v>
      </c>
      <c r="B2835" s="16" t="s">
        <v>1316</v>
      </c>
      <c r="C2835" s="20">
        <v>394</v>
      </c>
      <c r="D2835" s="20"/>
      <c r="E2835" s="20"/>
      <c r="F2835" s="20"/>
      <c r="G2835" s="20"/>
      <c r="H2835" s="20"/>
      <c r="I2835" s="20"/>
      <c r="J2835" s="21"/>
      <c r="K2835" s="20"/>
      <c r="L2835" s="20"/>
      <c r="M2835" s="20"/>
      <c r="N2835" s="20"/>
      <c r="O2835">
        <v>394</v>
      </c>
      <c r="P2835">
        <v>394</v>
      </c>
      <c r="Q2835">
        <v>394</v>
      </c>
      <c r="R2835">
        <v>394</v>
      </c>
      <c r="S2835" t="e">
        <v>#DIV/0!</v>
      </c>
      <c r="T2835" t="e">
        <v>#DIV/0!</v>
      </c>
      <c r="U2835" s="22">
        <v>394</v>
      </c>
      <c r="V2835" s="22">
        <v>1</v>
      </c>
      <c r="W2835" s="22" t="str">
        <f t="shared" si="44"/>
        <v>2933</v>
      </c>
      <c r="X2835" s="22" t="e">
        <f>VLOOKUP(W2835,Ponder2015!$K$1:$K$84,1,FALSE)</f>
        <v>#N/A</v>
      </c>
      <c r="Y2835" s="23">
        <v>2.6548640083675344E-8</v>
      </c>
      <c r="Z2835">
        <v>11</v>
      </c>
      <c r="AA2835">
        <v>1</v>
      </c>
      <c r="AB2835">
        <v>1</v>
      </c>
      <c r="AC2835">
        <v>1</v>
      </c>
      <c r="AD2835">
        <v>0</v>
      </c>
      <c r="AE2835">
        <v>1</v>
      </c>
      <c r="AF2835">
        <v>1</v>
      </c>
      <c r="AG2835">
        <v>1</v>
      </c>
      <c r="AH2835" t="e">
        <v>#DIV/0!</v>
      </c>
      <c r="AI2835">
        <v>0</v>
      </c>
      <c r="AJ2835" t="e">
        <v>#DIV/0!</v>
      </c>
    </row>
    <row r="2836" spans="1:41" x14ac:dyDescent="0.25">
      <c r="A2836" s="16" t="s">
        <v>1297</v>
      </c>
      <c r="B2836" s="16" t="s">
        <v>1298</v>
      </c>
      <c r="C2836" s="20"/>
      <c r="D2836" s="20"/>
      <c r="E2836" s="20"/>
      <c r="F2836" s="20"/>
      <c r="G2836" s="20">
        <v>328</v>
      </c>
      <c r="H2836" s="20"/>
      <c r="I2836" s="20"/>
      <c r="J2836" s="21"/>
      <c r="K2836" s="20"/>
      <c r="L2836" s="20"/>
      <c r="M2836" s="20"/>
      <c r="N2836" s="20"/>
      <c r="O2836">
        <v>328</v>
      </c>
      <c r="P2836">
        <v>328</v>
      </c>
      <c r="Q2836">
        <v>328</v>
      </c>
      <c r="R2836">
        <v>328</v>
      </c>
      <c r="S2836" t="e">
        <v>#DIV/0!</v>
      </c>
      <c r="T2836" t="e">
        <v>#DIV/0!</v>
      </c>
      <c r="U2836" s="22">
        <v>328</v>
      </c>
      <c r="V2836" s="22">
        <v>1</v>
      </c>
      <c r="W2836" s="22" t="str">
        <f t="shared" si="44"/>
        <v>2922</v>
      </c>
      <c r="X2836" s="22" t="e">
        <f>VLOOKUP(W2836,Ponder2015!$K$1:$K$84,1,FALSE)</f>
        <v>#N/A</v>
      </c>
      <c r="Y2836" s="23">
        <v>2.2101405957983534E-8</v>
      </c>
      <c r="Z2836">
        <v>11</v>
      </c>
      <c r="AA2836">
        <v>1</v>
      </c>
      <c r="AB2836">
        <v>1</v>
      </c>
      <c r="AC2836">
        <v>1</v>
      </c>
      <c r="AD2836">
        <v>0</v>
      </c>
      <c r="AE2836">
        <v>1</v>
      </c>
      <c r="AF2836">
        <v>1</v>
      </c>
      <c r="AG2836">
        <v>1</v>
      </c>
      <c r="AH2836" t="e">
        <v>#DIV/0!</v>
      </c>
      <c r="AI2836">
        <v>0</v>
      </c>
      <c r="AJ2836" t="e">
        <v>#DIV/0!</v>
      </c>
    </row>
    <row r="2837" spans="1:41" x14ac:dyDescent="0.25">
      <c r="A2837" s="16" t="s">
        <v>1336</v>
      </c>
      <c r="B2837" s="16" t="s">
        <v>1337</v>
      </c>
      <c r="C2837" s="20">
        <v>328</v>
      </c>
      <c r="D2837" s="20"/>
      <c r="E2837" s="20"/>
      <c r="F2837" s="20"/>
      <c r="G2837" s="20"/>
      <c r="H2837" s="20"/>
      <c r="I2837" s="20"/>
      <c r="J2837" s="21"/>
      <c r="K2837" s="20"/>
      <c r="L2837" s="20"/>
      <c r="M2837" s="20"/>
      <c r="N2837" s="20"/>
      <c r="O2837">
        <v>328</v>
      </c>
      <c r="P2837">
        <v>328</v>
      </c>
      <c r="Q2837">
        <v>328</v>
      </c>
      <c r="R2837">
        <v>328</v>
      </c>
      <c r="S2837" t="e">
        <v>#DIV/0!</v>
      </c>
      <c r="T2837" t="e">
        <v>#DIV/0!</v>
      </c>
      <c r="U2837" s="22">
        <v>328</v>
      </c>
      <c r="V2837" s="22">
        <v>1</v>
      </c>
      <c r="W2837" s="22" t="str">
        <f t="shared" si="44"/>
        <v>2941</v>
      </c>
      <c r="X2837" s="22" t="e">
        <f>VLOOKUP(W2837,Ponder2015!$K$1:$K$84,1,FALSE)</f>
        <v>#N/A</v>
      </c>
      <c r="Y2837" s="23">
        <v>2.2101405957983534E-8</v>
      </c>
      <c r="Z2837">
        <v>11</v>
      </c>
      <c r="AA2837">
        <v>1</v>
      </c>
      <c r="AB2837">
        <v>1</v>
      </c>
      <c r="AC2837">
        <v>1</v>
      </c>
      <c r="AD2837">
        <v>0</v>
      </c>
      <c r="AE2837">
        <v>1</v>
      </c>
      <c r="AF2837">
        <v>1</v>
      </c>
      <c r="AG2837">
        <v>1</v>
      </c>
      <c r="AH2837" t="e">
        <v>#DIV/0!</v>
      </c>
      <c r="AI2837">
        <v>0</v>
      </c>
      <c r="AJ2837" t="e">
        <v>#DIV/0!</v>
      </c>
    </row>
    <row r="2838" spans="1:41" x14ac:dyDescent="0.25">
      <c r="A2838" s="35"/>
      <c r="B2838" s="35"/>
      <c r="C2838" s="34"/>
      <c r="D2838" s="34"/>
      <c r="E2838" s="34"/>
      <c r="F2838" s="34"/>
      <c r="G2838" s="34"/>
      <c r="H2838" s="34"/>
      <c r="I2838" s="34"/>
      <c r="J2838" s="38"/>
      <c r="K2838" s="34"/>
      <c r="L2838" s="34"/>
      <c r="M2838" s="34"/>
      <c r="N2838" s="34"/>
      <c r="O2838" s="35"/>
      <c r="P2838" s="35"/>
      <c r="Q2838" s="35"/>
      <c r="R2838" s="35"/>
      <c r="S2838" s="35"/>
      <c r="T2838" s="35"/>
      <c r="U2838" s="35"/>
      <c r="V2838" s="35"/>
      <c r="W2838" s="35"/>
      <c r="X2838" s="22" t="e">
        <f>VLOOKUP(W2838,Ponder2015!$K$1:$K$84,1,FALSE)</f>
        <v>#N/A</v>
      </c>
      <c r="Y2838" s="35"/>
      <c r="Z2838" s="35"/>
      <c r="AA2838" s="35"/>
      <c r="AB2838" s="35"/>
      <c r="AC2838" s="35"/>
      <c r="AD2838" s="39">
        <v>5</v>
      </c>
      <c r="AE2838" s="39">
        <v>10</v>
      </c>
      <c r="AF2838" s="39">
        <v>5</v>
      </c>
      <c r="AG2838" s="39">
        <v>5</v>
      </c>
      <c r="AH2838" s="39">
        <v>30</v>
      </c>
      <c r="AI2838" s="39">
        <v>0.05</v>
      </c>
      <c r="AJ2838" s="35"/>
      <c r="AK2838" s="35"/>
      <c r="AL2838" s="35"/>
      <c r="AM2838" s="35"/>
      <c r="AN2838" s="35"/>
      <c r="AO2838" s="35"/>
    </row>
  </sheetData>
  <sortState ref="A2:AO2838">
    <sortCondition descending="1" ref="Y2:Y28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5"/>
  <sheetViews>
    <sheetView topLeftCell="A22" workbookViewId="0">
      <selection activeCell="A25" sqref="A25"/>
    </sheetView>
  </sheetViews>
  <sheetFormatPr baseColWidth="10" defaultRowHeight="15" x14ac:dyDescent="0.25"/>
  <cols>
    <col min="2" max="2" width="94.140625" bestFit="1" customWidth="1"/>
    <col min="5" max="5" width="14.140625" bestFit="1" customWidth="1"/>
    <col min="6" max="24" width="0" hidden="1" customWidth="1"/>
    <col min="25" max="25" width="12.5703125" bestFit="1" customWidth="1"/>
  </cols>
  <sheetData>
    <row r="1" spans="1:37" x14ac:dyDescent="0.25">
      <c r="A1" s="31" t="s">
        <v>356</v>
      </c>
      <c r="B1" s="31" t="s">
        <v>357</v>
      </c>
      <c r="C1" s="32" t="s">
        <v>358</v>
      </c>
      <c r="D1" s="32" t="s">
        <v>359</v>
      </c>
      <c r="E1" s="33" t="s">
        <v>4</v>
      </c>
      <c r="F1" s="34">
        <v>42005</v>
      </c>
      <c r="G1" s="34">
        <v>42036</v>
      </c>
      <c r="H1" s="34">
        <v>42064</v>
      </c>
      <c r="I1" s="34">
        <v>42095</v>
      </c>
      <c r="J1" s="34">
        <v>42125</v>
      </c>
      <c r="K1" s="34">
        <v>42156</v>
      </c>
      <c r="L1" s="34">
        <v>42186</v>
      </c>
      <c r="M1" s="34">
        <v>42217</v>
      </c>
      <c r="N1" s="34">
        <v>42248</v>
      </c>
      <c r="O1" s="34">
        <v>42278</v>
      </c>
      <c r="P1" s="34">
        <v>42309</v>
      </c>
      <c r="Q1" s="34">
        <v>42339</v>
      </c>
      <c r="R1" s="35" t="s">
        <v>360</v>
      </c>
      <c r="S1" s="35" t="s">
        <v>361</v>
      </c>
      <c r="T1" s="35" t="s">
        <v>362</v>
      </c>
      <c r="U1" s="35" t="s">
        <v>363</v>
      </c>
      <c r="V1" s="35" t="s">
        <v>364</v>
      </c>
      <c r="W1" s="35" t="s">
        <v>365</v>
      </c>
      <c r="X1" s="35" t="s">
        <v>366</v>
      </c>
      <c r="Y1" s="35" t="s">
        <v>367</v>
      </c>
      <c r="Z1" s="35" t="s">
        <v>1</v>
      </c>
      <c r="AA1" s="35" t="s">
        <v>368</v>
      </c>
      <c r="AB1" s="35" t="s">
        <v>369</v>
      </c>
      <c r="AC1" s="35" t="s">
        <v>370</v>
      </c>
      <c r="AD1" s="35" t="s">
        <v>371</v>
      </c>
      <c r="AE1" s="35" t="s">
        <v>372</v>
      </c>
      <c r="AF1" s="35" t="s">
        <v>373</v>
      </c>
      <c r="AG1" s="35" t="s">
        <v>374</v>
      </c>
      <c r="AH1" s="35" t="s">
        <v>371</v>
      </c>
      <c r="AI1" s="35" t="s">
        <v>365</v>
      </c>
      <c r="AJ1" s="35" t="s">
        <v>375</v>
      </c>
      <c r="AK1" s="35" t="s">
        <v>376</v>
      </c>
    </row>
    <row r="2" spans="1:37" x14ac:dyDescent="0.25">
      <c r="A2" s="16" t="s">
        <v>238</v>
      </c>
      <c r="B2" s="25" t="s">
        <v>313</v>
      </c>
      <c r="C2" s="18" t="s">
        <v>7</v>
      </c>
      <c r="D2" s="26">
        <v>319.3795164916034</v>
      </c>
      <c r="E2" s="26"/>
      <c r="F2" s="27">
        <v>326.14053035240158</v>
      </c>
      <c r="G2" s="27">
        <v>301.53121205778791</v>
      </c>
      <c r="H2" s="27">
        <v>316.55686032415389</v>
      </c>
      <c r="I2" s="27">
        <v>322.62152061372637</v>
      </c>
      <c r="J2" s="27">
        <v>328.21293079306889</v>
      </c>
      <c r="K2" s="27">
        <v>352.31656804697855</v>
      </c>
      <c r="L2" s="27">
        <v>308.37150476660366</v>
      </c>
      <c r="M2" s="28">
        <v>382.64034531067938</v>
      </c>
      <c r="N2" s="27">
        <v>306.00825972962247</v>
      </c>
      <c r="O2" s="27">
        <v>349.28431088894354</v>
      </c>
      <c r="P2" s="27">
        <v>288.68998959615044</v>
      </c>
      <c r="Q2" s="27">
        <v>272.57851403674965</v>
      </c>
      <c r="R2" s="12">
        <v>321.24604554307217</v>
      </c>
      <c r="S2" s="12">
        <v>382.64034531067938</v>
      </c>
      <c r="T2" s="12">
        <v>272.57851403674965</v>
      </c>
      <c r="U2" s="12">
        <v>319.58919046894016</v>
      </c>
      <c r="V2" s="12">
        <v>29.89709559524097</v>
      </c>
      <c r="W2" s="12">
        <v>9.3066034617482671</v>
      </c>
      <c r="X2" s="12">
        <v>139955544236.85001</v>
      </c>
      <c r="Y2" s="12">
        <v>438210771.22999996</v>
      </c>
      <c r="Z2" s="29">
        <v>9.4305314001498317</v>
      </c>
      <c r="AA2">
        <v>0</v>
      </c>
      <c r="AB2" s="12">
        <v>1.4037802893704636</v>
      </c>
      <c r="AC2" s="12">
        <v>1.1972881333978251</v>
      </c>
      <c r="AD2" s="12">
        <v>1.1724665518788926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7" x14ac:dyDescent="0.25">
      <c r="A3" s="16" t="s">
        <v>301</v>
      </c>
      <c r="B3" s="16" t="s">
        <v>312</v>
      </c>
      <c r="C3" s="18" t="s">
        <v>7</v>
      </c>
      <c r="D3" s="26">
        <v>58.484489542034815</v>
      </c>
      <c r="E3" s="26"/>
      <c r="F3" s="27">
        <v>58.532891517948492</v>
      </c>
      <c r="G3" s="27">
        <v>58.511083467857041</v>
      </c>
      <c r="H3" s="27">
        <v>58.216540112393687</v>
      </c>
      <c r="I3" s="27">
        <v>58.491921681626685</v>
      </c>
      <c r="J3" s="27">
        <v>58.57801734334226</v>
      </c>
      <c r="K3" s="27">
        <v>58.568030714525783</v>
      </c>
      <c r="L3" s="27">
        <v>58.551454710748999</v>
      </c>
      <c r="M3" s="28">
        <v>58.574724704520463</v>
      </c>
      <c r="N3" s="27">
        <v>58.503648757714728</v>
      </c>
      <c r="O3" s="27">
        <v>58.438275915937268</v>
      </c>
      <c r="P3" s="27">
        <v>58.50087740294434</v>
      </c>
      <c r="Q3" s="27">
        <v>58.367447854607775</v>
      </c>
      <c r="R3" s="12">
        <v>58.486242848680632</v>
      </c>
      <c r="S3" s="12">
        <v>58.57801734334226</v>
      </c>
      <c r="T3" s="12">
        <v>58.216540112393687</v>
      </c>
      <c r="U3" s="12">
        <v>58.507366112785888</v>
      </c>
      <c r="V3" s="12">
        <v>0.1043109954756741</v>
      </c>
      <c r="W3" s="12">
        <v>0.17835133596383379</v>
      </c>
      <c r="X3" s="12">
        <v>71329926852</v>
      </c>
      <c r="Y3" s="12">
        <v>1219638359</v>
      </c>
      <c r="Z3" s="29">
        <v>4.8063770436259832</v>
      </c>
      <c r="AA3">
        <v>0</v>
      </c>
      <c r="AB3" s="12">
        <v>1.006209184370124</v>
      </c>
      <c r="AC3" s="12">
        <v>1.0012075612910036</v>
      </c>
      <c r="AD3" s="12">
        <v>1.0049955905972896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7" x14ac:dyDescent="0.25">
      <c r="A4" s="16" t="s">
        <v>209</v>
      </c>
      <c r="B4" s="25" t="s">
        <v>314</v>
      </c>
      <c r="C4" s="18" t="s">
        <v>7</v>
      </c>
      <c r="D4" s="26">
        <v>727.20955934495078</v>
      </c>
      <c r="E4" s="26"/>
      <c r="F4" s="27">
        <v>613.80075765591255</v>
      </c>
      <c r="G4" s="27">
        <v>656.03134895763424</v>
      </c>
      <c r="H4" s="27">
        <v>794.01006088537974</v>
      </c>
      <c r="I4" s="27">
        <v>778.33275163419569</v>
      </c>
      <c r="J4" s="27">
        <v>766.71185339329259</v>
      </c>
      <c r="K4" s="27">
        <v>748.41201015733259</v>
      </c>
      <c r="L4" s="27">
        <v>710.03426059040794</v>
      </c>
      <c r="M4" s="28">
        <v>676.48578690757506</v>
      </c>
      <c r="N4" s="27">
        <v>676.27275085646636</v>
      </c>
      <c r="O4" s="27">
        <v>798.15042760013614</v>
      </c>
      <c r="P4" s="27">
        <v>773.88848959491202</v>
      </c>
      <c r="Q4" s="27">
        <v>697.77156962742049</v>
      </c>
      <c r="R4" s="12">
        <v>724.15850565505536</v>
      </c>
      <c r="S4" s="12">
        <v>798.15042760013614</v>
      </c>
      <c r="T4" s="12">
        <v>613.80075765591255</v>
      </c>
      <c r="U4" s="12">
        <v>729.22313537387026</v>
      </c>
      <c r="V4" s="12">
        <v>60.634991949412907</v>
      </c>
      <c r="W4" s="12">
        <v>8.373165746988505</v>
      </c>
      <c r="X4" s="12">
        <v>68457879520</v>
      </c>
      <c r="Y4" s="12">
        <v>94137760.760000005</v>
      </c>
      <c r="Z4" s="29">
        <v>4.6128517874824597</v>
      </c>
      <c r="AA4">
        <v>0</v>
      </c>
      <c r="AB4" s="12">
        <v>1.3003412225300106</v>
      </c>
      <c r="AC4" s="12">
        <v>1.0945215378978987</v>
      </c>
      <c r="AD4" s="12">
        <v>1.1880453490457594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  <row r="5" spans="1:37" x14ac:dyDescent="0.25">
      <c r="A5" s="16" t="s">
        <v>219</v>
      </c>
      <c r="B5" s="25" t="s">
        <v>315</v>
      </c>
      <c r="C5" s="18" t="s">
        <v>7</v>
      </c>
      <c r="D5" s="26">
        <v>205.48849699773132</v>
      </c>
      <c r="E5" s="26"/>
      <c r="F5" s="27">
        <v>219.33625148626675</v>
      </c>
      <c r="G5" s="27">
        <v>231.35458085290477</v>
      </c>
      <c r="H5" s="27">
        <v>224.58087047066198</v>
      </c>
      <c r="I5" s="27">
        <v>242.20065223914847</v>
      </c>
      <c r="J5" s="27">
        <v>225.89553991072123</v>
      </c>
      <c r="K5" s="27">
        <v>168.19722677554108</v>
      </c>
      <c r="L5" s="27">
        <v>208.04951626340511</v>
      </c>
      <c r="M5" s="28">
        <v>200.71170048175384</v>
      </c>
      <c r="N5" s="27">
        <v>204.17383807212397</v>
      </c>
      <c r="O5" s="27">
        <v>202.30097711252091</v>
      </c>
      <c r="P5" s="27">
        <v>202.00119801446323</v>
      </c>
      <c r="Q5" s="27">
        <v>209.60792525747374</v>
      </c>
      <c r="R5" s="12">
        <v>211.53418974474872</v>
      </c>
      <c r="S5" s="12">
        <v>242.20065223914847</v>
      </c>
      <c r="T5" s="12">
        <v>168.19722677554108</v>
      </c>
      <c r="U5" s="12">
        <v>208.82872076043941</v>
      </c>
      <c r="V5" s="12">
        <v>19.097818177496119</v>
      </c>
      <c r="W5" s="12">
        <v>9.0282418178077144</v>
      </c>
      <c r="X5" s="12">
        <v>56051554127</v>
      </c>
      <c r="Y5" s="12">
        <v>272772223</v>
      </c>
      <c r="Z5" s="29">
        <v>3.7768846107826657</v>
      </c>
      <c r="AA5">
        <v>0</v>
      </c>
      <c r="AB5" s="12">
        <v>1.4399800572358119</v>
      </c>
      <c r="AC5" s="12">
        <v>1.1598052765787523</v>
      </c>
      <c r="AD5" s="12">
        <v>1.2415705345672612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7" x14ac:dyDescent="0.25">
      <c r="A6" s="16" t="s">
        <v>210</v>
      </c>
      <c r="B6" s="25" t="s">
        <v>316</v>
      </c>
      <c r="C6" s="18" t="s">
        <v>7</v>
      </c>
      <c r="D6" s="26">
        <v>726.5775750809255</v>
      </c>
      <c r="E6" s="26"/>
      <c r="F6" s="27">
        <v>618.77687769712907</v>
      </c>
      <c r="G6" s="27">
        <v>654.841443031783</v>
      </c>
      <c r="H6" s="27">
        <v>793.05118540104013</v>
      </c>
      <c r="I6" s="27">
        <v>775.47696422341471</v>
      </c>
      <c r="J6" s="27">
        <v>757.66126342618918</v>
      </c>
      <c r="K6" s="27">
        <v>745.09158359356331</v>
      </c>
      <c r="L6" s="27">
        <v>716.06768802719819</v>
      </c>
      <c r="M6" s="28">
        <v>682.83175912443141</v>
      </c>
      <c r="N6" s="27">
        <v>640.00482895741584</v>
      </c>
      <c r="O6" s="27">
        <v>776.29464887384074</v>
      </c>
      <c r="P6" s="27">
        <v>722.67644734897954</v>
      </c>
      <c r="Q6" s="27">
        <v>731.62823029128117</v>
      </c>
      <c r="R6" s="12">
        <v>717.8669099996888</v>
      </c>
      <c r="S6" s="12">
        <v>793.05118540104013</v>
      </c>
      <c r="T6" s="12">
        <v>618.77687769712907</v>
      </c>
      <c r="U6" s="12">
        <v>727.15233882013035</v>
      </c>
      <c r="V6" s="12">
        <v>57.213253341319401</v>
      </c>
      <c r="W6" s="12">
        <v>7.9698970024045552</v>
      </c>
      <c r="X6" s="12">
        <v>41866936595</v>
      </c>
      <c r="Y6" s="12">
        <v>57622115.010000005</v>
      </c>
      <c r="Z6" s="29">
        <v>2.8210919570221091</v>
      </c>
      <c r="AA6">
        <v>0</v>
      </c>
      <c r="AB6" s="12">
        <v>1.2816432125784969</v>
      </c>
      <c r="AC6" s="12">
        <v>1.0906259157301708</v>
      </c>
      <c r="AD6" s="12">
        <v>1.1751446523443747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</row>
    <row r="7" spans="1:37" x14ac:dyDescent="0.25">
      <c r="A7" t="s">
        <v>289</v>
      </c>
      <c r="B7" s="25" t="s">
        <v>317</v>
      </c>
      <c r="C7" s="18" t="s">
        <v>7</v>
      </c>
      <c r="D7" s="26">
        <v>1680.4454392920961</v>
      </c>
      <c r="E7" s="26"/>
      <c r="F7" s="12">
        <v>1686.8318991950798</v>
      </c>
      <c r="G7" s="12">
        <v>1718.2327227871258</v>
      </c>
      <c r="H7" s="12">
        <v>1568.7425419567694</v>
      </c>
      <c r="I7" s="12">
        <v>1847.316367747967</v>
      </c>
      <c r="J7" s="12">
        <v>1756.611242433595</v>
      </c>
      <c r="K7" s="12">
        <v>1803.8403005324597</v>
      </c>
      <c r="L7" s="12">
        <v>1603.6491289846208</v>
      </c>
      <c r="M7" s="30">
        <v>1589.7406700341119</v>
      </c>
      <c r="N7" s="12">
        <v>1701.4653768212502</v>
      </c>
      <c r="O7" s="12">
        <v>1534.6442975809398</v>
      </c>
      <c r="P7" s="12">
        <v>1625.9561437031616</v>
      </c>
      <c r="Q7" s="12">
        <v>1694.414712309258</v>
      </c>
      <c r="R7" s="12">
        <v>1677.6204503405281</v>
      </c>
      <c r="S7" s="12">
        <v>1847.316367747967</v>
      </c>
      <c r="T7" s="12">
        <v>1534.6442975809398</v>
      </c>
      <c r="U7" s="12">
        <v>1690.623305752169</v>
      </c>
      <c r="V7" s="12">
        <v>96.159397669634572</v>
      </c>
      <c r="W7" s="12">
        <v>5.7318923151011818</v>
      </c>
      <c r="X7" s="12">
        <v>31867851360</v>
      </c>
      <c r="Y7" s="12">
        <v>18963931</v>
      </c>
      <c r="Z7" s="29">
        <v>2.1473302436464561</v>
      </c>
      <c r="AA7">
        <v>0</v>
      </c>
      <c r="AB7" s="12">
        <v>1.2037423725223442</v>
      </c>
      <c r="AC7" s="12">
        <v>1.0926836045987691</v>
      </c>
      <c r="AD7" s="12">
        <v>1.1016385415285477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7" x14ac:dyDescent="0.25">
      <c r="A8" s="16" t="s">
        <v>237</v>
      </c>
      <c r="B8" s="25" t="s">
        <v>318</v>
      </c>
      <c r="C8" s="18" t="s">
        <v>7</v>
      </c>
      <c r="D8" s="26">
        <v>343.39944812579807</v>
      </c>
      <c r="E8" s="26"/>
      <c r="F8" s="27">
        <v>393.7546714148092</v>
      </c>
      <c r="G8" s="27">
        <v>329.66189409918155</v>
      </c>
      <c r="H8" s="27">
        <v>468.15152579509436</v>
      </c>
      <c r="I8" s="27">
        <v>374.54463521759732</v>
      </c>
      <c r="J8" s="27">
        <v>283.48904111686301</v>
      </c>
      <c r="K8" s="27">
        <v>417.92290805512545</v>
      </c>
      <c r="L8" s="27">
        <v>390.02121926396279</v>
      </c>
      <c r="M8" s="28">
        <v>337.5440216994956</v>
      </c>
      <c r="N8" s="27">
        <v>305.04582872177349</v>
      </c>
      <c r="O8" s="27">
        <v>303.19312431881121</v>
      </c>
      <c r="P8" s="27">
        <v>279.02799362225301</v>
      </c>
      <c r="Q8" s="27">
        <v>315.30528665602128</v>
      </c>
      <c r="R8" s="12">
        <v>349.80517916508234</v>
      </c>
      <c r="S8" s="12">
        <v>468.15152579509436</v>
      </c>
      <c r="T8" s="12">
        <v>279.02799362225301</v>
      </c>
      <c r="U8" s="12">
        <v>333.60295789933855</v>
      </c>
      <c r="V8" s="12">
        <v>58.880823358171909</v>
      </c>
      <c r="W8" s="12">
        <v>16.832461857399913</v>
      </c>
      <c r="X8" s="12">
        <v>30579348954</v>
      </c>
      <c r="Y8" s="12">
        <v>89048917</v>
      </c>
      <c r="Z8" s="29">
        <v>2.0605079425707107</v>
      </c>
      <c r="AA8">
        <v>0</v>
      </c>
      <c r="AB8" s="12">
        <v>1.6777941156286851</v>
      </c>
      <c r="AC8" s="12">
        <v>1.4033194691767528</v>
      </c>
      <c r="AD8" s="12">
        <v>1.1955895663679139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  <row r="9" spans="1:37" x14ac:dyDescent="0.25">
      <c r="A9" s="16" t="s">
        <v>213</v>
      </c>
      <c r="B9" s="25" t="s">
        <v>319</v>
      </c>
      <c r="C9" s="18" t="s">
        <v>7</v>
      </c>
      <c r="D9" s="26">
        <v>375.40338533686094</v>
      </c>
      <c r="E9" s="26"/>
      <c r="F9" s="27">
        <v>398.73802781787828</v>
      </c>
      <c r="G9" s="27">
        <v>320.62684997896861</v>
      </c>
      <c r="H9" s="27">
        <v>421.51544766551132</v>
      </c>
      <c r="I9" s="27">
        <v>410.22962926390397</v>
      </c>
      <c r="J9" s="27">
        <v>406.43597877610773</v>
      </c>
      <c r="K9" s="27">
        <v>370.12662604880273</v>
      </c>
      <c r="L9" s="27">
        <v>394.34517119881752</v>
      </c>
      <c r="M9" s="28">
        <v>366.53113515262146</v>
      </c>
      <c r="N9" s="27">
        <v>380.39549169825949</v>
      </c>
      <c r="O9" s="27">
        <v>402.78078825652943</v>
      </c>
      <c r="P9" s="27">
        <v>362.07060737200192</v>
      </c>
      <c r="Q9" s="27">
        <v>356.76097738706619</v>
      </c>
      <c r="R9" s="12">
        <v>382.54639421803904</v>
      </c>
      <c r="S9" s="12">
        <v>421.51544766551132</v>
      </c>
      <c r="T9" s="12">
        <v>320.62684997896861</v>
      </c>
      <c r="U9" s="12">
        <v>387.37033144853854</v>
      </c>
      <c r="V9" s="12">
        <v>28.603898004193464</v>
      </c>
      <c r="W9" s="12">
        <v>7.4772363395719719</v>
      </c>
      <c r="X9" s="12">
        <v>30530448763.25</v>
      </c>
      <c r="Y9" s="12">
        <v>81327047</v>
      </c>
      <c r="Z9" s="29">
        <v>2.0572129335244043</v>
      </c>
      <c r="AA9">
        <v>0</v>
      </c>
      <c r="AB9" s="12">
        <v>1.3146604774152897</v>
      </c>
      <c r="AC9" s="12">
        <v>1.0881459250874739</v>
      </c>
      <c r="AD9" s="12">
        <v>1.2081656027059118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</row>
    <row r="10" spans="1:37" x14ac:dyDescent="0.25">
      <c r="A10" t="s">
        <v>265</v>
      </c>
      <c r="B10" s="25" t="s">
        <v>320</v>
      </c>
      <c r="C10" s="18" t="s">
        <v>7</v>
      </c>
      <c r="D10" s="26">
        <v>480.39358948545976</v>
      </c>
      <c r="E10" s="26"/>
      <c r="F10" s="12">
        <v>513.54180484124345</v>
      </c>
      <c r="G10" s="12">
        <v>501.93255360381818</v>
      </c>
      <c r="H10" s="12">
        <v>499.4180795034755</v>
      </c>
      <c r="I10" s="12">
        <v>493.89576093468787</v>
      </c>
      <c r="J10" s="12">
        <v>489.8358820113599</v>
      </c>
      <c r="K10" s="12">
        <v>486.72346749784447</v>
      </c>
      <c r="L10" s="12">
        <v>494.54987968980407</v>
      </c>
      <c r="M10" s="30">
        <v>481.61633662579942</v>
      </c>
      <c r="N10" s="12">
        <v>473.75433587293276</v>
      </c>
      <c r="O10" s="12">
        <v>446.15873419997507</v>
      </c>
      <c r="P10" s="12">
        <v>450.61200000352113</v>
      </c>
      <c r="Q10" s="12">
        <v>441.0341190556943</v>
      </c>
      <c r="R10" s="12">
        <v>481.08941282001297</v>
      </c>
      <c r="S10" s="12">
        <v>513.54180484124345</v>
      </c>
      <c r="T10" s="12">
        <v>441.0341190556943</v>
      </c>
      <c r="U10" s="12">
        <v>488.27967475460218</v>
      </c>
      <c r="V10" s="12">
        <v>23.518845182200291</v>
      </c>
      <c r="W10" s="12">
        <v>4.8886640519356543</v>
      </c>
      <c r="X10" s="12">
        <v>29355318448</v>
      </c>
      <c r="Y10" s="12">
        <v>61106807.189999998</v>
      </c>
      <c r="Z10" s="29">
        <v>1.9780299086741804</v>
      </c>
      <c r="AA10">
        <v>0</v>
      </c>
      <c r="AB10" s="12">
        <v>1.1644038015489517</v>
      </c>
      <c r="AC10" s="12">
        <v>1.0517370093263403</v>
      </c>
      <c r="AD10" s="12">
        <v>1.1071244914113814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7" x14ac:dyDescent="0.25">
      <c r="A11" s="16" t="s">
        <v>208</v>
      </c>
      <c r="B11" s="25" t="s">
        <v>321</v>
      </c>
      <c r="C11" s="18" t="s">
        <v>7</v>
      </c>
      <c r="D11" s="26">
        <v>728.50093075143275</v>
      </c>
      <c r="E11" s="26"/>
      <c r="F11" s="27">
        <v>620.56769835776197</v>
      </c>
      <c r="G11" s="27">
        <v>569.67704273481775</v>
      </c>
      <c r="H11" s="27">
        <v>799.15691785482898</v>
      </c>
      <c r="I11" s="27">
        <v>783.79211584988957</v>
      </c>
      <c r="J11" s="27">
        <v>757.11719523919646</v>
      </c>
      <c r="K11" s="27">
        <v>754.68779484427159</v>
      </c>
      <c r="L11" s="27">
        <v>728.64284461088482</v>
      </c>
      <c r="M11" s="28">
        <v>714.10800878547479</v>
      </c>
      <c r="N11" s="27">
        <v>678.51155565149384</v>
      </c>
      <c r="O11" s="27">
        <v>799.14523355820484</v>
      </c>
      <c r="P11" s="27">
        <v>762.66102085493719</v>
      </c>
      <c r="Q11" s="27">
        <v>657.24532798654263</v>
      </c>
      <c r="R11" s="12">
        <v>718.77606302735865</v>
      </c>
      <c r="S11" s="12">
        <v>799.15691785482898</v>
      </c>
      <c r="T11" s="12">
        <v>569.67704273481775</v>
      </c>
      <c r="U11" s="12">
        <v>741.66531972757821</v>
      </c>
      <c r="V11" s="12">
        <v>73.382412870409368</v>
      </c>
      <c r="W11" s="12">
        <v>10.209356800410898</v>
      </c>
      <c r="X11" s="12">
        <v>22052626515</v>
      </c>
      <c r="Y11" s="12">
        <v>30271240</v>
      </c>
      <c r="Z11" s="29">
        <v>1.4859574727067275</v>
      </c>
      <c r="AA11">
        <v>0</v>
      </c>
      <c r="AB11" s="12">
        <v>1.4028245091611198</v>
      </c>
      <c r="AC11" s="12">
        <v>1.0775169022981526</v>
      </c>
      <c r="AD11" s="12">
        <v>1.3019048760804992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  <row r="12" spans="1:37" x14ac:dyDescent="0.25">
      <c r="A12" t="s">
        <v>282</v>
      </c>
      <c r="B12" s="25" t="s">
        <v>322</v>
      </c>
      <c r="C12" s="18" t="s">
        <v>7</v>
      </c>
      <c r="D12" s="26">
        <v>860.2654615681198</v>
      </c>
      <c r="E12" s="26"/>
      <c r="F12" s="12">
        <v>868.62910056010162</v>
      </c>
      <c r="G12" s="12">
        <v>985.0738764380161</v>
      </c>
      <c r="H12" s="12">
        <v>874.6643652731567</v>
      </c>
      <c r="I12" s="12">
        <v>740.2744251830261</v>
      </c>
      <c r="J12" s="12">
        <v>819.96489698911523</v>
      </c>
      <c r="K12" s="12">
        <v>917.05084260319165</v>
      </c>
      <c r="L12" s="12">
        <v>804.8146306521146</v>
      </c>
      <c r="M12" s="30">
        <v>858.09651516442284</v>
      </c>
      <c r="N12" s="12">
        <v>871.88802251175969</v>
      </c>
      <c r="O12" s="12">
        <v>850.24714256042307</v>
      </c>
      <c r="P12" s="12">
        <v>897.21403565171681</v>
      </c>
      <c r="Q12" s="12">
        <v>868.02767791791086</v>
      </c>
      <c r="R12" s="12">
        <v>862.99546095874655</v>
      </c>
      <c r="S12" s="12">
        <v>985.0738764380161</v>
      </c>
      <c r="T12" s="12">
        <v>740.2744251830261</v>
      </c>
      <c r="U12" s="12">
        <v>868.32838923900624</v>
      </c>
      <c r="V12" s="12">
        <v>60.115001236788004</v>
      </c>
      <c r="W12" s="12">
        <v>6.9658536986976864</v>
      </c>
      <c r="X12" s="12">
        <v>21718748753</v>
      </c>
      <c r="Y12" s="12">
        <v>25246566</v>
      </c>
      <c r="Z12" s="29">
        <v>1.4634600094192123</v>
      </c>
      <c r="AA12">
        <v>0</v>
      </c>
      <c r="AB12" s="12">
        <v>1.3306874355337421</v>
      </c>
      <c r="AC12" s="12">
        <v>1.1344485434840204</v>
      </c>
      <c r="AD12" s="12">
        <v>1.1729817479839588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</row>
    <row r="13" spans="1:37" x14ac:dyDescent="0.25">
      <c r="A13" s="16" t="s">
        <v>236</v>
      </c>
      <c r="B13" s="25" t="s">
        <v>323</v>
      </c>
      <c r="C13" s="18" t="s">
        <v>7</v>
      </c>
      <c r="D13" s="26">
        <v>35.011965748093807</v>
      </c>
      <c r="E13" s="26"/>
      <c r="F13" s="27">
        <v>34.99999990132175</v>
      </c>
      <c r="G13" s="27">
        <v>34.99999988620398</v>
      </c>
      <c r="H13" s="27">
        <v>34.999999888946476</v>
      </c>
      <c r="I13" s="27">
        <v>35.277466887934985</v>
      </c>
      <c r="J13" s="27">
        <v>34.999999911288747</v>
      </c>
      <c r="K13" s="27">
        <v>34.99999985504936</v>
      </c>
      <c r="L13" s="27">
        <v>34.999999995260033</v>
      </c>
      <c r="M13" s="28">
        <v>34.999999953419312</v>
      </c>
      <c r="N13" s="27">
        <v>34.999999992446213</v>
      </c>
      <c r="O13" s="27">
        <v>34.999999833090477</v>
      </c>
      <c r="P13" s="27">
        <v>34.999999897254462</v>
      </c>
      <c r="Q13" s="27">
        <v>34.999999777503511</v>
      </c>
      <c r="R13" s="12">
        <v>35.023122148309938</v>
      </c>
      <c r="S13" s="12">
        <v>35.277466887934985</v>
      </c>
      <c r="T13" s="12">
        <v>34.999999777503511</v>
      </c>
      <c r="U13" s="12">
        <v>34.999999899288106</v>
      </c>
      <c r="V13" s="12">
        <v>8.0097820303378697E-2</v>
      </c>
      <c r="W13" s="12">
        <v>0.22869982854239584</v>
      </c>
      <c r="X13" s="12">
        <v>21074986770</v>
      </c>
      <c r="Y13" s="12">
        <v>601936689.91999996</v>
      </c>
      <c r="Z13" s="29">
        <v>1.4200818236673847</v>
      </c>
      <c r="AA13">
        <v>0</v>
      </c>
      <c r="AB13" s="12">
        <v>1.0079276317770098</v>
      </c>
      <c r="AC13" s="12">
        <v>1.0079276282698653</v>
      </c>
      <c r="AD13" s="12">
        <v>1.00000000347956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</row>
    <row r="14" spans="1:37" x14ac:dyDescent="0.25">
      <c r="A14" s="16" t="s">
        <v>211</v>
      </c>
      <c r="B14" s="25" t="s">
        <v>324</v>
      </c>
      <c r="C14" s="18" t="s">
        <v>7</v>
      </c>
      <c r="D14" s="26">
        <v>368.53647528712787</v>
      </c>
      <c r="E14" s="26"/>
      <c r="F14" s="27">
        <v>400</v>
      </c>
      <c r="G14" s="27">
        <v>400</v>
      </c>
      <c r="H14" s="27">
        <v>397.32231782263943</v>
      </c>
      <c r="I14" s="27">
        <v>365.88157051879517</v>
      </c>
      <c r="J14" s="27">
        <v>399.99876706846413</v>
      </c>
      <c r="K14" s="27">
        <v>400.00191676550793</v>
      </c>
      <c r="L14" s="27">
        <v>399.99988734987556</v>
      </c>
      <c r="M14" s="28">
        <v>399.9999419750593</v>
      </c>
      <c r="N14" s="27">
        <v>399.72064205259136</v>
      </c>
      <c r="O14" s="27">
        <v>400.00028410497703</v>
      </c>
      <c r="P14" s="27">
        <v>314.31947049166536</v>
      </c>
      <c r="Q14" s="27">
        <v>280.07336256583028</v>
      </c>
      <c r="R14" s="12">
        <v>379.77651339295045</v>
      </c>
      <c r="S14" s="12">
        <v>400.00191676550793</v>
      </c>
      <c r="T14" s="12">
        <v>280.07336256583028</v>
      </c>
      <c r="U14" s="12">
        <v>399.99932720916985</v>
      </c>
      <c r="V14" s="12">
        <v>40.437374515539041</v>
      </c>
      <c r="W14" s="12">
        <v>10.647676485907107</v>
      </c>
      <c r="X14" s="12">
        <v>19137779272</v>
      </c>
      <c r="Y14" s="12">
        <v>51929132</v>
      </c>
      <c r="Z14" s="29">
        <v>1.2895482586120566</v>
      </c>
      <c r="AA14">
        <v>0</v>
      </c>
      <c r="AB14" s="12">
        <v>1.4282040716081625</v>
      </c>
      <c r="AC14" s="12">
        <v>1.0000064739017342</v>
      </c>
      <c r="AD14" s="12">
        <v>1.4281948256152042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</row>
    <row r="15" spans="1:37" x14ac:dyDescent="0.25">
      <c r="A15" s="16" t="s">
        <v>220</v>
      </c>
      <c r="B15" s="25" t="s">
        <v>325</v>
      </c>
      <c r="C15" s="18" t="s">
        <v>10</v>
      </c>
      <c r="D15" s="26">
        <v>235.50439817716827</v>
      </c>
      <c r="E15" s="26"/>
      <c r="F15" s="27">
        <v>150.71313895929907</v>
      </c>
      <c r="G15" s="27">
        <v>150.52638787621817</v>
      </c>
      <c r="H15" s="27">
        <v>271.43650803127588</v>
      </c>
      <c r="I15" s="27">
        <v>150.56122988278005</v>
      </c>
      <c r="J15" s="27">
        <v>275.91423245232073</v>
      </c>
      <c r="K15" s="27">
        <v>150.59413114826717</v>
      </c>
      <c r="L15" s="27">
        <v>273.98201098777264</v>
      </c>
      <c r="M15" s="28">
        <v>267.5708352630374</v>
      </c>
      <c r="N15" s="27">
        <v>278.42961753207629</v>
      </c>
      <c r="O15" s="27">
        <v>271.5519608786766</v>
      </c>
      <c r="P15" s="27">
        <v>289.73416815341642</v>
      </c>
      <c r="Q15" s="27">
        <v>278.57026804639236</v>
      </c>
      <c r="R15" s="12">
        <v>234.1320407676277</v>
      </c>
      <c r="S15" s="12">
        <v>289.73416815341642</v>
      </c>
      <c r="T15" s="12">
        <v>150.52638787621817</v>
      </c>
      <c r="U15" s="12">
        <v>271.49423445497621</v>
      </c>
      <c r="V15" s="12">
        <v>61.926428060245129</v>
      </c>
      <c r="W15" s="12">
        <v>26.449360735597104</v>
      </c>
      <c r="X15" s="12">
        <v>17276436600.835999</v>
      </c>
      <c r="Y15" s="12">
        <v>73359294.920000002</v>
      </c>
      <c r="Z15" s="29">
        <v>1.1641266427513461</v>
      </c>
      <c r="AA15">
        <v>0</v>
      </c>
      <c r="AB15" s="12">
        <v>1.9248064890235226</v>
      </c>
      <c r="AC15" s="12">
        <v>1.0671835029390471</v>
      </c>
      <c r="AD15" s="12">
        <v>1.8036321623437421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</row>
    <row r="16" spans="1:37" x14ac:dyDescent="0.25">
      <c r="A16" t="s">
        <v>275</v>
      </c>
      <c r="B16" s="25" t="s">
        <v>326</v>
      </c>
      <c r="C16" s="18" t="s">
        <v>7</v>
      </c>
      <c r="D16" s="26">
        <v>243.20747207075007</v>
      </c>
      <c r="E16" s="26"/>
      <c r="F16" s="12">
        <v>254.98818028364079</v>
      </c>
      <c r="G16" s="12">
        <v>252.93677652894709</v>
      </c>
      <c r="H16" s="12">
        <v>260.47027992569349</v>
      </c>
      <c r="I16" s="12">
        <v>264.9253794760225</v>
      </c>
      <c r="J16" s="12">
        <v>236.1396439740744</v>
      </c>
      <c r="K16" s="12">
        <v>256.75512876473158</v>
      </c>
      <c r="L16" s="12">
        <v>258.42877874258238</v>
      </c>
      <c r="M16" s="30">
        <v>241.22034505883929</v>
      </c>
      <c r="N16" s="12">
        <v>224.14046290848552</v>
      </c>
      <c r="O16" s="12">
        <v>252.48405611926592</v>
      </c>
      <c r="P16" s="12"/>
      <c r="Q16" s="12">
        <v>197.29369695408133</v>
      </c>
      <c r="R16" s="12">
        <v>245.43479352148768</v>
      </c>
      <c r="S16" s="12">
        <v>264.9253794760225</v>
      </c>
      <c r="T16" s="12">
        <v>197.29369695408133</v>
      </c>
      <c r="U16" s="12">
        <v>252.93677652894709</v>
      </c>
      <c r="V16" s="12">
        <v>19.938296218515848</v>
      </c>
      <c r="W16" s="12">
        <v>8.1236632885020281</v>
      </c>
      <c r="X16" s="12">
        <v>13839773731</v>
      </c>
      <c r="Y16" s="12">
        <v>56905216</v>
      </c>
      <c r="Z16" s="29">
        <v>0.93255627315691281</v>
      </c>
      <c r="AA16">
        <v>1</v>
      </c>
      <c r="AB16" s="12">
        <v>1.3427969750989153</v>
      </c>
      <c r="AC16" s="12">
        <v>1.04739762683622</v>
      </c>
      <c r="AD16" s="12">
        <v>1.2820317143117668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</row>
    <row r="17" spans="1:36" x14ac:dyDescent="0.25">
      <c r="A17" t="s">
        <v>259</v>
      </c>
      <c r="B17" s="25" t="s">
        <v>327</v>
      </c>
      <c r="C17" s="18" t="s">
        <v>10</v>
      </c>
      <c r="D17" s="26">
        <v>5151.6502159991805</v>
      </c>
      <c r="E17" s="26"/>
      <c r="F17" s="12">
        <v>3013.8238276655907</v>
      </c>
      <c r="G17" s="12">
        <v>6674.9575163963464</v>
      </c>
      <c r="H17" s="12">
        <v>4572.4196566737482</v>
      </c>
      <c r="I17" s="12">
        <v>4600.5411187083946</v>
      </c>
      <c r="J17" s="12">
        <v>4314.0707406831498</v>
      </c>
      <c r="K17" s="12">
        <v>4417.8925225049625</v>
      </c>
      <c r="L17" s="12">
        <v>6135.6145250189129</v>
      </c>
      <c r="M17" s="30">
        <v>3940.0777385159013</v>
      </c>
      <c r="N17" s="12">
        <v>5500.6149895318276</v>
      </c>
      <c r="O17" s="12">
        <v>6503.1276836459692</v>
      </c>
      <c r="P17" s="12">
        <v>8105.6293457966731</v>
      </c>
      <c r="Q17" s="12">
        <v>7321.7220377214499</v>
      </c>
      <c r="R17" s="12">
        <v>5425.0409752385776</v>
      </c>
      <c r="S17" s="12">
        <v>8105.6293457966731</v>
      </c>
      <c r="T17" s="12">
        <v>3013.8238276655907</v>
      </c>
      <c r="U17" s="12">
        <v>5050.5780541201111</v>
      </c>
      <c r="V17" s="12">
        <v>1528.2964823771508</v>
      </c>
      <c r="W17" s="12">
        <v>28.171150952642172</v>
      </c>
      <c r="X17" s="12">
        <v>13646856653</v>
      </c>
      <c r="Y17" s="12">
        <v>2649026.25</v>
      </c>
      <c r="Z17" s="29">
        <v>0.91955706993402875</v>
      </c>
      <c r="AA17">
        <v>0</v>
      </c>
      <c r="AB17" s="12">
        <v>2.6894834632968672</v>
      </c>
      <c r="AC17" s="12">
        <v>1.6048914122185167</v>
      </c>
      <c r="AD17" s="12">
        <v>1.6758040094308113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</row>
    <row r="18" spans="1:36" x14ac:dyDescent="0.25">
      <c r="A18" t="s">
        <v>269</v>
      </c>
      <c r="B18" s="25" t="s">
        <v>328</v>
      </c>
      <c r="C18" s="18" t="s">
        <v>7</v>
      </c>
      <c r="D18" s="26">
        <v>132.73765943156951</v>
      </c>
      <c r="E18" s="26"/>
      <c r="F18" s="12">
        <v>148.24679021848124</v>
      </c>
      <c r="G18" s="12">
        <v>137.77437582002281</v>
      </c>
      <c r="H18" s="12">
        <v>135.74908784799734</v>
      </c>
      <c r="I18" s="12">
        <v>121.73578073978311</v>
      </c>
      <c r="J18" s="12">
        <v>141.58422994410219</v>
      </c>
      <c r="K18" s="12">
        <v>145.183680114038</v>
      </c>
      <c r="L18" s="12">
        <v>146.80675422264031</v>
      </c>
      <c r="M18" s="30">
        <v>137.32632253482444</v>
      </c>
      <c r="N18" s="12">
        <v>125.79836360806381</v>
      </c>
      <c r="O18" s="12">
        <v>120.90637340447259</v>
      </c>
      <c r="P18" s="12">
        <v>130.4017347900608</v>
      </c>
      <c r="Q18" s="12">
        <v>118.72091636809529</v>
      </c>
      <c r="R18" s="12">
        <v>134.18620080104847</v>
      </c>
      <c r="S18" s="12">
        <v>148.24679021848124</v>
      </c>
      <c r="T18" s="12">
        <v>118.72091636809529</v>
      </c>
      <c r="U18" s="12">
        <v>136.53770519141091</v>
      </c>
      <c r="V18" s="12">
        <v>10.501305996729917</v>
      </c>
      <c r="W18" s="12">
        <v>7.8259209471916611</v>
      </c>
      <c r="X18" s="12">
        <v>11768299877</v>
      </c>
      <c r="Y18" s="12">
        <v>88658335</v>
      </c>
      <c r="Z18" s="29">
        <v>0.79297552749044109</v>
      </c>
      <c r="AA18">
        <v>0</v>
      </c>
      <c r="AB18" s="12">
        <v>1.2486998479597371</v>
      </c>
      <c r="AC18" s="12">
        <v>1.0857571541183841</v>
      </c>
      <c r="AD18" s="12">
        <v>1.1500728714734183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</row>
    <row r="19" spans="1:36" x14ac:dyDescent="0.25">
      <c r="A19" s="16" t="s">
        <v>242</v>
      </c>
      <c r="B19" s="25" t="s">
        <v>329</v>
      </c>
      <c r="C19" s="18" t="s">
        <v>10</v>
      </c>
      <c r="D19" s="26">
        <v>11720.533543381294</v>
      </c>
      <c r="E19" s="26"/>
      <c r="F19" s="27">
        <v>8876.0767347289438</v>
      </c>
      <c r="G19" s="27">
        <v>12071.289952273826</v>
      </c>
      <c r="H19" s="27">
        <v>12116.163857493602</v>
      </c>
      <c r="I19" s="27">
        <v>14887.004572473708</v>
      </c>
      <c r="J19" s="27">
        <v>11394.209166332894</v>
      </c>
      <c r="K19" s="27">
        <v>12701.925604344111</v>
      </c>
      <c r="L19" s="27">
        <v>13519.963992224542</v>
      </c>
      <c r="M19" s="28">
        <v>16817.251525634547</v>
      </c>
      <c r="N19" s="27">
        <v>13318.131772115659</v>
      </c>
      <c r="O19" s="27">
        <v>15027.943679734793</v>
      </c>
      <c r="P19" s="27">
        <v>8071.2779751332146</v>
      </c>
      <c r="Q19" s="27">
        <v>8694.0473760398108</v>
      </c>
      <c r="R19" s="12">
        <v>12291.273850710806</v>
      </c>
      <c r="S19" s="12">
        <v>16817.251525634547</v>
      </c>
      <c r="T19" s="12">
        <v>8071.2779751332146</v>
      </c>
      <c r="U19" s="12">
        <v>12409.044730918857</v>
      </c>
      <c r="V19" s="12">
        <v>2709.2461460457234</v>
      </c>
      <c r="W19" s="12">
        <v>22.042028995139891</v>
      </c>
      <c r="X19" s="12">
        <v>10148036440</v>
      </c>
      <c r="Y19" s="12">
        <v>865834</v>
      </c>
      <c r="Z19" s="29">
        <v>0.68379839340503057</v>
      </c>
      <c r="AA19">
        <v>0</v>
      </c>
      <c r="AB19" s="12">
        <v>2.0835921619162154</v>
      </c>
      <c r="AC19" s="12">
        <v>1.3552414299653568</v>
      </c>
      <c r="AD19" s="12">
        <v>1.5374324573072393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</row>
    <row r="20" spans="1:36" x14ac:dyDescent="0.25">
      <c r="A20" s="16" t="s">
        <v>239</v>
      </c>
      <c r="B20" s="25" t="s">
        <v>330</v>
      </c>
      <c r="C20" s="18" t="s">
        <v>7</v>
      </c>
      <c r="D20" s="26">
        <v>371.09435250973087</v>
      </c>
      <c r="E20" s="26"/>
      <c r="F20" s="27">
        <v>350</v>
      </c>
      <c r="G20" s="27">
        <v>350</v>
      </c>
      <c r="H20" s="27">
        <v>350</v>
      </c>
      <c r="I20" s="27">
        <v>350</v>
      </c>
      <c r="J20" s="27">
        <v>421.45875987047219</v>
      </c>
      <c r="K20" s="27">
        <v>370</v>
      </c>
      <c r="L20" s="27">
        <v>370</v>
      </c>
      <c r="M20" s="28">
        <v>370</v>
      </c>
      <c r="N20" s="27">
        <v>370</v>
      </c>
      <c r="O20" s="27">
        <v>370.01329515314063</v>
      </c>
      <c r="P20" s="27">
        <v>387.44438450749811</v>
      </c>
      <c r="Q20" s="27">
        <v>402</v>
      </c>
      <c r="R20" s="12">
        <v>371.74303662759257</v>
      </c>
      <c r="S20" s="12">
        <v>421.45875987047219</v>
      </c>
      <c r="T20" s="12">
        <v>350</v>
      </c>
      <c r="U20" s="12">
        <v>370</v>
      </c>
      <c r="V20" s="12">
        <v>22.441545431291463</v>
      </c>
      <c r="W20" s="12">
        <v>6.0368435236550555</v>
      </c>
      <c r="X20" s="12">
        <v>9225529920</v>
      </c>
      <c r="Y20" s="12">
        <v>24860335</v>
      </c>
      <c r="Z20" s="29">
        <v>0.62163774981537612</v>
      </c>
      <c r="AA20">
        <v>0</v>
      </c>
      <c r="AB20" s="12">
        <v>1.2041678853442062</v>
      </c>
      <c r="AC20" s="12">
        <v>1.1390777293796546</v>
      </c>
      <c r="AD20" s="12">
        <v>1.0571428571428572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</row>
    <row r="21" spans="1:36" x14ac:dyDescent="0.25">
      <c r="A21" t="s">
        <v>283</v>
      </c>
      <c r="B21" s="25" t="s">
        <v>331</v>
      </c>
      <c r="C21" s="18" t="s">
        <v>10</v>
      </c>
      <c r="D21" s="26">
        <v>3386.9178976283438</v>
      </c>
      <c r="E21" s="26"/>
      <c r="F21" s="12">
        <v>1775.1439443223803</v>
      </c>
      <c r="G21" s="12">
        <v>3095.9312121516277</v>
      </c>
      <c r="H21" s="12">
        <v>4024.2699745897435</v>
      </c>
      <c r="I21" s="12">
        <v>3413.9267229523684</v>
      </c>
      <c r="J21" s="12">
        <v>3839.1168518178479</v>
      </c>
      <c r="K21" s="12">
        <v>4133.4777287767865</v>
      </c>
      <c r="L21" s="12">
        <v>3663.3667768494483</v>
      </c>
      <c r="M21" s="30">
        <v>3124.6356858634263</v>
      </c>
      <c r="N21" s="12">
        <v>3764.8654235521813</v>
      </c>
      <c r="O21" s="12">
        <v>3120.7620647686322</v>
      </c>
      <c r="P21" s="12">
        <v>3671.9804020583852</v>
      </c>
      <c r="Q21" s="12">
        <v>4831.4806679908206</v>
      </c>
      <c r="R21" s="12">
        <v>3538.2464546411375</v>
      </c>
      <c r="S21" s="12">
        <v>4831.4806679908206</v>
      </c>
      <c r="T21" s="12">
        <v>1775.1439443223803</v>
      </c>
      <c r="U21" s="12">
        <v>3667.673589453917</v>
      </c>
      <c r="V21" s="12">
        <v>744.88489617667926</v>
      </c>
      <c r="W21" s="12">
        <v>21.052374551230301</v>
      </c>
      <c r="X21" s="12">
        <v>8704870100</v>
      </c>
      <c r="Y21" s="12">
        <v>2570145</v>
      </c>
      <c r="Z21" s="29">
        <v>0.58655447527930704</v>
      </c>
      <c r="AA21">
        <v>0</v>
      </c>
      <c r="AB21" s="12">
        <v>2.7217402191207234</v>
      </c>
      <c r="AC21" s="12">
        <v>1.3173147910117551</v>
      </c>
      <c r="AD21" s="12">
        <v>2.0661274265586194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</row>
    <row r="22" spans="1:36" x14ac:dyDescent="0.25">
      <c r="A22" t="s">
        <v>287</v>
      </c>
      <c r="B22" s="25" t="s">
        <v>332</v>
      </c>
      <c r="C22" s="18" t="s">
        <v>10</v>
      </c>
      <c r="D22" s="26">
        <v>1621.5560152924877</v>
      </c>
      <c r="E22" s="26"/>
      <c r="F22" s="12">
        <v>1970.3965598920774</v>
      </c>
      <c r="G22" s="12">
        <v>2471.2777082775215</v>
      </c>
      <c r="H22" s="12">
        <v>1698.9746734484099</v>
      </c>
      <c r="I22" s="12">
        <v>1622.4834490580349</v>
      </c>
      <c r="J22" s="12">
        <v>1820.8562210317834</v>
      </c>
      <c r="K22" s="12">
        <v>1609.9706834238575</v>
      </c>
      <c r="L22" s="12">
        <v>938.78221327748918</v>
      </c>
      <c r="M22" s="30">
        <v>1072.5036880178877</v>
      </c>
      <c r="N22" s="12">
        <v>1507.4833377357043</v>
      </c>
      <c r="O22" s="12">
        <v>861.90073435532395</v>
      </c>
      <c r="P22" s="12">
        <v>2128.0039380961107</v>
      </c>
      <c r="Q22" s="12">
        <v>1545.3688099299434</v>
      </c>
      <c r="R22" s="12">
        <v>1604.0001680453454</v>
      </c>
      <c r="S22" s="12">
        <v>2471.2777082775215</v>
      </c>
      <c r="T22" s="12">
        <v>861.90073435532395</v>
      </c>
      <c r="U22" s="12">
        <v>1616.2270662409462</v>
      </c>
      <c r="V22" s="12">
        <v>477.29243196282056</v>
      </c>
      <c r="W22" s="12">
        <v>29.756382915124945</v>
      </c>
      <c r="X22" s="12">
        <v>8346739057.1000004</v>
      </c>
      <c r="Y22" s="12">
        <v>5147364</v>
      </c>
      <c r="Z22" s="29">
        <v>0.56242276928757262</v>
      </c>
      <c r="AA22">
        <v>0</v>
      </c>
      <c r="AB22" s="12">
        <v>2.8672416785048496</v>
      </c>
      <c r="AC22" s="12">
        <v>1.5290411600551088</v>
      </c>
      <c r="AD22" s="12">
        <v>1.875189336565348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</row>
    <row r="23" spans="1:36" x14ac:dyDescent="0.25">
      <c r="A23" t="s">
        <v>284</v>
      </c>
      <c r="B23" s="25" t="s">
        <v>333</v>
      </c>
      <c r="C23" s="18" t="s">
        <v>7</v>
      </c>
      <c r="D23" s="26">
        <v>2260.3307161886269</v>
      </c>
      <c r="E23" s="26"/>
      <c r="F23" s="12">
        <v>2080.6021050428676</v>
      </c>
      <c r="G23" s="12">
        <v>2091.9160039362469</v>
      </c>
      <c r="H23" s="12">
        <v>2170.8378869064354</v>
      </c>
      <c r="I23" s="12">
        <v>2458.1667764227304</v>
      </c>
      <c r="J23" s="12">
        <v>2120.1405968855479</v>
      </c>
      <c r="K23" s="12">
        <v>1899.7420012288014</v>
      </c>
      <c r="L23" s="12">
        <v>2225.1003091217103</v>
      </c>
      <c r="M23" s="30">
        <v>2851.2761807685451</v>
      </c>
      <c r="N23" s="12">
        <v>2262.7596587750409</v>
      </c>
      <c r="O23" s="12">
        <v>2137.0668297952075</v>
      </c>
      <c r="P23" s="12">
        <v>2377.4394463667818</v>
      </c>
      <c r="Q23" s="12">
        <v>2774.2712989861861</v>
      </c>
      <c r="R23" s="12">
        <v>2287.4432578530086</v>
      </c>
      <c r="S23" s="12">
        <v>2851.2761807685451</v>
      </c>
      <c r="T23" s="12">
        <v>1899.7420012288014</v>
      </c>
      <c r="U23" s="12">
        <v>2197.9690980140731</v>
      </c>
      <c r="V23" s="12">
        <v>284.7929647657424</v>
      </c>
      <c r="W23" s="12">
        <v>12.450274505740033</v>
      </c>
      <c r="X23" s="12">
        <v>7320406512</v>
      </c>
      <c r="Y23" s="12">
        <v>3238644</v>
      </c>
      <c r="Z23" s="29">
        <v>0.49326608566822638</v>
      </c>
      <c r="AA23">
        <v>0</v>
      </c>
      <c r="AB23" s="12">
        <v>1.5008754762090153</v>
      </c>
      <c r="AC23" s="12">
        <v>1.2972321509637026</v>
      </c>
      <c r="AD23" s="12">
        <v>1.1569829464171297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</row>
    <row r="24" spans="1:36" x14ac:dyDescent="0.25">
      <c r="A24" s="16" t="s">
        <v>217</v>
      </c>
      <c r="B24" s="25" t="s">
        <v>334</v>
      </c>
      <c r="C24" s="18" t="s">
        <v>7</v>
      </c>
      <c r="D24" s="26">
        <v>1111.2410513841241</v>
      </c>
      <c r="E24" s="26"/>
      <c r="F24" s="27">
        <v>1195.1161457008973</v>
      </c>
      <c r="G24" s="27">
        <v>874.78688992265188</v>
      </c>
      <c r="H24" s="27">
        <v>1173.4006772512173</v>
      </c>
      <c r="I24" s="27">
        <v>1166.4908213331205</v>
      </c>
      <c r="J24" s="27">
        <v>1141.7567262447485</v>
      </c>
      <c r="K24" s="27">
        <v>1143.3968303878733</v>
      </c>
      <c r="L24" s="27">
        <v>1090.3890328685409</v>
      </c>
      <c r="M24" s="28">
        <v>1025.1914950230796</v>
      </c>
      <c r="N24" s="27">
        <v>1006.0235826189887</v>
      </c>
      <c r="O24" s="27">
        <v>1189.4888986692301</v>
      </c>
      <c r="P24" s="27">
        <v>1159.3980776119918</v>
      </c>
      <c r="Q24" s="27">
        <v>1124.8056609385249</v>
      </c>
      <c r="R24" s="12">
        <v>1107.520403214239</v>
      </c>
      <c r="S24" s="12">
        <v>1195.1161457008973</v>
      </c>
      <c r="T24" s="12">
        <v>874.78688992265188</v>
      </c>
      <c r="U24" s="12">
        <v>1142.576778316311</v>
      </c>
      <c r="V24" s="12">
        <v>94.962629932188321</v>
      </c>
      <c r="W24" s="12">
        <v>8.5743458681743796</v>
      </c>
      <c r="X24" s="12">
        <v>6786784085</v>
      </c>
      <c r="Y24" s="12">
        <v>6107391.4400000004</v>
      </c>
      <c r="Z24" s="29">
        <v>0.45730936040172815</v>
      </c>
      <c r="AA24">
        <v>0</v>
      </c>
      <c r="AB24" s="12">
        <v>1.366179762715201</v>
      </c>
      <c r="AC24" s="12">
        <v>1.045983227019551</v>
      </c>
      <c r="AD24" s="12">
        <v>1.3061201436355967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</row>
    <row r="25" spans="1:36" x14ac:dyDescent="0.25">
      <c r="A25" t="s">
        <v>286</v>
      </c>
      <c r="B25" s="25" t="s">
        <v>335</v>
      </c>
      <c r="C25" s="18" t="s">
        <v>7</v>
      </c>
      <c r="D25" s="26">
        <v>7722.1778478691986</v>
      </c>
      <c r="E25" s="26"/>
      <c r="F25" s="12">
        <v>6865.0807847522728</v>
      </c>
      <c r="G25" s="12">
        <v>7248.9569891047904</v>
      </c>
      <c r="H25" s="12">
        <v>7370.0051285232748</v>
      </c>
      <c r="I25" s="12">
        <v>5856.3712018579445</v>
      </c>
      <c r="J25" s="12">
        <v>8363.8002692710452</v>
      </c>
      <c r="K25" s="12">
        <v>7388.557344996545</v>
      </c>
      <c r="L25" s="12">
        <v>6710.8384415758737</v>
      </c>
      <c r="M25" s="30">
        <v>7468.9159587309541</v>
      </c>
      <c r="N25" s="12">
        <v>10333.28040733819</v>
      </c>
      <c r="O25" s="12">
        <v>7186.8725211634783</v>
      </c>
      <c r="P25" s="12">
        <v>9302.7201936156307</v>
      </c>
      <c r="Q25" s="12">
        <v>8390.8126886295413</v>
      </c>
      <c r="R25" s="12">
        <v>7707.1843274632947</v>
      </c>
      <c r="S25" s="12">
        <v>10333.28040733819</v>
      </c>
      <c r="T25" s="12">
        <v>5856.3712018579445</v>
      </c>
      <c r="U25" s="12">
        <v>7379.2812367599099</v>
      </c>
      <c r="V25" s="12">
        <v>1214.3326536194274</v>
      </c>
      <c r="W25" s="12">
        <v>15.755853266572995</v>
      </c>
      <c r="X25" s="12">
        <v>5875890068.3999996</v>
      </c>
      <c r="Y25" s="12">
        <v>760911</v>
      </c>
      <c r="Z25" s="29">
        <v>0.39593119440912206</v>
      </c>
      <c r="AA25">
        <v>0</v>
      </c>
      <c r="AB25" s="12">
        <v>1.7644510655437855</v>
      </c>
      <c r="AC25" s="12">
        <v>1.4003098778595029</v>
      </c>
      <c r="AD25" s="12">
        <v>1.2600432900187097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</row>
    <row r="26" spans="1:36" x14ac:dyDescent="0.25">
      <c r="A26" t="s">
        <v>276</v>
      </c>
      <c r="B26" s="25" t="s">
        <v>336</v>
      </c>
      <c r="C26" s="18" t="s">
        <v>7</v>
      </c>
      <c r="D26" s="26">
        <v>229.50127367604728</v>
      </c>
      <c r="E26" s="26"/>
      <c r="F26" s="12">
        <v>256</v>
      </c>
      <c r="G26" s="12">
        <v>252.28663078614716</v>
      </c>
      <c r="H26" s="12">
        <v>246.94663573085847</v>
      </c>
      <c r="I26" s="12">
        <v>220</v>
      </c>
      <c r="J26" s="12">
        <v>220</v>
      </c>
      <c r="K26" s="12">
        <v>220</v>
      </c>
      <c r="L26" s="12">
        <v>223.63122159090909</v>
      </c>
      <c r="M26" s="30">
        <v>237.5127037923055</v>
      </c>
      <c r="N26" s="12">
        <v>231.79951969226551</v>
      </c>
      <c r="O26" s="12">
        <v>218.09427378954828</v>
      </c>
      <c r="P26" s="12">
        <v>220</v>
      </c>
      <c r="Q26" s="12">
        <v>223.00172035329263</v>
      </c>
      <c r="R26" s="12">
        <v>230.77272547794391</v>
      </c>
      <c r="S26" s="12">
        <v>256</v>
      </c>
      <c r="T26" s="12">
        <v>218.09427378954828</v>
      </c>
      <c r="U26" s="12">
        <v>223.31647097210086</v>
      </c>
      <c r="V26" s="12">
        <v>13.959941654120451</v>
      </c>
      <c r="W26" s="12">
        <v>6.0492164423714234</v>
      </c>
      <c r="X26" s="12">
        <v>5238068220</v>
      </c>
      <c r="Y26" s="12">
        <v>22823700</v>
      </c>
      <c r="Z26" s="29">
        <v>0.35295326879826894</v>
      </c>
      <c r="AA26">
        <v>0</v>
      </c>
      <c r="AB26" s="12">
        <v>1.1738043166003942</v>
      </c>
      <c r="AC26" s="12">
        <v>1.1463552100999408</v>
      </c>
      <c r="AD26" s="12">
        <v>1.0239446781055415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</row>
    <row r="27" spans="1:36" x14ac:dyDescent="0.25">
      <c r="A27" t="s">
        <v>257</v>
      </c>
      <c r="B27" s="25" t="s">
        <v>337</v>
      </c>
      <c r="C27" s="18" t="s">
        <v>7</v>
      </c>
      <c r="D27" s="26">
        <v>760.59187303541285</v>
      </c>
      <c r="E27" s="26"/>
      <c r="F27" s="12">
        <v>804.90461841036836</v>
      </c>
      <c r="G27" s="12">
        <v>822.33405445438427</v>
      </c>
      <c r="H27" s="12">
        <v>770.1126244783909</v>
      </c>
      <c r="I27" s="12">
        <v>715.81762474617847</v>
      </c>
      <c r="J27" s="12">
        <v>754.43801190120939</v>
      </c>
      <c r="K27" s="12">
        <v>742.02052344630454</v>
      </c>
      <c r="L27" s="12">
        <v>888.8762082158679</v>
      </c>
      <c r="M27" s="30">
        <v>743.46171905897052</v>
      </c>
      <c r="N27" s="12">
        <v>776.5289599082563</v>
      </c>
      <c r="O27" s="12">
        <v>714.76807583926097</v>
      </c>
      <c r="P27" s="12">
        <v>882.96123891557852</v>
      </c>
      <c r="Q27" s="12">
        <v>779.52843691949533</v>
      </c>
      <c r="R27" s="12">
        <v>782.97934135785545</v>
      </c>
      <c r="S27" s="12">
        <v>888.8762082158679</v>
      </c>
      <c r="T27" s="12">
        <v>714.76807583926097</v>
      </c>
      <c r="U27" s="12">
        <v>773.32079219332354</v>
      </c>
      <c r="V27" s="12">
        <v>57.742731677807207</v>
      </c>
      <c r="W27" s="12">
        <v>7.374745236275178</v>
      </c>
      <c r="X27" s="12">
        <v>4275598761</v>
      </c>
      <c r="Y27" s="12">
        <v>5621410</v>
      </c>
      <c r="Z27" s="29">
        <v>0.28809982905583054</v>
      </c>
      <c r="AA27">
        <v>0</v>
      </c>
      <c r="AB27" s="12">
        <v>1.2435868895965645</v>
      </c>
      <c r="AC27" s="12">
        <v>1.1494275301906747</v>
      </c>
      <c r="AD27" s="12">
        <v>1.081918482838383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</row>
    <row r="28" spans="1:36" x14ac:dyDescent="0.25">
      <c r="A28" s="16" t="s">
        <v>228</v>
      </c>
      <c r="B28" s="25" t="s">
        <v>338</v>
      </c>
      <c r="C28" s="18" t="s">
        <v>10</v>
      </c>
      <c r="D28" s="26">
        <v>184.44470502212619</v>
      </c>
      <c r="E28" s="26"/>
      <c r="F28" s="27">
        <v>245.63593195018564</v>
      </c>
      <c r="G28" s="27">
        <v>240.2131907146796</v>
      </c>
      <c r="H28" s="27">
        <v>141.42858051128673</v>
      </c>
      <c r="I28" s="27">
        <v>175.39826620699719</v>
      </c>
      <c r="J28" s="27">
        <v>207.40926455946189</v>
      </c>
      <c r="K28" s="27">
        <v>211.98557265061351</v>
      </c>
      <c r="L28" s="27">
        <v>169.80806648903601</v>
      </c>
      <c r="M28" s="28">
        <v>204.67029596494064</v>
      </c>
      <c r="N28" s="27">
        <v>169.8028016911733</v>
      </c>
      <c r="O28" s="27">
        <v>147.07370313568347</v>
      </c>
      <c r="P28" s="27">
        <v>130.31667557371796</v>
      </c>
      <c r="Q28" s="27">
        <v>157.6703823725891</v>
      </c>
      <c r="R28" s="12">
        <v>183.45106098503041</v>
      </c>
      <c r="S28" s="12">
        <v>245.63593195018564</v>
      </c>
      <c r="T28" s="12">
        <v>130.31667557371796</v>
      </c>
      <c r="U28" s="12">
        <v>172.6031663480166</v>
      </c>
      <c r="V28" s="12">
        <v>38.068990568998068</v>
      </c>
      <c r="W28" s="12">
        <v>20.751578303547937</v>
      </c>
      <c r="X28" s="12">
        <v>4121552626</v>
      </c>
      <c r="Y28" s="12">
        <v>22345735.68</v>
      </c>
      <c r="Z28" s="29">
        <v>0.27771984074518014</v>
      </c>
      <c r="AA28">
        <v>0</v>
      </c>
      <c r="AB28" s="12">
        <v>1.884915578676142</v>
      </c>
      <c r="AC28" s="12">
        <v>1.4231252945552251</v>
      </c>
      <c r="AD28" s="12">
        <v>1.3244902510606011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</row>
    <row r="29" spans="1:36" x14ac:dyDescent="0.25">
      <c r="A29" t="s">
        <v>273</v>
      </c>
      <c r="B29" s="25" t="s">
        <v>339</v>
      </c>
      <c r="C29" s="18" t="s">
        <v>10</v>
      </c>
      <c r="D29" s="26">
        <v>314.64663800710326</v>
      </c>
      <c r="E29" s="26"/>
      <c r="F29" s="12">
        <v>279.92281450199658</v>
      </c>
      <c r="G29" s="12">
        <v>397.3744300046846</v>
      </c>
      <c r="H29" s="12">
        <v>304.94914560874253</v>
      </c>
      <c r="I29" s="12">
        <v>342.36345797782377</v>
      </c>
      <c r="J29" s="12">
        <v>286.48148317441746</v>
      </c>
      <c r="K29" s="12">
        <v>474.49192573876746</v>
      </c>
      <c r="L29" s="12">
        <v>287.49833652210884</v>
      </c>
      <c r="M29" s="30">
        <v>264.04729580179924</v>
      </c>
      <c r="N29" s="12">
        <v>289.3770748266794</v>
      </c>
      <c r="O29" s="12">
        <v>432.51714648602876</v>
      </c>
      <c r="P29" s="12">
        <v>272.7077037834685</v>
      </c>
      <c r="Q29" s="12">
        <v>289.56906432055399</v>
      </c>
      <c r="R29" s="12">
        <v>326.77498989558927</v>
      </c>
      <c r="S29" s="12">
        <v>474.49192573876746</v>
      </c>
      <c r="T29" s="12">
        <v>264.04729580179924</v>
      </c>
      <c r="U29" s="12">
        <v>289.47306957361673</v>
      </c>
      <c r="V29" s="12">
        <v>69.874962404588445</v>
      </c>
      <c r="W29" s="12">
        <v>21.383203906429561</v>
      </c>
      <c r="X29" s="12">
        <v>3924176902</v>
      </c>
      <c r="Y29" s="12">
        <v>12471695</v>
      </c>
      <c r="Z29" s="29">
        <v>0.26442020354281759</v>
      </c>
      <c r="AA29">
        <v>0</v>
      </c>
      <c r="AB29" s="12">
        <v>1.7969959673244804</v>
      </c>
      <c r="AC29" s="12">
        <v>1.6391574056877787</v>
      </c>
      <c r="AD29" s="12">
        <v>1.0962924982610038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</row>
    <row r="30" spans="1:36" x14ac:dyDescent="0.25">
      <c r="A30" s="16" t="s">
        <v>230</v>
      </c>
      <c r="B30" s="25" t="s">
        <v>340</v>
      </c>
      <c r="C30" s="18" t="s">
        <v>10</v>
      </c>
      <c r="D30" s="26">
        <v>467.19100527396671</v>
      </c>
      <c r="E30" s="26"/>
      <c r="F30" s="27">
        <v>586.27917346604443</v>
      </c>
      <c r="G30" s="27">
        <v>357.58247767586721</v>
      </c>
      <c r="H30" s="27">
        <v>475.20016884358739</v>
      </c>
      <c r="I30" s="27">
        <v>352.30854622539289</v>
      </c>
      <c r="J30" s="27">
        <v>439.82799454415141</v>
      </c>
      <c r="K30" s="27">
        <v>456.53111698974146</v>
      </c>
      <c r="L30" s="27">
        <v>498.60010071411699</v>
      </c>
      <c r="M30" s="28">
        <v>723.8263527095213</v>
      </c>
      <c r="N30" s="27">
        <v>390.59977139830738</v>
      </c>
      <c r="O30" s="27">
        <v>528.94472513296216</v>
      </c>
      <c r="P30" s="27">
        <v>441.462412107256</v>
      </c>
      <c r="Q30" s="27">
        <v>360.69966164675924</v>
      </c>
      <c r="R30" s="12">
        <v>467.6552084544756</v>
      </c>
      <c r="S30" s="12">
        <v>723.8263527095213</v>
      </c>
      <c r="T30" s="12">
        <v>352.30854622539289</v>
      </c>
      <c r="U30" s="12">
        <v>448.99676454849873</v>
      </c>
      <c r="V30" s="12">
        <v>108.22882644473128</v>
      </c>
      <c r="W30" s="12">
        <v>23.142867755586419</v>
      </c>
      <c r="X30" s="12">
        <v>3830033730</v>
      </c>
      <c r="Y30" s="12">
        <v>8198004</v>
      </c>
      <c r="Z30" s="29">
        <v>0.25807661676676796</v>
      </c>
      <c r="AA30">
        <v>0</v>
      </c>
      <c r="AB30" s="12">
        <v>2.0545239690167669</v>
      </c>
      <c r="AC30" s="12">
        <v>1.6120970346799384</v>
      </c>
      <c r="AD30" s="12">
        <v>1.2744418759039942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</row>
    <row r="31" spans="1:36" x14ac:dyDescent="0.25">
      <c r="A31" t="s">
        <v>274</v>
      </c>
      <c r="B31" s="25" t="s">
        <v>341</v>
      </c>
      <c r="C31" s="18" t="s">
        <v>7</v>
      </c>
      <c r="D31" s="26">
        <v>542.8811714590887</v>
      </c>
      <c r="E31" s="26"/>
      <c r="F31" s="12">
        <v>524.14809689902143</v>
      </c>
      <c r="G31" s="12">
        <v>501.98676401362366</v>
      </c>
      <c r="H31" s="12">
        <v>560.20745335408071</v>
      </c>
      <c r="I31" s="12">
        <v>823.8744343348618</v>
      </c>
      <c r="J31" s="12">
        <v>450.69568874999999</v>
      </c>
      <c r="K31" s="12">
        <v>450.69593904761905</v>
      </c>
      <c r="L31" s="12">
        <v>536.57504265768057</v>
      </c>
      <c r="M31" s="30"/>
      <c r="N31" s="12">
        <v>495.54334788552279</v>
      </c>
      <c r="O31" s="12">
        <v>571.76180710234701</v>
      </c>
      <c r="P31" s="12">
        <v>521.35157627393551</v>
      </c>
      <c r="Q31" s="12">
        <v>512.54821599808213</v>
      </c>
      <c r="R31" s="12">
        <v>540.85348784697953</v>
      </c>
      <c r="S31" s="12">
        <v>823.8744343348618</v>
      </c>
      <c r="T31" s="12">
        <v>450.69568874999999</v>
      </c>
      <c r="U31" s="12">
        <v>521.35157627393551</v>
      </c>
      <c r="V31" s="12">
        <v>101.35585223790898</v>
      </c>
      <c r="W31" s="12">
        <v>18.739983103628425</v>
      </c>
      <c r="X31" s="12">
        <v>3481894043</v>
      </c>
      <c r="Y31" s="12">
        <v>6413731.4500000002</v>
      </c>
      <c r="Z31" s="29">
        <v>0.23461815166776701</v>
      </c>
      <c r="AA31">
        <v>1</v>
      </c>
      <c r="AB31" s="12">
        <v>1.8280060246856795</v>
      </c>
      <c r="AC31" s="12">
        <v>1.5802665069568538</v>
      </c>
      <c r="AD31" s="12">
        <v>1.1567707197730224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</row>
    <row r="32" spans="1:36" x14ac:dyDescent="0.25">
      <c r="A32" s="16" t="s">
        <v>221</v>
      </c>
      <c r="B32" s="25" t="s">
        <v>342</v>
      </c>
      <c r="C32" s="18" t="s">
        <v>7</v>
      </c>
      <c r="D32" s="26">
        <v>226.53533275167447</v>
      </c>
      <c r="E32" s="26"/>
      <c r="F32" s="27">
        <v>273.47422671568626</v>
      </c>
      <c r="G32" s="27">
        <v>209.23391056910569</v>
      </c>
      <c r="H32" s="27">
        <v>195.12707692307691</v>
      </c>
      <c r="I32" s="27">
        <v>240.6827246774688</v>
      </c>
      <c r="J32" s="27">
        <v>232.82920520833332</v>
      </c>
      <c r="K32" s="27">
        <v>215.85493482715026</v>
      </c>
      <c r="L32" s="27">
        <v>216.47104077120125</v>
      </c>
      <c r="M32" s="28">
        <v>205.18761512189377</v>
      </c>
      <c r="N32" s="27">
        <v>217.52958455145449</v>
      </c>
      <c r="O32" s="27">
        <v>216.62998540075151</v>
      </c>
      <c r="P32" s="27">
        <v>247.49090718740044</v>
      </c>
      <c r="Q32" s="27">
        <v>235.50741594245355</v>
      </c>
      <c r="R32" s="12">
        <v>225.50155232466466</v>
      </c>
      <c r="S32" s="12">
        <v>273.47422671568626</v>
      </c>
      <c r="T32" s="12">
        <v>195.12707692307691</v>
      </c>
      <c r="U32" s="12">
        <v>217.07978497610299</v>
      </c>
      <c r="V32" s="12">
        <v>21.502545980002456</v>
      </c>
      <c r="W32" s="12">
        <v>9.5354314674713549</v>
      </c>
      <c r="X32" s="12">
        <v>3446499038</v>
      </c>
      <c r="Y32" s="12">
        <v>15213958</v>
      </c>
      <c r="Z32" s="29">
        <v>0.23223315357511498</v>
      </c>
      <c r="AA32">
        <v>0</v>
      </c>
      <c r="AB32" s="12">
        <v>1.40151859510249</v>
      </c>
      <c r="AC32" s="12">
        <v>1.2597867035191297</v>
      </c>
      <c r="AD32" s="12">
        <v>1.1125046733605315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</row>
    <row r="33" spans="1:36" x14ac:dyDescent="0.25">
      <c r="A33" t="s">
        <v>271</v>
      </c>
      <c r="B33" s="25" t="s">
        <v>343</v>
      </c>
      <c r="C33" s="18" t="s">
        <v>7</v>
      </c>
      <c r="D33" s="26">
        <v>409.67456585740064</v>
      </c>
      <c r="E33" s="26"/>
      <c r="F33" s="12">
        <v>409.15770127382092</v>
      </c>
      <c r="G33" s="12">
        <v>457.1553189055399</v>
      </c>
      <c r="H33" s="12">
        <v>444.68340586010208</v>
      </c>
      <c r="I33" s="12">
        <v>476.67296703110503</v>
      </c>
      <c r="J33" s="12">
        <v>409.79835106293376</v>
      </c>
      <c r="K33" s="12">
        <v>443.19828020640853</v>
      </c>
      <c r="L33" s="12">
        <v>448.9224808964924</v>
      </c>
      <c r="M33" s="30">
        <v>396.25082730047586</v>
      </c>
      <c r="N33" s="12">
        <v>298.8884082473682</v>
      </c>
      <c r="O33" s="12">
        <v>315.90706780288485</v>
      </c>
      <c r="P33" s="12">
        <v>354.05947809931314</v>
      </c>
      <c r="Q33" s="12">
        <v>306.98780352036647</v>
      </c>
      <c r="R33" s="12">
        <v>396.8068408505676</v>
      </c>
      <c r="S33" s="12">
        <v>476.67296703110503</v>
      </c>
      <c r="T33" s="12">
        <v>298.8884082473682</v>
      </c>
      <c r="U33" s="12">
        <v>409.47802616837737</v>
      </c>
      <c r="V33" s="12">
        <v>62.906951074408255</v>
      </c>
      <c r="W33" s="12">
        <v>15.853292987481083</v>
      </c>
      <c r="X33" s="12">
        <v>3331020510.4500003</v>
      </c>
      <c r="Y33" s="12">
        <v>8130894.0999999996</v>
      </c>
      <c r="Z33" s="29">
        <v>0.22445194071897862</v>
      </c>
      <c r="AA33">
        <v>0</v>
      </c>
      <c r="AB33" s="12">
        <v>1.5948191829393312</v>
      </c>
      <c r="AC33" s="12">
        <v>1.1640990152548432</v>
      </c>
      <c r="AD33" s="12">
        <v>1.3700030341406957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</row>
    <row r="34" spans="1:36" x14ac:dyDescent="0.25">
      <c r="A34" s="16" t="s">
        <v>222</v>
      </c>
      <c r="B34" s="25" t="s">
        <v>344</v>
      </c>
      <c r="C34" s="18" t="s">
        <v>7</v>
      </c>
      <c r="D34" s="26">
        <v>364.02505194616043</v>
      </c>
      <c r="E34" s="26"/>
      <c r="F34" s="27">
        <v>390.73011755795221</v>
      </c>
      <c r="G34" s="27">
        <v>286.58494318181818</v>
      </c>
      <c r="H34" s="27"/>
      <c r="I34" s="27">
        <v>374.54767367750162</v>
      </c>
      <c r="J34" s="27">
        <v>338.7268774647286</v>
      </c>
      <c r="K34" s="27">
        <v>361.4231982250638</v>
      </c>
      <c r="L34" s="27">
        <v>351.6913196437302</v>
      </c>
      <c r="M34" s="28">
        <v>370.92986744081799</v>
      </c>
      <c r="N34" s="27">
        <v>350.10897753523722</v>
      </c>
      <c r="O34" s="27">
        <v>335.11380268254612</v>
      </c>
      <c r="P34" s="27">
        <v>350.38182128628347</v>
      </c>
      <c r="Q34" s="27">
        <v>354.77476126351149</v>
      </c>
      <c r="R34" s="12">
        <v>351.36485090538093</v>
      </c>
      <c r="S34" s="12">
        <v>390.73011755795221</v>
      </c>
      <c r="T34" s="12">
        <v>286.58494318181818</v>
      </c>
      <c r="U34" s="12">
        <v>351.6913196437302</v>
      </c>
      <c r="V34" s="12">
        <v>26.843168096350329</v>
      </c>
      <c r="W34" s="12">
        <v>7.6396850815276709</v>
      </c>
      <c r="X34" s="12">
        <v>3269109505.8000002</v>
      </c>
      <c r="Y34" s="12">
        <v>8980452</v>
      </c>
      <c r="Z34" s="29">
        <v>0.2202802326487461</v>
      </c>
      <c r="AA34">
        <v>1</v>
      </c>
      <c r="AB34" s="12">
        <v>1.3634007188928317</v>
      </c>
      <c r="AC34" s="12">
        <v>1.1110030180834973</v>
      </c>
      <c r="AD34" s="12">
        <v>1.2271800316480916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</row>
    <row r="35" spans="1:36" x14ac:dyDescent="0.25">
      <c r="A35" t="s">
        <v>291</v>
      </c>
      <c r="B35" s="25" t="s">
        <v>345</v>
      </c>
      <c r="C35" s="18" t="s">
        <v>10</v>
      </c>
      <c r="D35" s="26">
        <v>392.19877994410427</v>
      </c>
      <c r="E35" s="26"/>
      <c r="F35" s="12">
        <v>319.16892292233331</v>
      </c>
      <c r="G35" s="12">
        <v>269.82071360610354</v>
      </c>
      <c r="H35" s="12">
        <v>340.16539582656856</v>
      </c>
      <c r="I35" s="12">
        <v>294.61372925032794</v>
      </c>
      <c r="J35" s="12">
        <v>510.8833792361504</v>
      </c>
      <c r="K35" s="12">
        <v>466.15696098821451</v>
      </c>
      <c r="L35" s="12">
        <v>452.28907908328318</v>
      </c>
      <c r="M35" s="30">
        <v>341.39148606848352</v>
      </c>
      <c r="N35" s="12">
        <v>284.22571375580196</v>
      </c>
      <c r="O35" s="12">
        <v>333.23179702559901</v>
      </c>
      <c r="P35" s="12">
        <v>300.270485590649</v>
      </c>
      <c r="Q35" s="12">
        <v>407.1983823844289</v>
      </c>
      <c r="R35" s="12">
        <v>359.95133714482864</v>
      </c>
      <c r="S35" s="12">
        <v>510.8833792361504</v>
      </c>
      <c r="T35" s="12">
        <v>269.82071360610354</v>
      </c>
      <c r="U35" s="12">
        <v>336.69859642608378</v>
      </c>
      <c r="V35" s="12">
        <v>79.55584362317893</v>
      </c>
      <c r="W35" s="12">
        <v>22.101833057274948</v>
      </c>
      <c r="X35" s="12">
        <v>3264551652</v>
      </c>
      <c r="Y35" s="12">
        <v>8323717</v>
      </c>
      <c r="Z35" s="29">
        <v>0.21997311381602985</v>
      </c>
      <c r="AA35">
        <v>0</v>
      </c>
      <c r="AB35" s="12">
        <v>1.893417938186766</v>
      </c>
      <c r="AC35" s="12">
        <v>1.5173314788328969</v>
      </c>
      <c r="AD35" s="12">
        <v>1.2478604475029726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</row>
    <row r="36" spans="1:36" x14ac:dyDescent="0.25">
      <c r="A36" t="s">
        <v>252</v>
      </c>
      <c r="B36" s="25" t="s">
        <v>346</v>
      </c>
      <c r="C36" s="18" t="s">
        <v>7</v>
      </c>
      <c r="D36" s="26">
        <v>352.60835088135747</v>
      </c>
      <c r="E36" s="26"/>
      <c r="F36" s="12">
        <v>349.00285161128147</v>
      </c>
      <c r="G36" s="12">
        <v>324.6047272565159</v>
      </c>
      <c r="H36" s="12">
        <v>362.11291422247547</v>
      </c>
      <c r="I36" s="12">
        <v>331.57526436197821</v>
      </c>
      <c r="J36" s="12">
        <v>362.03670161197374</v>
      </c>
      <c r="K36" s="12">
        <v>366.11174819671413</v>
      </c>
      <c r="L36" s="12">
        <v>364.23586690368575</v>
      </c>
      <c r="M36" s="30">
        <v>377.39592095616229</v>
      </c>
      <c r="N36" s="12">
        <v>375.49597703862833</v>
      </c>
      <c r="O36" s="12">
        <v>353.67941937098522</v>
      </c>
      <c r="P36" s="12">
        <v>351.54507809649192</v>
      </c>
      <c r="Q36" s="12">
        <v>332.71874034666212</v>
      </c>
      <c r="R36" s="12">
        <v>354.20960083112953</v>
      </c>
      <c r="S36" s="12">
        <v>377.39592095616229</v>
      </c>
      <c r="T36" s="12">
        <v>324.6047272565159</v>
      </c>
      <c r="U36" s="12">
        <v>357.85806049147948</v>
      </c>
      <c r="V36" s="12">
        <v>17.166929274323021</v>
      </c>
      <c r="W36" s="12">
        <v>4.8465454448558001</v>
      </c>
      <c r="X36" s="12">
        <v>3018439613</v>
      </c>
      <c r="Y36" s="12">
        <v>8560318</v>
      </c>
      <c r="Z36" s="29">
        <v>0.20338950989808449</v>
      </c>
      <c r="AA36">
        <v>0</v>
      </c>
      <c r="AB36" s="12">
        <v>1.1626322393571571</v>
      </c>
      <c r="AC36" s="12">
        <v>1.0545966756703751</v>
      </c>
      <c r="AD36" s="12">
        <v>1.1024425414750212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</row>
    <row r="37" spans="1:36" x14ac:dyDescent="0.25">
      <c r="A37" s="16" t="s">
        <v>226</v>
      </c>
      <c r="B37" s="25" t="s">
        <v>347</v>
      </c>
      <c r="C37" s="18" t="s">
        <v>7</v>
      </c>
      <c r="D37" s="26">
        <v>219.16239193303647</v>
      </c>
      <c r="E37" s="26"/>
      <c r="F37" s="27">
        <v>209.21434237786207</v>
      </c>
      <c r="G37" s="27">
        <v>169.11796876650959</v>
      </c>
      <c r="H37" s="27">
        <v>229.90726685664256</v>
      </c>
      <c r="I37" s="27">
        <v>247.05337202599455</v>
      </c>
      <c r="J37" s="27">
        <v>219.70504523006872</v>
      </c>
      <c r="K37" s="27">
        <v>219.52327134680331</v>
      </c>
      <c r="L37" s="27">
        <v>222.39421744505893</v>
      </c>
      <c r="M37" s="28">
        <v>201.35316743266736</v>
      </c>
      <c r="N37" s="27">
        <v>218.5746837748635</v>
      </c>
      <c r="O37" s="27">
        <v>200.71309683547167</v>
      </c>
      <c r="P37" s="27">
        <v>221.01716430391733</v>
      </c>
      <c r="Q37" s="27">
        <v>259.36189211249336</v>
      </c>
      <c r="R37" s="12">
        <v>218.16129070902946</v>
      </c>
      <c r="S37" s="12">
        <v>259.36189211249336</v>
      </c>
      <c r="T37" s="12">
        <v>169.11796876650959</v>
      </c>
      <c r="U37" s="12">
        <v>219.61415828843602</v>
      </c>
      <c r="V37" s="12">
        <v>22.90879229677056</v>
      </c>
      <c r="W37" s="12">
        <v>10.50085110072297</v>
      </c>
      <c r="X37" s="12">
        <v>2955997032</v>
      </c>
      <c r="Y37" s="12">
        <v>13487702</v>
      </c>
      <c r="Z37" s="29">
        <v>0.19918198297203182</v>
      </c>
      <c r="AA37">
        <v>0</v>
      </c>
      <c r="AB37" s="12">
        <v>1.5336152273125856</v>
      </c>
      <c r="AC37" s="12">
        <v>1.1809889404846732</v>
      </c>
      <c r="AD37" s="12">
        <v>1.2985855961387716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</row>
    <row r="38" spans="1:36" x14ac:dyDescent="0.25">
      <c r="A38" s="16" t="s">
        <v>233</v>
      </c>
      <c r="B38" s="25" t="s">
        <v>348</v>
      </c>
      <c r="C38" s="18" t="s">
        <v>7</v>
      </c>
      <c r="D38" s="26">
        <v>191.23318381879059</v>
      </c>
      <c r="E38" s="26"/>
      <c r="F38" s="27">
        <v>188.46613919307072</v>
      </c>
      <c r="G38" s="27">
        <v>186.39172833868207</v>
      </c>
      <c r="H38" s="27">
        <v>207.69046550914405</v>
      </c>
      <c r="I38" s="27">
        <v>193.79199859844903</v>
      </c>
      <c r="J38" s="27">
        <v>178.8705842756159</v>
      </c>
      <c r="K38" s="27">
        <v>192.13881723985889</v>
      </c>
      <c r="L38" s="27">
        <v>199.50323865824944</v>
      </c>
      <c r="M38" s="28">
        <v>210.18453664286159</v>
      </c>
      <c r="N38" s="27">
        <v>228.82344770023548</v>
      </c>
      <c r="O38" s="27">
        <v>173.28470520412975</v>
      </c>
      <c r="P38" s="27">
        <v>175.48513376703792</v>
      </c>
      <c r="Q38" s="27">
        <v>173.61328409412559</v>
      </c>
      <c r="R38" s="12">
        <v>192.35367326845503</v>
      </c>
      <c r="S38" s="12">
        <v>228.82344770023548</v>
      </c>
      <c r="T38" s="12">
        <v>173.28470520412975</v>
      </c>
      <c r="U38" s="12">
        <v>190.30247821646481</v>
      </c>
      <c r="V38" s="12">
        <v>16.971257284069281</v>
      </c>
      <c r="W38" s="12">
        <v>8.8229442129673519</v>
      </c>
      <c r="X38" s="12">
        <v>2834490372</v>
      </c>
      <c r="Y38" s="12">
        <v>14822167.969999999</v>
      </c>
      <c r="Z38" s="29">
        <v>0.19099458047429196</v>
      </c>
      <c r="AA38">
        <v>0</v>
      </c>
      <c r="AB38" s="12">
        <v>1.3205057389841819</v>
      </c>
      <c r="AC38" s="12">
        <v>1.2024196943980621</v>
      </c>
      <c r="AD38" s="12">
        <v>1.0982070113590698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</row>
    <row r="39" spans="1:36" x14ac:dyDescent="0.25">
      <c r="A39" s="16" t="s">
        <v>243</v>
      </c>
      <c r="B39" s="25" t="s">
        <v>349</v>
      </c>
      <c r="C39" s="18" t="s">
        <v>7</v>
      </c>
      <c r="D39" s="26">
        <v>253.12401602182535</v>
      </c>
      <c r="E39" s="26"/>
      <c r="F39" s="27">
        <v>228.70359034266454</v>
      </c>
      <c r="G39" s="27">
        <v>217.14957413297793</v>
      </c>
      <c r="H39" s="27">
        <v>242.95041428970478</v>
      </c>
      <c r="I39" s="27">
        <v>236.79607536498892</v>
      </c>
      <c r="J39" s="27">
        <v>314.53247622370918</v>
      </c>
      <c r="K39" s="27">
        <v>297.81772627049463</v>
      </c>
      <c r="L39" s="27">
        <v>323.44062820480752</v>
      </c>
      <c r="M39" s="28">
        <v>291.42804811352266</v>
      </c>
      <c r="N39" s="27">
        <v>250.94100924786571</v>
      </c>
      <c r="O39" s="27">
        <v>231.26066195897585</v>
      </c>
      <c r="P39" s="27">
        <v>217.95211105167513</v>
      </c>
      <c r="Q39" s="27">
        <v>251.25318542059395</v>
      </c>
      <c r="R39" s="12">
        <v>258.68545838516508</v>
      </c>
      <c r="S39" s="12">
        <v>323.44062820480752</v>
      </c>
      <c r="T39" s="12">
        <v>217.14957413297793</v>
      </c>
      <c r="U39" s="12">
        <v>246.94571176878526</v>
      </c>
      <c r="V39" s="12">
        <v>37.890934395836872</v>
      </c>
      <c r="W39" s="12">
        <v>14.647492994917343</v>
      </c>
      <c r="X39" s="12">
        <v>2771515424</v>
      </c>
      <c r="Y39" s="12">
        <v>10949239.300000001</v>
      </c>
      <c r="Z39" s="29">
        <v>0.18675118141657579</v>
      </c>
      <c r="AA39">
        <v>0</v>
      </c>
      <c r="AB39" s="12">
        <v>1.489483133900779</v>
      </c>
      <c r="AC39" s="12">
        <v>1.3097641011383274</v>
      </c>
      <c r="AD39" s="12">
        <v>1.1372148103664288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</row>
    <row r="40" spans="1:36" x14ac:dyDescent="0.25">
      <c r="A40" s="16" t="s">
        <v>216</v>
      </c>
      <c r="B40" s="25" t="s">
        <v>350</v>
      </c>
      <c r="C40" s="18" t="s">
        <v>7</v>
      </c>
      <c r="D40" s="26">
        <v>315.15121737974374</v>
      </c>
      <c r="E40" s="26"/>
      <c r="F40" s="27">
        <v>402.43201810585663</v>
      </c>
      <c r="G40" s="27">
        <v>251.85880271429167</v>
      </c>
      <c r="H40" s="27">
        <v>298.11814354364486</v>
      </c>
      <c r="I40" s="27">
        <v>307.32725009000359</v>
      </c>
      <c r="J40" s="27">
        <v>282.43572925470147</v>
      </c>
      <c r="K40" s="27">
        <v>351.59613194736232</v>
      </c>
      <c r="L40" s="27">
        <v>317.24272093659999</v>
      </c>
      <c r="M40" s="28">
        <v>318.42708593378376</v>
      </c>
      <c r="N40" s="27">
        <v>340.81571288727304</v>
      </c>
      <c r="O40" s="27">
        <v>275.11009486384137</v>
      </c>
      <c r="P40" s="27">
        <v>319.52189302537232</v>
      </c>
      <c r="Q40" s="27">
        <v>293.61465532224827</v>
      </c>
      <c r="R40" s="12">
        <v>313.2083532187483</v>
      </c>
      <c r="S40" s="12">
        <v>402.43201810585663</v>
      </c>
      <c r="T40" s="12">
        <v>251.85880271429167</v>
      </c>
      <c r="U40" s="12">
        <v>312.28498551330176</v>
      </c>
      <c r="V40" s="12">
        <v>39.414390703849115</v>
      </c>
      <c r="W40" s="12">
        <v>12.584080309097519</v>
      </c>
      <c r="X40" s="12">
        <v>2743987626</v>
      </c>
      <c r="Y40" s="12">
        <v>8706892.0399999991</v>
      </c>
      <c r="Z40" s="29">
        <v>0.1848962941033826</v>
      </c>
      <c r="AA40">
        <v>0</v>
      </c>
      <c r="AB40" s="12">
        <v>1.5978477375768956</v>
      </c>
      <c r="AC40" s="12">
        <v>1.2886691220340949</v>
      </c>
      <c r="AD40" s="12">
        <v>1.2399208689463894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</row>
    <row r="41" spans="1:36" x14ac:dyDescent="0.25">
      <c r="A41" t="s">
        <v>268</v>
      </c>
      <c r="B41" s="25" t="s">
        <v>351</v>
      </c>
      <c r="C41" s="18" t="s">
        <v>7</v>
      </c>
      <c r="D41" s="26">
        <v>378.34447813121415</v>
      </c>
      <c r="E41" s="26"/>
      <c r="F41" s="12">
        <v>344.65008735338188</v>
      </c>
      <c r="G41" s="12">
        <v>365.46379426489051</v>
      </c>
      <c r="H41" s="12">
        <v>343.26916031954198</v>
      </c>
      <c r="I41" s="12">
        <v>358.3136188360275</v>
      </c>
      <c r="J41" s="12">
        <v>406.37043941187829</v>
      </c>
      <c r="K41" s="12">
        <v>341.08239934601022</v>
      </c>
      <c r="L41" s="12">
        <v>332.85690701895351</v>
      </c>
      <c r="M41" s="30">
        <v>487.58244912249461</v>
      </c>
      <c r="N41" s="12">
        <v>486.49711357131764</v>
      </c>
      <c r="O41" s="12">
        <v>306.18645405592918</v>
      </c>
      <c r="P41" s="12">
        <v>372.71397757178283</v>
      </c>
      <c r="Q41" s="12">
        <v>343.06797126221471</v>
      </c>
      <c r="R41" s="12">
        <v>374.004531011202</v>
      </c>
      <c r="S41" s="12">
        <v>487.58244912249461</v>
      </c>
      <c r="T41" s="12">
        <v>306.18645405592918</v>
      </c>
      <c r="U41" s="12">
        <v>351.48185309470466</v>
      </c>
      <c r="V41" s="12">
        <v>58.045901473038221</v>
      </c>
      <c r="W41" s="12">
        <v>15.520106485367597</v>
      </c>
      <c r="X41" s="12">
        <v>2721304034</v>
      </c>
      <c r="Y41" s="12">
        <v>7192662.2199999997</v>
      </c>
      <c r="Z41" s="29">
        <v>0.18336782070284216</v>
      </c>
      <c r="AA41">
        <v>0</v>
      </c>
      <c r="AB41" s="12">
        <v>1.592436382026982</v>
      </c>
      <c r="AC41" s="12">
        <v>1.3872194107020326</v>
      </c>
      <c r="AD41" s="12">
        <v>1.1479340396636282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</row>
    <row r="42" spans="1:36" x14ac:dyDescent="0.25">
      <c r="A42" s="16" t="s">
        <v>227</v>
      </c>
      <c r="B42" s="25" t="s">
        <v>352</v>
      </c>
      <c r="C42" s="18" t="s">
        <v>7</v>
      </c>
      <c r="D42" s="26">
        <v>166.84238545852594</v>
      </c>
      <c r="E42" s="26"/>
      <c r="F42" s="27">
        <v>219.1089383918694</v>
      </c>
      <c r="G42" s="27">
        <v>196.63473818323382</v>
      </c>
      <c r="H42" s="27">
        <v>187.05937278358314</v>
      </c>
      <c r="I42" s="27">
        <v>206.7684366702025</v>
      </c>
      <c r="J42" s="27">
        <v>188.94773161908711</v>
      </c>
      <c r="K42" s="27">
        <v>191.87238010949505</v>
      </c>
      <c r="L42" s="27">
        <v>114.92999488708425</v>
      </c>
      <c r="M42" s="28">
        <v>157.98825558225133</v>
      </c>
      <c r="N42" s="27">
        <v>193.57938284754141</v>
      </c>
      <c r="O42" s="27">
        <v>125.71936819260354</v>
      </c>
      <c r="P42" s="27">
        <v>180.89661624715498</v>
      </c>
      <c r="Q42" s="27">
        <v>125.25814333695457</v>
      </c>
      <c r="R42" s="12">
        <v>174.06361323758838</v>
      </c>
      <c r="S42" s="12">
        <v>219.1089383918694</v>
      </c>
      <c r="T42" s="12">
        <v>114.92999488708425</v>
      </c>
      <c r="U42" s="12">
        <v>188.00355220133514</v>
      </c>
      <c r="V42" s="12">
        <v>34.664126671340263</v>
      </c>
      <c r="W42" s="12">
        <v>19.91463122394536</v>
      </c>
      <c r="X42" s="12">
        <v>2669152491</v>
      </c>
      <c r="Y42" s="12">
        <v>15998048</v>
      </c>
      <c r="Z42" s="29">
        <v>0.17985372794924998</v>
      </c>
      <c r="AA42">
        <v>0</v>
      </c>
      <c r="AB42" s="12">
        <v>1.9064556524790441</v>
      </c>
      <c r="AC42" s="12">
        <v>1.1654510557184747</v>
      </c>
      <c r="AD42" s="12">
        <v>1.6358092801278183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</row>
    <row r="43" spans="1:36" x14ac:dyDescent="0.25">
      <c r="A43" t="s">
        <v>251</v>
      </c>
      <c r="B43" s="25" t="s">
        <v>353</v>
      </c>
      <c r="C43" s="18" t="s">
        <v>10</v>
      </c>
      <c r="D43" s="26">
        <v>702.43307691733753</v>
      </c>
      <c r="E43" s="26"/>
      <c r="F43" s="12">
        <v>964.44708693212385</v>
      </c>
      <c r="G43" s="12">
        <v>825.4953908928743</v>
      </c>
      <c r="H43" s="12">
        <v>819.03573013290509</v>
      </c>
      <c r="I43" s="12">
        <v>912.06830689787932</v>
      </c>
      <c r="J43" s="12">
        <v>623.57061337855725</v>
      </c>
      <c r="K43" s="12">
        <v>578.79846162688227</v>
      </c>
      <c r="L43" s="12">
        <v>599.94061749346599</v>
      </c>
      <c r="M43" s="30">
        <v>787.91431036402093</v>
      </c>
      <c r="N43" s="12">
        <v>752.87304037066781</v>
      </c>
      <c r="O43" s="12">
        <v>647.65390260454205</v>
      </c>
      <c r="P43" s="12">
        <v>602.2358972676725</v>
      </c>
      <c r="Q43" s="12">
        <v>491.49541759053955</v>
      </c>
      <c r="R43" s="12">
        <v>717.12739796267761</v>
      </c>
      <c r="S43" s="12">
        <v>964.44708693212385</v>
      </c>
      <c r="T43" s="12">
        <v>491.49541759053955</v>
      </c>
      <c r="U43" s="12">
        <v>700.26347148760487</v>
      </c>
      <c r="V43" s="12">
        <v>147.13734358398506</v>
      </c>
      <c r="W43" s="12">
        <v>20.517601754164566</v>
      </c>
      <c r="X43" s="12">
        <v>2636059944</v>
      </c>
      <c r="Y43" s="12">
        <v>3752756</v>
      </c>
      <c r="Z43" s="29">
        <v>0.17762387485342482</v>
      </c>
      <c r="AA43">
        <v>0</v>
      </c>
      <c r="AB43" s="12">
        <v>1.9622707606515186</v>
      </c>
      <c r="AC43" s="12">
        <v>1.3772631676521703</v>
      </c>
      <c r="AD43" s="12">
        <v>1.424760936572939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</row>
    <row r="44" spans="1:36" x14ac:dyDescent="0.25">
      <c r="A44" t="s">
        <v>288</v>
      </c>
      <c r="B44" s="25" t="s">
        <v>354</v>
      </c>
      <c r="C44" s="18" t="s">
        <v>10</v>
      </c>
      <c r="D44" s="26">
        <v>2126.3377566751392</v>
      </c>
      <c r="E44" s="26"/>
      <c r="F44" s="12">
        <v>2268.5670549861852</v>
      </c>
      <c r="G44" s="12">
        <v>2170.4100457402601</v>
      </c>
      <c r="H44" s="12">
        <v>1825.3889595927458</v>
      </c>
      <c r="I44" s="12">
        <v>2258.3704425706228</v>
      </c>
      <c r="J44" s="12">
        <v>1704.856786282339</v>
      </c>
      <c r="K44" s="12">
        <v>2146.6719425711681</v>
      </c>
      <c r="L44" s="12">
        <v>2431.356096753048</v>
      </c>
      <c r="M44" s="30">
        <v>2410.7775035784457</v>
      </c>
      <c r="N44" s="12">
        <v>1436.470342064149</v>
      </c>
      <c r="O44" s="12">
        <v>2224.6808017375211</v>
      </c>
      <c r="P44" s="12">
        <v>3168.7251996104451</v>
      </c>
      <c r="Q44" s="12">
        <v>1434.1166939533546</v>
      </c>
      <c r="R44" s="12">
        <v>2123.3659891200236</v>
      </c>
      <c r="S44" s="12">
        <v>3168.7251996104451</v>
      </c>
      <c r="T44" s="12">
        <v>1434.1166939533546</v>
      </c>
      <c r="U44" s="12">
        <v>2197.5454237388903</v>
      </c>
      <c r="V44" s="12">
        <v>479.9053127993509</v>
      </c>
      <c r="W44" s="12">
        <v>22.601158502978365</v>
      </c>
      <c r="X44" s="12">
        <v>2559709971.9499998</v>
      </c>
      <c r="Y44" s="12">
        <v>1203811.56</v>
      </c>
      <c r="Z44" s="29">
        <v>0.17247923544135849</v>
      </c>
      <c r="AA44">
        <v>0</v>
      </c>
      <c r="AB44" s="12">
        <v>2.2095309349446213</v>
      </c>
      <c r="AC44" s="12">
        <v>1.4419384306601477</v>
      </c>
      <c r="AD44" s="12">
        <v>1.5323337584761194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</row>
    <row r="45" spans="1:36" x14ac:dyDescent="0.25">
      <c r="A45" s="16" t="s">
        <v>235</v>
      </c>
      <c r="B45" s="25" t="s">
        <v>355</v>
      </c>
      <c r="C45" s="18" t="s">
        <v>7</v>
      </c>
      <c r="D45" s="26">
        <v>51.343713251471769</v>
      </c>
      <c r="E45" s="26"/>
      <c r="F45" s="27">
        <v>53.661997764907845</v>
      </c>
      <c r="G45" s="27">
        <v>56.064429842272062</v>
      </c>
      <c r="H45" s="27">
        <v>60.939438114604712</v>
      </c>
      <c r="I45" s="27">
        <v>42.124469945698564</v>
      </c>
      <c r="J45" s="27">
        <v>43.892991790135866</v>
      </c>
      <c r="K45" s="27">
        <v>49.445957100801138</v>
      </c>
      <c r="L45" s="27">
        <v>49.934389689640255</v>
      </c>
      <c r="M45" s="28">
        <v>38.895067419976726</v>
      </c>
      <c r="N45" s="27">
        <v>44.735480357106809</v>
      </c>
      <c r="O45" s="27">
        <v>41.886985715903414</v>
      </c>
      <c r="P45" s="27">
        <v>59.169564675462439</v>
      </c>
      <c r="Q45" s="27">
        <v>65.557316640658982</v>
      </c>
      <c r="R45" s="12">
        <v>50.525674088097396</v>
      </c>
      <c r="S45" s="12">
        <v>65.557316640658982</v>
      </c>
      <c r="T45" s="12">
        <v>38.895067419976726</v>
      </c>
      <c r="U45" s="12">
        <v>49.690173395220697</v>
      </c>
      <c r="V45" s="12">
        <v>8.5766085066910982</v>
      </c>
      <c r="W45" s="12">
        <v>16.974753254626119</v>
      </c>
      <c r="X45" s="12">
        <v>2559647738</v>
      </c>
      <c r="Y45" s="12">
        <v>49853187</v>
      </c>
      <c r="Z45" s="29">
        <v>0.17247504197247646</v>
      </c>
      <c r="AA45">
        <v>0</v>
      </c>
      <c r="AB45" s="12">
        <v>1.6854917857010416</v>
      </c>
      <c r="AC45" s="12">
        <v>1.3193215511492744</v>
      </c>
      <c r="AD45" s="12">
        <v>1.2775443440856344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Ponder2015</vt:lpstr>
      <vt:lpstr>Feuil3</vt:lpstr>
      <vt:lpstr>Feuil2</vt:lpstr>
      <vt:lpstr>PONDERATION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2016-09-09T19:53:53Z</dcterms:modified>
</cp:coreProperties>
</file>