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对外投资情况表" sheetId="1" r:id="rId1"/>
  </sheets>
  <calcPr calcId="144525" concurrentCalc="0"/>
</workbook>
</file>

<file path=xl/sharedStrings.xml><?xml version="1.0" encoding="utf-8"?>
<sst xmlns="http://schemas.openxmlformats.org/spreadsheetml/2006/main" count="20">
  <si>
    <t>单位</t>
  </si>
  <si>
    <t>股权本金</t>
  </si>
  <si>
    <t>应收股息</t>
  </si>
  <si>
    <t>债权</t>
  </si>
  <si>
    <t>应收债息</t>
  </si>
  <si>
    <t>3.留存收益</t>
  </si>
  <si>
    <t>合计</t>
  </si>
  <si>
    <t>贡献资金</t>
  </si>
  <si>
    <t>已分红\上交款</t>
  </si>
  <si>
    <t>投资回报率
（年化）</t>
  </si>
  <si>
    <t>上市公司</t>
  </si>
  <si>
    <t>中南高科</t>
  </si>
  <si>
    <t>中南装饰</t>
  </si>
  <si>
    <t>中南土木</t>
  </si>
  <si>
    <t>中南工业</t>
  </si>
  <si>
    <t>中南金融</t>
  </si>
  <si>
    <t>中南资本</t>
  </si>
  <si>
    <t>中南教育</t>
  </si>
  <si>
    <t>合伙公司</t>
  </si>
  <si>
    <t>其他公司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</si>
</sst>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4" fillId="26" borderId="8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29" borderId="10" applyNumberFormat="0" applyFon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43" fontId="2" fillId="0" borderId="1" xfId="0" applyNumberFormat="1" applyFont="1" applyBorder="1" applyAlignment="1">
      <alignment horizontal="center" vertical="center" wrapText="1"/>
    </xf>
    <xf numFmtId="43" fontId="2" fillId="0" borderId="2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"/>
  <sheetViews>
    <sheetView tabSelected="1" workbookViewId="0">
      <selection activeCell="L4" sqref="L4"/>
    </sheetView>
  </sheetViews>
  <sheetFormatPr defaultColWidth="11.3571428571429" defaultRowHeight="14.4" customHeight="1"/>
  <cols>
    <col min="1" max="1" width="20.3571428571429" style="1" customWidth="1"/>
    <col min="2" max="3" width="16.0714285714286" style="1" customWidth="1"/>
    <col min="4" max="5" width="14.5714285714286" style="1" customWidth="1"/>
    <col min="6" max="7" width="16.5" style="1" customWidth="1"/>
    <col min="8" max="8" width="14.3571428571429" style="1" customWidth="1"/>
    <col min="9" max="9" width="21.6428571428571" style="1" customWidth="1"/>
    <col min="10" max="10" width="18.4285714285714" style="1" customWidth="1"/>
  </cols>
  <sheetData>
    <row r="1" ht="34.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6" t="s">
        <v>6</v>
      </c>
      <c r="H1" s="2" t="s">
        <v>7</v>
      </c>
      <c r="I1" s="2" t="s">
        <v>8</v>
      </c>
      <c r="J1" s="2" t="s">
        <v>9</v>
      </c>
    </row>
    <row r="2" ht="34.5" customHeight="1" spans="1:10">
      <c r="A2" s="3" t="s">
        <v>10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f>SUM(B2:F2)</f>
        <v>15</v>
      </c>
      <c r="H2" s="4">
        <v>7</v>
      </c>
      <c r="I2" s="7">
        <v>8</v>
      </c>
      <c r="J2" s="8">
        <f>I2/G2/3%</f>
        <v>17.7777777777778</v>
      </c>
    </row>
    <row r="3" ht="34.5" customHeight="1" spans="1:10">
      <c r="A3" s="3" t="s">
        <v>11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f>SUM(B3:F3)</f>
        <v>20</v>
      </c>
      <c r="H3" s="4">
        <v>8</v>
      </c>
      <c r="I3" s="7">
        <v>9</v>
      </c>
      <c r="J3" s="8">
        <f t="shared" ref="J3:J11" si="0">I3/G3/3%</f>
        <v>15</v>
      </c>
    </row>
    <row r="4" ht="34.5" customHeight="1" spans="1:10">
      <c r="A4" s="3" t="s">
        <v>12</v>
      </c>
      <c r="B4" s="4">
        <v>3</v>
      </c>
      <c r="C4" s="4">
        <v>4</v>
      </c>
      <c r="D4" s="4">
        <v>5</v>
      </c>
      <c r="E4" s="4">
        <v>6</v>
      </c>
      <c r="F4" s="4">
        <v>7</v>
      </c>
      <c r="G4" s="4">
        <f>SUM(B4:F4)</f>
        <v>25</v>
      </c>
      <c r="H4" s="4">
        <v>9</v>
      </c>
      <c r="I4" s="7">
        <v>10</v>
      </c>
      <c r="J4" s="8">
        <f t="shared" si="0"/>
        <v>13.3333333333333</v>
      </c>
    </row>
    <row r="5" ht="34.5" customHeight="1" spans="1:10">
      <c r="A5" s="3" t="s">
        <v>13</v>
      </c>
      <c r="B5" s="4">
        <v>4</v>
      </c>
      <c r="C5" s="4">
        <v>5</v>
      </c>
      <c r="D5" s="4">
        <v>6</v>
      </c>
      <c r="E5" s="4">
        <v>7</v>
      </c>
      <c r="F5" s="4">
        <v>8</v>
      </c>
      <c r="G5" s="4">
        <f>SUM(B5:F5)</f>
        <v>30</v>
      </c>
      <c r="H5" s="4">
        <v>10</v>
      </c>
      <c r="I5" s="7">
        <v>11</v>
      </c>
      <c r="J5" s="8">
        <f t="shared" si="0"/>
        <v>12.2222222222222</v>
      </c>
    </row>
    <row r="6" ht="34.5" customHeight="1" spans="1:10">
      <c r="A6" s="3" t="s">
        <v>14</v>
      </c>
      <c r="B6" s="4">
        <v>5</v>
      </c>
      <c r="C6" s="4">
        <v>6</v>
      </c>
      <c r="D6" s="4">
        <v>7</v>
      </c>
      <c r="E6" s="4">
        <v>8</v>
      </c>
      <c r="F6" s="4">
        <v>9</v>
      </c>
      <c r="G6" s="4">
        <f>SUM(B6:F6)</f>
        <v>35</v>
      </c>
      <c r="H6" s="4">
        <v>11</v>
      </c>
      <c r="I6" s="7">
        <v>12</v>
      </c>
      <c r="J6" s="8">
        <f t="shared" si="0"/>
        <v>11.4285714285714</v>
      </c>
    </row>
    <row r="7" ht="34.5" customHeight="1" spans="1:10">
      <c r="A7" s="3" t="s">
        <v>15</v>
      </c>
      <c r="B7" s="4">
        <v>6</v>
      </c>
      <c r="C7" s="4">
        <v>7</v>
      </c>
      <c r="D7" s="4">
        <v>8</v>
      </c>
      <c r="E7" s="4">
        <v>9</v>
      </c>
      <c r="F7" s="4">
        <v>10</v>
      </c>
      <c r="G7" s="4">
        <f>SUM(B7:F7)</f>
        <v>40</v>
      </c>
      <c r="H7" s="4">
        <v>12</v>
      </c>
      <c r="I7" s="7">
        <v>13</v>
      </c>
      <c r="J7" s="8">
        <f t="shared" si="0"/>
        <v>10.8333333333333</v>
      </c>
    </row>
    <row r="8" ht="34.5" customHeight="1" spans="1:10">
      <c r="A8" s="3" t="s">
        <v>16</v>
      </c>
      <c r="B8" s="4">
        <v>7</v>
      </c>
      <c r="C8" s="4">
        <v>8</v>
      </c>
      <c r="D8" s="4">
        <v>9</v>
      </c>
      <c r="E8" s="4">
        <v>10</v>
      </c>
      <c r="F8" s="4">
        <v>11</v>
      </c>
      <c r="G8" s="4">
        <f>SUM(B8:F8)</f>
        <v>45</v>
      </c>
      <c r="H8" s="4">
        <v>13</v>
      </c>
      <c r="I8" s="7">
        <v>14</v>
      </c>
      <c r="J8" s="8">
        <f t="shared" si="0"/>
        <v>10.3703703703704</v>
      </c>
    </row>
    <row r="9" ht="34.5" customHeight="1" spans="1:10">
      <c r="A9" s="3" t="s">
        <v>17</v>
      </c>
      <c r="B9" s="4">
        <v>8</v>
      </c>
      <c r="C9" s="4">
        <v>9</v>
      </c>
      <c r="D9" s="4">
        <v>10</v>
      </c>
      <c r="E9" s="4">
        <v>11</v>
      </c>
      <c r="F9" s="4">
        <v>12</v>
      </c>
      <c r="G9" s="4">
        <f>SUM(B9:F9)</f>
        <v>50</v>
      </c>
      <c r="H9" s="4">
        <v>14</v>
      </c>
      <c r="I9" s="7">
        <v>15</v>
      </c>
      <c r="J9" s="8">
        <f t="shared" si="0"/>
        <v>10</v>
      </c>
    </row>
    <row r="10" ht="34.5" customHeight="1" spans="1:10">
      <c r="A10" s="3" t="s">
        <v>18</v>
      </c>
      <c r="B10" s="4">
        <v>9</v>
      </c>
      <c r="C10" s="4">
        <v>10</v>
      </c>
      <c r="D10" s="4">
        <v>11</v>
      </c>
      <c r="E10" s="4">
        <v>12</v>
      </c>
      <c r="F10" s="4">
        <v>13</v>
      </c>
      <c r="G10" s="4">
        <f>SUM(B10:F10)</f>
        <v>55</v>
      </c>
      <c r="H10" s="4">
        <v>15</v>
      </c>
      <c r="I10" s="7">
        <v>16</v>
      </c>
      <c r="J10" s="8">
        <f t="shared" si="0"/>
        <v>9.6969696969697</v>
      </c>
    </row>
    <row r="11" ht="34.5" customHeight="1" spans="1:10">
      <c r="A11" s="3" t="s">
        <v>19</v>
      </c>
      <c r="B11" s="4">
        <v>10</v>
      </c>
      <c r="C11" s="4">
        <v>11</v>
      </c>
      <c r="D11" s="4">
        <v>12</v>
      </c>
      <c r="E11" s="4">
        <v>13</v>
      </c>
      <c r="F11" s="4">
        <v>14</v>
      </c>
      <c r="G11" s="4">
        <f>SUM(B11:F11)</f>
        <v>60</v>
      </c>
      <c r="H11" s="4">
        <v>16</v>
      </c>
      <c r="I11" s="7">
        <v>17</v>
      </c>
      <c r="J11" s="8">
        <f t="shared" si="0"/>
        <v>9.44444444444444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对外投资情况表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2022-02-25T18:08:59Z</dcterms:created>
  <dcterms:modified xsi:type="dcterms:W3CDTF">2022-02-25T18:28:58Z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