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历年支出" sheetId="1" r:id="rId1"/>
  </sheets>
  <calcPr calcId="144525" concurrentCalc="0"/>
</workbook>
</file>

<file path=xl/sharedStrings.xml><?xml version="1.0" encoding="utf-8"?>
<sst xmlns="http://schemas.openxmlformats.org/spreadsheetml/2006/main" count="28">
  <si>
    <t>支出项目</t>
  </si>
  <si>
    <r>
      <rPr>
        <b/>
        <sz val="12"/>
        <color rgb="FF000000"/>
        <rFont val="Times New Roman"/>
        <charset val="134"/>
      </rPr>
      <t>2022</t>
    </r>
    <r>
      <rPr>
        <b/>
        <sz val="12"/>
        <color rgb="FF000000"/>
        <rFont val="宋体"/>
        <charset val="134"/>
      </rPr>
      <t>年</t>
    </r>
  </si>
  <si>
    <r>
      <rPr>
        <b/>
        <sz val="12"/>
        <color rgb="FF000000"/>
        <rFont val="Times New Roman"/>
        <charset val="134"/>
      </rPr>
      <t>2021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</si>
  <si>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2020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</si>
  <si>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2019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</si>
  <si>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2018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</si>
  <si>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</si>
  <si>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</si>
  <si>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</si>
  <si>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2014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</si>
  <si>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2013</t>
    </r>
    <r>
      <rPr>
        <b/>
        <sz val="12"/>
        <color rgb="FF000000"/>
        <rFont val="微软雅黑"/>
        <charset val="134"/>
      </rPr>
      <t>年</t>
    </r>
  </si>
  <si>
    <t>合计</t>
  </si>
  <si>
    <t>控股</t>
  </si>
  <si>
    <t>营业外支出(捐赠等)</t>
  </si>
  <si>
    <t>财务费用</t>
  </si>
  <si>
    <t>管理费用\工资</t>
  </si>
  <si>
    <t>其他</t>
  </si>
  <si>
    <t>管理费用\评估咨询费</t>
  </si>
  <si>
    <t>管理费用\折旧</t>
  </si>
  <si>
    <t>管理费用\办公费</t>
  </si>
  <si>
    <t>管理费用\业务招待费</t>
  </si>
  <si>
    <t>管理费用\差旅费</t>
  </si>
  <si>
    <t>其他业务成本</t>
  </si>
  <si>
    <t>管理费用\广告设计费</t>
  </si>
  <si>
    <t>小计</t>
  </si>
  <si>
    <t>城投</t>
  </si>
  <si>
    <r>
      <rPr>
        <sz val="12"/>
        <color rgb="FF000000"/>
        <rFont val="微软雅黑"/>
        <charset val="134"/>
      </rPr>
      <t>管理费用</t>
    </r>
    <r>
      <rPr>
        <sz val="12"/>
        <color rgb="FF000000"/>
        <rFont val="Times New Roman"/>
        <charset val="134"/>
      </rPr>
      <t>\</t>
    </r>
    <r>
      <rPr>
        <sz val="12"/>
        <color rgb="FF000000"/>
        <rFont val="微软雅黑"/>
        <charset val="134"/>
      </rPr>
      <t>广告设计费</t>
    </r>
  </si>
  <si>
    <t>所得税费用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</si>
</sst>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_ * #,##0_ ;_ * \-#,##0_ ;_ * &quot;-&quot;??_ ;_ @_ "/>
  </numFmts>
  <fonts count="3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b/>
      <sz val="12"/>
      <color rgb="FF000000"/>
      <name val="微软雅黑"/>
      <charset val="134"/>
    </font>
    <font>
      <b/>
      <sz val="12"/>
      <color rgb="FF000000"/>
      <name val="Times New Roman"/>
      <charset val="134"/>
    </font>
    <font>
      <sz val="12"/>
      <name val="Microsoft YaHei"/>
      <charset val="134"/>
    </font>
    <font>
      <sz val="10"/>
      <color rgb="FF000000"/>
      <name val="Microsoft YaHei"/>
      <charset val="134"/>
    </font>
    <font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sz val="11"/>
      <color rgb="FF000000"/>
      <name val="Microsoft YaHei"/>
      <charset val="134"/>
    </font>
    <font>
      <sz val="10"/>
      <name val="Microsoft YaHei"/>
      <charset val="134"/>
    </font>
    <font>
      <b/>
      <sz val="12"/>
      <name val="等线"/>
      <charset val="134"/>
    </font>
    <font>
      <sz val="12"/>
      <color rgb="FF000000"/>
      <name val="宋体"/>
      <charset val="134"/>
    </font>
    <font>
      <b/>
      <sz val="11"/>
      <color rgb="FFFF0000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2"/>
      <color rgb="FF000000"/>
      <name val="宋体"/>
      <charset val="134"/>
    </font>
    <font>
      <sz val="12"/>
      <color rgb="FF00000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12" borderId="9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8" fillId="7" borderId="9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0" fillId="31" borderId="1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176" fontId="6" fillId="0" borderId="1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9" fillId="0" borderId="2" xfId="0" applyFont="1" applyBorder="1">
      <alignment vertical="center"/>
    </xf>
    <xf numFmtId="0" fontId="10" fillId="0" borderId="2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3" fillId="0" borderId="0" xfId="0" applyFont="1" applyAlignment="1">
      <alignment horizontal="center" vertical="center"/>
    </xf>
    <xf numFmtId="176" fontId="13" fillId="0" borderId="0" xfId="0" applyNumberFormat="1" applyFont="1">
      <alignment vertical="center"/>
    </xf>
    <xf numFmtId="176" fontId="6" fillId="0" borderId="2" xfId="0" applyNumberFormat="1" applyFon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2"/>
  <sheetViews>
    <sheetView tabSelected="1" workbookViewId="0">
      <selection activeCell="B21" sqref="B21"/>
    </sheetView>
  </sheetViews>
  <sheetFormatPr defaultColWidth="9.46428571428571" defaultRowHeight="14.4" customHeight="1"/>
  <cols>
    <col min="1" max="1" width="10.7142857142857" style="1"/>
    <col min="2" max="2" width="27.5" style="2" customWidth="1"/>
    <col min="14" max="14" width="10" style="3"/>
  </cols>
  <sheetData>
    <row r="1" ht="17.4" customHeight="1" spans="1:14">
      <c r="A1" s="4"/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21"/>
    </row>
    <row r="2" ht="17.4" customHeight="1" spans="1:14">
      <c r="A2" s="6" t="s">
        <v>12</v>
      </c>
      <c r="B2" s="7" t="s">
        <v>13</v>
      </c>
      <c r="C2" s="8">
        <v>1</v>
      </c>
      <c r="D2" s="9">
        <v>2</v>
      </c>
      <c r="E2" s="9">
        <v>3</v>
      </c>
      <c r="F2" s="9">
        <v>4</v>
      </c>
      <c r="G2" s="9">
        <v>5</v>
      </c>
      <c r="H2" s="9">
        <v>6</v>
      </c>
      <c r="I2" s="9">
        <v>7</v>
      </c>
      <c r="J2" s="9">
        <v>8</v>
      </c>
      <c r="K2" s="9">
        <v>9</v>
      </c>
      <c r="L2" s="9">
        <v>10</v>
      </c>
      <c r="M2" s="9">
        <f t="shared" ref="M2:M12" si="0">SUM(D2:L2)</f>
        <v>54</v>
      </c>
      <c r="N2" s="22"/>
    </row>
    <row r="3" ht="17.25" customHeight="1" spans="1:14">
      <c r="A3" s="10"/>
      <c r="B3" s="11" t="s">
        <v>14</v>
      </c>
      <c r="C3" s="8">
        <v>2</v>
      </c>
      <c r="D3" s="9">
        <v>3</v>
      </c>
      <c r="E3" s="9">
        <v>4</v>
      </c>
      <c r="F3" s="9">
        <v>5</v>
      </c>
      <c r="G3" s="9">
        <v>6</v>
      </c>
      <c r="H3" s="9">
        <v>7</v>
      </c>
      <c r="I3" s="9">
        <v>8</v>
      </c>
      <c r="J3" s="9">
        <v>9</v>
      </c>
      <c r="K3" s="9">
        <v>10</v>
      </c>
      <c r="L3" s="9">
        <v>11</v>
      </c>
      <c r="M3" s="9">
        <f t="shared" si="0"/>
        <v>63</v>
      </c>
      <c r="N3" s="22"/>
    </row>
    <row r="4" ht="17.25" customHeight="1" spans="1:14">
      <c r="A4" s="10"/>
      <c r="B4" s="11" t="s">
        <v>15</v>
      </c>
      <c r="C4" s="8">
        <v>3</v>
      </c>
      <c r="D4" s="9">
        <v>4</v>
      </c>
      <c r="E4" s="9">
        <v>5</v>
      </c>
      <c r="F4" s="9">
        <v>6</v>
      </c>
      <c r="G4" s="9">
        <v>7</v>
      </c>
      <c r="H4" s="9">
        <v>8</v>
      </c>
      <c r="I4" s="9">
        <v>9</v>
      </c>
      <c r="J4" s="9">
        <v>10</v>
      </c>
      <c r="K4" s="9">
        <v>11</v>
      </c>
      <c r="L4" s="9">
        <v>12</v>
      </c>
      <c r="M4" s="9">
        <f t="shared" si="0"/>
        <v>72</v>
      </c>
      <c r="N4" s="22"/>
    </row>
    <row r="5" ht="17.25" customHeight="1" spans="1:14">
      <c r="A5" s="10"/>
      <c r="B5" s="11" t="s">
        <v>16</v>
      </c>
      <c r="C5" s="8">
        <v>4</v>
      </c>
      <c r="D5" s="9">
        <v>5</v>
      </c>
      <c r="E5" s="9">
        <v>6</v>
      </c>
      <c r="F5" s="9">
        <v>7</v>
      </c>
      <c r="G5" s="9">
        <v>8</v>
      </c>
      <c r="H5" s="9">
        <v>9</v>
      </c>
      <c r="I5" s="9">
        <v>10</v>
      </c>
      <c r="J5" s="9">
        <v>11</v>
      </c>
      <c r="K5" s="9">
        <v>12</v>
      </c>
      <c r="L5" s="9">
        <v>13</v>
      </c>
      <c r="M5" s="9">
        <f t="shared" si="0"/>
        <v>81</v>
      </c>
      <c r="N5" s="22"/>
    </row>
    <row r="6" ht="17.25" customHeight="1" spans="1:14">
      <c r="A6" s="10"/>
      <c r="B6" s="11" t="s">
        <v>17</v>
      </c>
      <c r="C6" s="8">
        <v>5</v>
      </c>
      <c r="D6" s="9">
        <v>6</v>
      </c>
      <c r="E6" s="9">
        <v>7</v>
      </c>
      <c r="F6" s="9">
        <v>8</v>
      </c>
      <c r="G6" s="9">
        <v>9</v>
      </c>
      <c r="H6" s="9">
        <v>10</v>
      </c>
      <c r="I6" s="9">
        <v>11</v>
      </c>
      <c r="J6" s="9">
        <v>12</v>
      </c>
      <c r="K6" s="9">
        <v>13</v>
      </c>
      <c r="L6" s="9">
        <v>14</v>
      </c>
      <c r="M6" s="9">
        <f t="shared" si="0"/>
        <v>90</v>
      </c>
      <c r="N6" s="22"/>
    </row>
    <row r="7" ht="17.25" customHeight="1" spans="1:14">
      <c r="A7" s="10"/>
      <c r="B7" s="11" t="s">
        <v>18</v>
      </c>
      <c r="C7" s="8">
        <v>6</v>
      </c>
      <c r="D7" s="9">
        <v>7</v>
      </c>
      <c r="E7" s="9">
        <v>8</v>
      </c>
      <c r="F7" s="9">
        <v>9</v>
      </c>
      <c r="G7" s="9">
        <v>10</v>
      </c>
      <c r="H7" s="9">
        <v>11</v>
      </c>
      <c r="I7" s="9">
        <v>12</v>
      </c>
      <c r="J7" s="9">
        <v>13</v>
      </c>
      <c r="K7" s="9">
        <v>14</v>
      </c>
      <c r="L7" s="9">
        <v>15</v>
      </c>
      <c r="M7" s="9">
        <f t="shared" si="0"/>
        <v>99</v>
      </c>
      <c r="N7" s="22"/>
    </row>
    <row r="8" ht="17.25" customHeight="1" spans="1:14">
      <c r="A8" s="10"/>
      <c r="B8" s="11" t="s">
        <v>19</v>
      </c>
      <c r="C8" s="8">
        <v>7</v>
      </c>
      <c r="D8" s="9">
        <v>8</v>
      </c>
      <c r="E8" s="9">
        <v>9</v>
      </c>
      <c r="F8" s="9">
        <v>10</v>
      </c>
      <c r="G8" s="9">
        <v>11</v>
      </c>
      <c r="H8" s="9">
        <v>12</v>
      </c>
      <c r="I8" s="9">
        <v>13</v>
      </c>
      <c r="J8" s="9">
        <v>14</v>
      </c>
      <c r="K8" s="9">
        <v>15</v>
      </c>
      <c r="L8" s="9">
        <v>16</v>
      </c>
      <c r="M8" s="9">
        <f t="shared" si="0"/>
        <v>108</v>
      </c>
      <c r="N8" s="22"/>
    </row>
    <row r="9" ht="17.25" customHeight="1" spans="1:14">
      <c r="A9" s="10"/>
      <c r="B9" s="11" t="s">
        <v>20</v>
      </c>
      <c r="C9" s="8">
        <v>8</v>
      </c>
      <c r="D9" s="9">
        <v>9</v>
      </c>
      <c r="E9" s="9">
        <v>10</v>
      </c>
      <c r="F9" s="9">
        <v>11</v>
      </c>
      <c r="G9" s="9">
        <v>12</v>
      </c>
      <c r="H9" s="9">
        <v>13</v>
      </c>
      <c r="I9" s="9">
        <v>14</v>
      </c>
      <c r="J9" s="9">
        <v>15</v>
      </c>
      <c r="K9" s="9">
        <v>16</v>
      </c>
      <c r="L9" s="9">
        <v>17</v>
      </c>
      <c r="M9" s="9">
        <f t="shared" si="0"/>
        <v>117</v>
      </c>
      <c r="N9" s="22"/>
    </row>
    <row r="10" ht="17.25" customHeight="1" spans="1:14">
      <c r="A10" s="10"/>
      <c r="B10" s="11" t="s">
        <v>21</v>
      </c>
      <c r="C10" s="8">
        <v>9</v>
      </c>
      <c r="D10" s="9">
        <v>10</v>
      </c>
      <c r="E10" s="9">
        <v>11</v>
      </c>
      <c r="F10" s="9">
        <v>12</v>
      </c>
      <c r="G10" s="9">
        <v>13</v>
      </c>
      <c r="H10" s="9">
        <v>14</v>
      </c>
      <c r="I10" s="9">
        <v>15</v>
      </c>
      <c r="J10" s="9">
        <v>16</v>
      </c>
      <c r="K10" s="9">
        <v>17</v>
      </c>
      <c r="L10" s="9">
        <v>18</v>
      </c>
      <c r="M10" s="9">
        <f t="shared" si="0"/>
        <v>126</v>
      </c>
      <c r="N10" s="22"/>
    </row>
    <row r="11" ht="17.25" customHeight="1" spans="1:14">
      <c r="A11" s="10"/>
      <c r="B11" s="11" t="s">
        <v>22</v>
      </c>
      <c r="C11" s="8">
        <v>10</v>
      </c>
      <c r="D11" s="9">
        <v>11</v>
      </c>
      <c r="E11" s="9">
        <v>12</v>
      </c>
      <c r="F11" s="9">
        <v>13</v>
      </c>
      <c r="G11" s="9">
        <v>14</v>
      </c>
      <c r="H11" s="9">
        <v>15</v>
      </c>
      <c r="I11" s="9">
        <v>16</v>
      </c>
      <c r="J11" s="9">
        <v>17</v>
      </c>
      <c r="K11" s="9">
        <v>18</v>
      </c>
      <c r="L11" s="9">
        <v>19</v>
      </c>
      <c r="M11" s="9">
        <f t="shared" si="0"/>
        <v>135</v>
      </c>
      <c r="N11" s="22"/>
    </row>
    <row r="12" ht="17.25" customHeight="1" spans="1:14">
      <c r="A12" s="10"/>
      <c r="B12" s="11" t="s">
        <v>23</v>
      </c>
      <c r="C12" s="8">
        <v>11</v>
      </c>
      <c r="D12" s="9">
        <v>12</v>
      </c>
      <c r="E12" s="9">
        <v>13</v>
      </c>
      <c r="F12" s="9">
        <v>14</v>
      </c>
      <c r="G12" s="9">
        <v>15</v>
      </c>
      <c r="H12" s="9">
        <v>16</v>
      </c>
      <c r="I12" s="9">
        <v>17</v>
      </c>
      <c r="J12" s="9">
        <v>18</v>
      </c>
      <c r="K12" s="9">
        <v>19</v>
      </c>
      <c r="L12" s="9">
        <v>20</v>
      </c>
      <c r="M12" s="9">
        <f t="shared" si="0"/>
        <v>144</v>
      </c>
      <c r="N12" s="22"/>
    </row>
    <row r="13" ht="17.25" customHeight="1" spans="1:14">
      <c r="A13" s="12"/>
      <c r="B13" s="13" t="s">
        <v>24</v>
      </c>
      <c r="C13" s="8">
        <f>SUM(C2:C12)</f>
        <v>66</v>
      </c>
      <c r="D13" s="8">
        <f t="shared" ref="D13:L13" si="1">SUM(D2:D12)</f>
        <v>77</v>
      </c>
      <c r="E13" s="8">
        <f t="shared" si="1"/>
        <v>88</v>
      </c>
      <c r="F13" s="8">
        <f t="shared" si="1"/>
        <v>99</v>
      </c>
      <c r="G13" s="8">
        <f t="shared" si="1"/>
        <v>110</v>
      </c>
      <c r="H13" s="8">
        <f t="shared" si="1"/>
        <v>121</v>
      </c>
      <c r="I13" s="8">
        <f t="shared" si="1"/>
        <v>132</v>
      </c>
      <c r="J13" s="8">
        <f t="shared" si="1"/>
        <v>143</v>
      </c>
      <c r="K13" s="8">
        <f t="shared" si="1"/>
        <v>154</v>
      </c>
      <c r="L13" s="8">
        <f t="shared" si="1"/>
        <v>165</v>
      </c>
      <c r="M13" s="9">
        <f>SUM(C13:L13)</f>
        <v>1155</v>
      </c>
      <c r="N13" s="22"/>
    </row>
    <row r="14" ht="17.25" customHeight="1" spans="1:14">
      <c r="A14" s="6" t="s">
        <v>25</v>
      </c>
      <c r="B14" s="13" t="s">
        <v>26</v>
      </c>
      <c r="C14" s="8">
        <v>99</v>
      </c>
      <c r="D14" s="9">
        <v>66</v>
      </c>
      <c r="E14" s="9">
        <v>12</v>
      </c>
      <c r="F14" s="9">
        <v>12</v>
      </c>
      <c r="G14" s="9">
        <v>13</v>
      </c>
      <c r="H14" s="9">
        <v>31</v>
      </c>
      <c r="I14" s="9">
        <v>31</v>
      </c>
      <c r="J14" s="9">
        <v>32</v>
      </c>
      <c r="K14" s="9">
        <v>31</v>
      </c>
      <c r="L14" s="9">
        <v>31</v>
      </c>
      <c r="M14" s="9">
        <f>SUM(D14:L14)</f>
        <v>259</v>
      </c>
      <c r="N14" s="22"/>
    </row>
    <row r="15" ht="17.4" customHeight="1" spans="1:14">
      <c r="A15" s="10"/>
      <c r="B15" s="13" t="s">
        <v>27</v>
      </c>
      <c r="C15" s="8">
        <v>100</v>
      </c>
      <c r="D15" s="9">
        <v>67</v>
      </c>
      <c r="E15" s="9">
        <v>13</v>
      </c>
      <c r="F15" s="9">
        <v>13</v>
      </c>
      <c r="G15" s="9">
        <v>14</v>
      </c>
      <c r="H15" s="9">
        <v>32</v>
      </c>
      <c r="I15" s="9">
        <v>32</v>
      </c>
      <c r="J15" s="9">
        <v>33</v>
      </c>
      <c r="K15" s="9">
        <v>32</v>
      </c>
      <c r="L15" s="9">
        <v>32</v>
      </c>
      <c r="M15" s="9">
        <f>SUM(D15:L15)</f>
        <v>268</v>
      </c>
      <c r="N15" s="22"/>
    </row>
    <row r="16" ht="17.4" customHeight="1" spans="1:14">
      <c r="A16" s="10"/>
      <c r="B16" s="14" t="s">
        <v>16</v>
      </c>
      <c r="C16" s="8">
        <v>101</v>
      </c>
      <c r="D16" s="9">
        <v>68</v>
      </c>
      <c r="E16" s="9">
        <v>14</v>
      </c>
      <c r="F16" s="9">
        <v>14</v>
      </c>
      <c r="G16" s="9">
        <v>15</v>
      </c>
      <c r="H16" s="9">
        <v>33</v>
      </c>
      <c r="I16" s="9">
        <v>33</v>
      </c>
      <c r="J16" s="9">
        <v>34</v>
      </c>
      <c r="K16" s="9">
        <v>33</v>
      </c>
      <c r="L16" s="9">
        <v>33</v>
      </c>
      <c r="M16" s="23">
        <f>SUM(D16:L16)</f>
        <v>277</v>
      </c>
      <c r="N16" s="22"/>
    </row>
    <row r="17" ht="15.15" customHeight="1" spans="1:13">
      <c r="A17" s="15"/>
      <c r="B17" s="16" t="s">
        <v>24</v>
      </c>
      <c r="C17" s="17">
        <f>SUM(C14:C16)</f>
        <v>300</v>
      </c>
      <c r="D17" s="17">
        <f t="shared" ref="D17:L17" si="2">SUM(D14:D16)</f>
        <v>201</v>
      </c>
      <c r="E17" s="17">
        <f t="shared" si="2"/>
        <v>39</v>
      </c>
      <c r="F17" s="17">
        <f t="shared" si="2"/>
        <v>39</v>
      </c>
      <c r="G17" s="17">
        <f t="shared" si="2"/>
        <v>42</v>
      </c>
      <c r="H17" s="17">
        <f t="shared" si="2"/>
        <v>96</v>
      </c>
      <c r="I17" s="17">
        <f t="shared" si="2"/>
        <v>96</v>
      </c>
      <c r="J17" s="17">
        <f t="shared" si="2"/>
        <v>99</v>
      </c>
      <c r="K17" s="17">
        <f t="shared" si="2"/>
        <v>96</v>
      </c>
      <c r="L17" s="17">
        <f t="shared" si="2"/>
        <v>96</v>
      </c>
      <c r="M17" s="17">
        <f>SUM(C17:L17)</f>
        <v>1104</v>
      </c>
    </row>
    <row r="18" ht="15" customHeight="1" spans="1:13">
      <c r="A18" s="18" t="s">
        <v>11</v>
      </c>
      <c r="B18" s="19"/>
      <c r="C18" s="20">
        <f>SUM(C14:C17)</f>
        <v>600</v>
      </c>
      <c r="D18" s="20">
        <f>SUM(D13+D17)</f>
        <v>278</v>
      </c>
      <c r="E18" s="20">
        <f t="shared" ref="E18:M18" si="3">E13+E17</f>
        <v>127</v>
      </c>
      <c r="F18" s="20">
        <f t="shared" si="3"/>
        <v>138</v>
      </c>
      <c r="G18" s="20">
        <f t="shared" si="3"/>
        <v>152</v>
      </c>
      <c r="H18" s="20">
        <f t="shared" si="3"/>
        <v>217</v>
      </c>
      <c r="I18" s="20">
        <f t="shared" si="3"/>
        <v>228</v>
      </c>
      <c r="J18" s="20">
        <f t="shared" si="3"/>
        <v>242</v>
      </c>
      <c r="K18" s="20">
        <f t="shared" si="3"/>
        <v>250</v>
      </c>
      <c r="L18" s="20">
        <f t="shared" si="3"/>
        <v>261</v>
      </c>
      <c r="M18" s="17">
        <f t="shared" si="3"/>
        <v>2259</v>
      </c>
    </row>
    <row r="19" customHeight="1" spans="13:13">
      <c r="M19" s="24">
        <f>M18+M13</f>
        <v>3414</v>
      </c>
    </row>
    <row r="22" customHeight="1" spans="4:4">
      <c r="D22" s="2"/>
    </row>
  </sheetData>
  <mergeCells count="2">
    <mergeCell ref="A2:A13"/>
    <mergeCell ref="A14:A1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历年支出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2022-02-28T19:54:00Z</dcterms:created>
  <dcterms:modified xsi:type="dcterms:W3CDTF">2022-02-28T13:52:19Z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