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<sst xmlns="http://schemas.openxmlformats.org/spreadsheetml/2006/main" count="31" uniqueCount="27">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</sst>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19" borderId="10" applyNumberFormat="0" applyAlignment="0" applyProtection="0">
      <alignment vertical="center"/>
    </xf>
    <xf numFmtId="0" fontId="28" fillId="19" borderId="7" applyNumberFormat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E26" sqref="E26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3"/>
    </row>
    <row r="2" ht="17.4" customHeight="1" spans="1:14">
      <c r="A2" s="6" t="s">
        <v>12</v>
      </c>
      <c r="B2" s="7" t="s">
        <v>13</v>
      </c>
      <c r="C2" s="8"/>
      <c r="D2" s="9">
        <v>57</v>
      </c>
      <c r="E2" s="9">
        <v>402</v>
      </c>
      <c r="F2" s="9">
        <v>2234</v>
      </c>
      <c r="G2" s="9">
        <v>1451</v>
      </c>
      <c r="H2" s="9">
        <v>2</v>
      </c>
      <c r="I2" s="9">
        <v>31787</v>
      </c>
      <c r="J2" s="9">
        <v>99</v>
      </c>
      <c r="K2" s="9">
        <v>96</v>
      </c>
      <c r="L2" s="9">
        <v>84</v>
      </c>
      <c r="M2" s="9">
        <f t="shared" ref="M2:M12" si="0">SUM(D2:L2)</f>
        <v>36212</v>
      </c>
      <c r="N2" s="24"/>
    </row>
    <row r="3" ht="17.25" customHeight="1" spans="1:14">
      <c r="A3" s="10"/>
      <c r="B3" s="11" t="s">
        <v>14</v>
      </c>
      <c r="C3" s="8"/>
      <c r="D3" s="9">
        <v>46735</v>
      </c>
      <c r="E3" s="9">
        <v>24125</v>
      </c>
      <c r="F3" s="9">
        <v>11712</v>
      </c>
      <c r="G3" s="9">
        <v>5583</v>
      </c>
      <c r="H3" s="9">
        <v>3363</v>
      </c>
      <c r="I3" s="9">
        <v>265</v>
      </c>
      <c r="J3" s="9">
        <v>3336</v>
      </c>
      <c r="K3" s="9">
        <v>5751</v>
      </c>
      <c r="L3" s="9">
        <v>948</v>
      </c>
      <c r="M3" s="9">
        <f t="shared" si="0"/>
        <v>101818</v>
      </c>
      <c r="N3" s="24"/>
    </row>
    <row r="4" ht="17.25" customHeight="1" spans="1:14">
      <c r="A4" s="10"/>
      <c r="B4" s="11" t="s">
        <v>15</v>
      </c>
      <c r="C4" s="8"/>
      <c r="D4" s="9">
        <v>24394</v>
      </c>
      <c r="E4" s="9">
        <v>22226</v>
      </c>
      <c r="F4" s="9">
        <v>12799</v>
      </c>
      <c r="G4" s="9">
        <v>12893</v>
      </c>
      <c r="H4" s="9">
        <v>1548</v>
      </c>
      <c r="I4" s="9">
        <v>836</v>
      </c>
      <c r="J4" s="9">
        <v>1634</v>
      </c>
      <c r="K4" s="9">
        <v>155</v>
      </c>
      <c r="L4" s="9">
        <v>104</v>
      </c>
      <c r="M4" s="9">
        <f t="shared" si="0"/>
        <v>76589</v>
      </c>
      <c r="N4" s="24"/>
    </row>
    <row r="5" ht="17.25" customHeight="1" spans="1:14">
      <c r="A5" s="10"/>
      <c r="B5" s="11" t="s">
        <v>16</v>
      </c>
      <c r="C5" s="8"/>
      <c r="D5" s="9">
        <v>424</v>
      </c>
      <c r="E5" s="9">
        <v>610</v>
      </c>
      <c r="F5" s="9">
        <v>1251</v>
      </c>
      <c r="G5" s="9">
        <v>1789</v>
      </c>
      <c r="H5" s="9">
        <v>467</v>
      </c>
      <c r="I5" s="9">
        <v>387</v>
      </c>
      <c r="J5" s="9">
        <v>216</v>
      </c>
      <c r="K5" s="9">
        <v>-1232</v>
      </c>
      <c r="L5" s="9">
        <v>3175</v>
      </c>
      <c r="M5" s="9">
        <f t="shared" si="0"/>
        <v>7087</v>
      </c>
      <c r="N5" s="24"/>
    </row>
    <row r="6" ht="17.25" customHeight="1" spans="1:14">
      <c r="A6" s="10"/>
      <c r="B6" s="11" t="s">
        <v>17</v>
      </c>
      <c r="C6" s="8"/>
      <c r="D6" s="9">
        <v>990</v>
      </c>
      <c r="E6" s="9">
        <v>169</v>
      </c>
      <c r="F6" s="9">
        <v>1648</v>
      </c>
      <c r="G6" s="9">
        <v>2516</v>
      </c>
      <c r="H6" s="9">
        <v>186</v>
      </c>
      <c r="I6" s="9">
        <v>3</v>
      </c>
      <c r="J6" s="9">
        <v>183</v>
      </c>
      <c r="K6" s="9">
        <v>5</v>
      </c>
      <c r="L6" s="9">
        <v>137</v>
      </c>
      <c r="M6" s="9">
        <f t="shared" si="0"/>
        <v>5837</v>
      </c>
      <c r="N6" s="24"/>
    </row>
    <row r="7" ht="17.25" customHeight="1" spans="1:14">
      <c r="A7" s="10"/>
      <c r="B7" s="11" t="s">
        <v>18</v>
      </c>
      <c r="C7" s="8"/>
      <c r="D7" s="9">
        <v>603</v>
      </c>
      <c r="E7" s="9">
        <v>104</v>
      </c>
      <c r="F7" s="9">
        <v>530</v>
      </c>
      <c r="G7" s="9">
        <v>489</v>
      </c>
      <c r="H7" s="9">
        <v>516</v>
      </c>
      <c r="I7" s="9">
        <v>539</v>
      </c>
      <c r="J7" s="9">
        <v>627</v>
      </c>
      <c r="K7" s="9">
        <v>544</v>
      </c>
      <c r="L7" s="9">
        <v>485</v>
      </c>
      <c r="M7" s="9">
        <f t="shared" si="0"/>
        <v>4437</v>
      </c>
      <c r="N7" s="24"/>
    </row>
    <row r="8" ht="17.25" customHeight="1" spans="1:14">
      <c r="A8" s="10"/>
      <c r="B8" s="11" t="s">
        <v>19</v>
      </c>
      <c r="C8" s="8"/>
      <c r="D8" s="9">
        <v>1538</v>
      </c>
      <c r="E8" s="9">
        <v>579</v>
      </c>
      <c r="F8" s="9">
        <v>1645</v>
      </c>
      <c r="G8" s="9">
        <v>694</v>
      </c>
      <c r="H8" s="9">
        <v>162</v>
      </c>
      <c r="I8" s="9">
        <v>164</v>
      </c>
      <c r="J8" s="9">
        <v>170</v>
      </c>
      <c r="K8" s="9">
        <v>193</v>
      </c>
      <c r="L8" s="9"/>
      <c r="M8" s="9">
        <f t="shared" si="0"/>
        <v>5145</v>
      </c>
      <c r="N8" s="24"/>
    </row>
    <row r="9" ht="17.25" customHeight="1" spans="1:14">
      <c r="A9" s="10"/>
      <c r="B9" s="11" t="s">
        <v>20</v>
      </c>
      <c r="C9" s="8"/>
      <c r="D9" s="9">
        <v>828</v>
      </c>
      <c r="E9" s="9">
        <v>591</v>
      </c>
      <c r="F9" s="9">
        <v>1275</v>
      </c>
      <c r="G9" s="9">
        <v>639</v>
      </c>
      <c r="H9" s="9">
        <v>2</v>
      </c>
      <c r="I9" s="9">
        <v>5</v>
      </c>
      <c r="J9" s="9">
        <v>4</v>
      </c>
      <c r="K9" s="9">
        <v>6</v>
      </c>
      <c r="L9" s="9">
        <v>25</v>
      </c>
      <c r="M9" s="9">
        <f t="shared" si="0"/>
        <v>3375</v>
      </c>
      <c r="N9" s="24"/>
    </row>
    <row r="10" ht="17.25" customHeight="1" spans="1:14">
      <c r="A10" s="10"/>
      <c r="B10" s="11" t="s">
        <v>21</v>
      </c>
      <c r="C10" s="8"/>
      <c r="D10" s="9">
        <v>737</v>
      </c>
      <c r="E10" s="9">
        <v>885</v>
      </c>
      <c r="F10" s="9">
        <v>907</v>
      </c>
      <c r="G10" s="9">
        <v>614</v>
      </c>
      <c r="H10" s="9"/>
      <c r="I10" s="9">
        <v>1</v>
      </c>
      <c r="J10" s="9">
        <v>13</v>
      </c>
      <c r="K10" s="9">
        <v>74</v>
      </c>
      <c r="L10" s="9">
        <v>45</v>
      </c>
      <c r="M10" s="9">
        <f t="shared" si="0"/>
        <v>3276</v>
      </c>
      <c r="N10" s="24"/>
    </row>
    <row r="11" ht="17.25" customHeight="1" spans="1:14">
      <c r="A11" s="10"/>
      <c r="B11" s="11" t="s">
        <v>22</v>
      </c>
      <c r="C11" s="8"/>
      <c r="D11" s="9">
        <v>731</v>
      </c>
      <c r="E11" s="9">
        <v>8724</v>
      </c>
      <c r="F11" s="9">
        <v>951</v>
      </c>
      <c r="G11" s="9"/>
      <c r="H11" s="9"/>
      <c r="I11" s="9"/>
      <c r="J11" s="9"/>
      <c r="K11" s="9">
        <v>79</v>
      </c>
      <c r="L11" s="9">
        <v>73</v>
      </c>
      <c r="M11" s="9">
        <f t="shared" si="0"/>
        <v>10558</v>
      </c>
      <c r="N11" s="24"/>
    </row>
    <row r="12" ht="17.25" customHeight="1" spans="1:14">
      <c r="A12" s="10"/>
      <c r="B12" s="11" t="s">
        <v>23</v>
      </c>
      <c r="C12" s="8"/>
      <c r="D12" s="9">
        <v>162</v>
      </c>
      <c r="E12" s="9">
        <v>553</v>
      </c>
      <c r="F12" s="9">
        <v>264</v>
      </c>
      <c r="G12" s="9">
        <v>628</v>
      </c>
      <c r="H12" s="9"/>
      <c r="I12" s="9">
        <v>4</v>
      </c>
      <c r="J12" s="9"/>
      <c r="K12" s="9">
        <v>140</v>
      </c>
      <c r="L12" s="9"/>
      <c r="M12" s="9">
        <f t="shared" si="0"/>
        <v>1751</v>
      </c>
      <c r="N12" s="24"/>
    </row>
    <row r="13" ht="17.25" customHeight="1" spans="1:14">
      <c r="A13" s="12"/>
      <c r="B13" s="13" t="s">
        <v>24</v>
      </c>
      <c r="C13" s="8">
        <f>SUM(C2:C12)</f>
        <v>0</v>
      </c>
      <c r="D13" s="9"/>
      <c r="E13" s="9"/>
      <c r="F13" s="9"/>
      <c r="G13" s="9"/>
      <c r="H13" s="9"/>
      <c r="I13" s="9"/>
      <c r="J13" s="9"/>
      <c r="K13" s="9"/>
      <c r="L13" s="9"/>
      <c r="M13" s="9">
        <v>256085</v>
      </c>
      <c r="N13" s="24"/>
    </row>
    <row r="14" ht="17.25" customHeight="1" spans="1:14">
      <c r="A14" s="6" t="s">
        <v>25</v>
      </c>
      <c r="B14" s="13" t="s">
        <v>14</v>
      </c>
      <c r="C14" s="8"/>
      <c r="D14" s="9">
        <v>25643</v>
      </c>
      <c r="E14" s="9">
        <v>33884</v>
      </c>
      <c r="F14" s="9">
        <v>33884</v>
      </c>
      <c r="G14" s="9">
        <v>31156</v>
      </c>
      <c r="H14" s="9">
        <v>33220</v>
      </c>
      <c r="I14" s="9">
        <v>33302</v>
      </c>
      <c r="J14" s="9">
        <v>11515</v>
      </c>
      <c r="K14" s="9">
        <v>3354</v>
      </c>
      <c r="L14" s="9"/>
      <c r="M14" s="9">
        <f t="shared" ref="M14:M16" si="1">SUM(D14:L14)</f>
        <v>205958</v>
      </c>
      <c r="N14" s="24"/>
    </row>
    <row r="15" ht="17.4" customHeight="1" spans="1:14">
      <c r="A15" s="10"/>
      <c r="B15" s="13" t="s">
        <v>26</v>
      </c>
      <c r="C15" s="8"/>
      <c r="D15" s="9">
        <v>2103</v>
      </c>
      <c r="E15" s="9"/>
      <c r="F15" s="8"/>
      <c r="G15" s="9"/>
      <c r="H15" s="9">
        <v>31</v>
      </c>
      <c r="I15" s="9">
        <v>1290</v>
      </c>
      <c r="J15" s="9">
        <v>1017</v>
      </c>
      <c r="K15" s="9"/>
      <c r="L15" s="9"/>
      <c r="M15" s="9">
        <f t="shared" si="1"/>
        <v>4441</v>
      </c>
      <c r="N15" s="24"/>
    </row>
    <row r="16" ht="17.4" customHeight="1" spans="1:14">
      <c r="A16" s="10"/>
      <c r="B16" s="14" t="s">
        <v>16</v>
      </c>
      <c r="C16" s="15"/>
      <c r="D16" s="16">
        <v>42</v>
      </c>
      <c r="E16" s="15">
        <v>65.3</v>
      </c>
      <c r="F16" s="16">
        <v>3599</v>
      </c>
      <c r="G16" s="16">
        <v>11831</v>
      </c>
      <c r="H16" s="16">
        <v>5884</v>
      </c>
      <c r="I16" s="16">
        <v>11891</v>
      </c>
      <c r="J16" s="16">
        <v>250</v>
      </c>
      <c r="K16" s="16">
        <v>1376</v>
      </c>
      <c r="L16" s="16"/>
      <c r="M16" s="16">
        <f t="shared" si="1"/>
        <v>34938.3</v>
      </c>
      <c r="N16" s="24"/>
    </row>
    <row r="17" ht="15.15" customHeight="1" spans="1:13">
      <c r="A17" s="17"/>
      <c r="B17" s="18" t="s">
        <v>24</v>
      </c>
      <c r="C17" s="19">
        <f>SUM(C14:C16)</f>
        <v>0</v>
      </c>
      <c r="D17" s="19"/>
      <c r="E17" s="19"/>
      <c r="F17" s="19"/>
      <c r="G17" s="19"/>
      <c r="H17" s="19"/>
      <c r="I17" s="19"/>
      <c r="J17" s="19"/>
      <c r="K17" s="19"/>
      <c r="L17" s="19"/>
      <c r="M17" s="19">
        <v>245337</v>
      </c>
    </row>
    <row r="18" ht="15" customHeight="1" spans="1:13">
      <c r="A18" s="20" t="s">
        <v>11</v>
      </c>
      <c r="B18" s="21"/>
      <c r="C18" s="22">
        <v>112233</v>
      </c>
      <c r="D18" s="22">
        <f>SUM(D13+D17)</f>
        <v>0</v>
      </c>
      <c r="E18" s="22">
        <f t="shared" ref="E18:M18" si="2">E13+E17</f>
        <v>0</v>
      </c>
      <c r="F18" s="22">
        <f t="shared" si="2"/>
        <v>0</v>
      </c>
      <c r="G18" s="22">
        <f t="shared" si="2"/>
        <v>0</v>
      </c>
      <c r="H18" s="22">
        <f t="shared" si="2"/>
        <v>0</v>
      </c>
      <c r="I18" s="22">
        <f t="shared" si="2"/>
        <v>0</v>
      </c>
      <c r="J18" s="22">
        <f t="shared" si="2"/>
        <v>0</v>
      </c>
      <c r="K18" s="22">
        <f t="shared" si="2"/>
        <v>0</v>
      </c>
      <c r="L18" s="22">
        <f t="shared" si="2"/>
        <v>0</v>
      </c>
      <c r="M18" s="19">
        <f t="shared" si="2"/>
        <v>501422</v>
      </c>
    </row>
    <row r="19" customHeight="1" spans="13:13">
      <c r="M19" s="25">
        <f>M18+M13</f>
        <v>757507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2022-03-01T02:58:46Z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0C0C63BA7C4044058BF3CE8FC5187741</vt:lpwstr>
  </property>
</Properties>
</file>