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<sst xmlns="http://schemas.openxmlformats.org/spreadsheetml/2006/main" count="45" uniqueCount="29">
  <si>
    <t>单位</t>
  </si>
  <si>
    <t>类别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</si>
  <si>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</si>
  <si>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</si>
  <si>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</si>
  <si>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</si>
  <si>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</si>
  <si>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</si>
  <si>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</si>
  <si>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</si>
  <si>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</si>
  <si>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</si>
  <si>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</si>
  <si>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合计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</si>
  <si>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</si>
  <si>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</si>
  <si>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</si>
  <si>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</si>
  <si>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</si>
  <si>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</si>
  <si>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</si>
  <si>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</si>
  <si>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累计</t>
  </si>
  <si>
    <t>控股</t>
  </si>
  <si>
    <t>管理费及其他</t>
  </si>
  <si>
    <t>税收奖励及政府补助</t>
  </si>
  <si>
    <t>其他收入</t>
  </si>
  <si>
    <t>小计</t>
  </si>
  <si>
    <t>城投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</si>
</sst>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6"/>
      <color rgb="FF000000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0"/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0" fillId="0" borderId="3" xfId="0" applyBorder="1">
      <alignment vertical="center"/>
    </xf>
    <xf numFmtId="41" fontId="3" fillId="0" borderId="1" xfId="0" applyNumberFormat="1" applyFont="1" applyBorder="1" applyAlignment="1">
      <alignment horizontal="right"/>
    </xf>
    <xf numFmtId="0" fontId="0" fillId="0" borderId="4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H39" sqref="H39"/>
    </sheetView>
  </sheetViews>
  <sheetFormatPr defaultColWidth="9.46666666666667" defaultRowHeight="14.4" customHeight="1"/>
  <cols>
    <col min="1" max="1" width="10" style="1" customWidth="1"/>
    <col min="2" max="2" width="21.575" style="1" customWidth="1"/>
    <col min="3" max="3" width="13.3" style="1" customWidth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4" t="s">
        <v>14</v>
      </c>
      <c r="C2" s="4">
        <f t="shared" ref="C2:M2" si="0">C11+C21</f>
        <v>16960.8081588868</v>
      </c>
      <c r="D2" s="4">
        <f t="shared" si="0"/>
        <v>0</v>
      </c>
      <c r="E2" s="4">
        <f t="shared" si="0"/>
        <v>6390.062083</v>
      </c>
      <c r="F2" s="4">
        <f t="shared" si="0"/>
        <v>4793.62607588679</v>
      </c>
      <c r="G2" s="4">
        <f t="shared" si="0"/>
        <v>4812.75</v>
      </c>
      <c r="H2" s="4">
        <f t="shared" si="0"/>
        <v>177.97</v>
      </c>
      <c r="I2" s="4">
        <f t="shared" si="0"/>
        <v>186.4</v>
      </c>
      <c r="J2" s="4">
        <f t="shared" si="0"/>
        <v>0</v>
      </c>
      <c r="K2" s="4">
        <f t="shared" si="0"/>
        <v>0</v>
      </c>
      <c r="L2" s="4">
        <f t="shared" si="0"/>
        <v>600</v>
      </c>
      <c r="M2" s="4">
        <f t="shared" si="0"/>
        <v>0</v>
      </c>
    </row>
    <row r="3" ht="15.6" customHeight="1" spans="1:13">
      <c r="A3" s="5"/>
      <c r="B3" s="4" t="s">
        <v>15</v>
      </c>
      <c r="C3" s="4">
        <f t="shared" ref="C3:M3" si="1">C12+C22</f>
        <v>49572.356181</v>
      </c>
      <c r="D3" s="6">
        <f t="shared" si="1"/>
        <v>0</v>
      </c>
      <c r="E3" s="6">
        <f t="shared" si="1"/>
        <v>6935.472558</v>
      </c>
      <c r="F3" s="6">
        <f t="shared" si="1"/>
        <v>2470.463774</v>
      </c>
      <c r="G3" s="6">
        <f t="shared" si="1"/>
        <v>12025.29</v>
      </c>
      <c r="H3" s="6">
        <f t="shared" si="1"/>
        <v>9393.240449</v>
      </c>
      <c r="I3" s="6">
        <f t="shared" si="1"/>
        <v>4021.824487</v>
      </c>
      <c r="J3" s="6">
        <f t="shared" si="1"/>
        <v>5318.504602</v>
      </c>
      <c r="K3" s="6">
        <f t="shared" si="1"/>
        <v>5533.333334</v>
      </c>
      <c r="L3" s="6">
        <f t="shared" si="1"/>
        <v>1711.946977</v>
      </c>
      <c r="M3" s="6">
        <f t="shared" si="1"/>
        <v>2162.28</v>
      </c>
    </row>
    <row r="4" ht="15.6" customHeight="1" spans="1:13">
      <c r="A4" s="5"/>
      <c r="B4" s="4" t="s">
        <v>16</v>
      </c>
      <c r="C4" s="4">
        <f t="shared" ref="C4:M4" si="2">C13+C23</f>
        <v>18263.215369</v>
      </c>
      <c r="D4" s="6">
        <f t="shared" si="2"/>
        <v>346.22</v>
      </c>
      <c r="E4" s="6">
        <f t="shared" si="2"/>
        <v>-772.817291</v>
      </c>
      <c r="F4" s="6">
        <f t="shared" si="2"/>
        <v>12176.22266</v>
      </c>
      <c r="G4" s="6">
        <f t="shared" si="2"/>
        <v>2642.48</v>
      </c>
      <c r="H4" s="6">
        <f t="shared" si="2"/>
        <v>1959.7</v>
      </c>
      <c r="I4" s="6">
        <f t="shared" si="2"/>
        <v>9</v>
      </c>
      <c r="J4" s="6">
        <f t="shared" si="2"/>
        <v>11</v>
      </c>
      <c r="K4" s="6">
        <f t="shared" si="2"/>
        <v>2217.36</v>
      </c>
      <c r="L4" s="6">
        <f t="shared" si="2"/>
        <v>0</v>
      </c>
      <c r="M4" s="6">
        <f t="shared" si="2"/>
        <v>20.27</v>
      </c>
    </row>
    <row r="5" ht="18.15" customHeight="1" spans="1:13">
      <c r="A5" s="5"/>
      <c r="B5" s="4" t="s">
        <v>17</v>
      </c>
      <c r="C5" s="4">
        <f t="shared" ref="C5:M5" si="3">C14+C24</f>
        <v>133909.250656</v>
      </c>
      <c r="D5" s="6">
        <f t="shared" si="3"/>
        <v>0</v>
      </c>
      <c r="E5" s="6">
        <f t="shared" si="3"/>
        <v>12933.804</v>
      </c>
      <c r="F5" s="6">
        <f t="shared" si="3"/>
        <v>63013.019639</v>
      </c>
      <c r="G5" s="6">
        <f t="shared" si="3"/>
        <v>23028.5817</v>
      </c>
      <c r="H5" s="6">
        <f t="shared" si="3"/>
        <v>7061.565417</v>
      </c>
      <c r="I5" s="6">
        <f t="shared" si="3"/>
        <v>4278.8013</v>
      </c>
      <c r="J5" s="6">
        <f t="shared" si="3"/>
        <v>11251.9386</v>
      </c>
      <c r="K5" s="6">
        <f t="shared" si="3"/>
        <v>722.6</v>
      </c>
      <c r="L5" s="6">
        <f t="shared" si="3"/>
        <v>10898.94</v>
      </c>
      <c r="M5" s="6">
        <f t="shared" si="3"/>
        <v>720</v>
      </c>
    </row>
    <row r="6" ht="20.4" customHeight="1" spans="1:13">
      <c r="A6" s="5"/>
      <c r="B6" s="4" t="s">
        <v>18</v>
      </c>
      <c r="C6" s="4">
        <f t="shared" ref="C6:M6" si="4">C15+C25</f>
        <v>49836.331781</v>
      </c>
      <c r="D6" s="6">
        <f t="shared" si="4"/>
        <v>0</v>
      </c>
      <c r="E6" s="6">
        <f t="shared" si="4"/>
        <v>52744.14</v>
      </c>
      <c r="F6" s="6">
        <f t="shared" si="4"/>
        <v>1417.79</v>
      </c>
      <c r="G6" s="6">
        <f t="shared" si="4"/>
        <v>-13929.6</v>
      </c>
      <c r="H6" s="6">
        <f t="shared" si="4"/>
        <v>9517.571781</v>
      </c>
      <c r="I6" s="6">
        <f t="shared" si="4"/>
        <v>1143.53</v>
      </c>
      <c r="J6" s="6">
        <f t="shared" si="4"/>
        <v>0</v>
      </c>
      <c r="K6" s="6">
        <f t="shared" si="4"/>
        <v>-445</v>
      </c>
      <c r="L6" s="6">
        <f t="shared" si="4"/>
        <v>-612.1</v>
      </c>
      <c r="M6" s="6">
        <f t="shared" si="4"/>
        <v>0</v>
      </c>
    </row>
    <row r="7" ht="15.6" customHeight="1" spans="1:13">
      <c r="A7" s="5"/>
      <c r="B7" s="4" t="s">
        <v>19</v>
      </c>
      <c r="C7" s="4">
        <f t="shared" ref="C7:M7" si="5">C16+C26</f>
        <v>15447.389244</v>
      </c>
      <c r="D7" s="6">
        <f t="shared" si="5"/>
        <v>500</v>
      </c>
      <c r="E7" s="6">
        <f t="shared" si="5"/>
        <v>588.3</v>
      </c>
      <c r="F7" s="6">
        <f t="shared" si="5"/>
        <v>5131.44</v>
      </c>
      <c r="G7" s="6">
        <f t="shared" si="5"/>
        <v>38.749244</v>
      </c>
      <c r="H7" s="6">
        <f t="shared" si="5"/>
        <v>20</v>
      </c>
      <c r="I7" s="6">
        <f t="shared" si="5"/>
        <v>0</v>
      </c>
      <c r="J7" s="6">
        <f t="shared" si="5"/>
        <v>6162.07</v>
      </c>
      <c r="K7" s="6">
        <f t="shared" si="5"/>
        <v>0.489999999999782</v>
      </c>
      <c r="L7" s="6">
        <f t="shared" si="5"/>
        <v>2389</v>
      </c>
      <c r="M7" s="6">
        <f t="shared" si="5"/>
        <v>1117.34</v>
      </c>
    </row>
    <row r="8" ht="15.6" customHeight="1" spans="1:13">
      <c r="A8" s="5"/>
      <c r="B8" s="4" t="s">
        <v>20</v>
      </c>
      <c r="C8" s="4">
        <f t="shared" ref="C8:M8" si="6">C17+C27</f>
        <v>103928.159425</v>
      </c>
      <c r="D8" s="6">
        <f t="shared" si="6"/>
        <v>0</v>
      </c>
      <c r="E8" s="6">
        <f t="shared" si="6"/>
        <v>45.58</v>
      </c>
      <c r="F8" s="6">
        <f t="shared" si="6"/>
        <v>17535.525711</v>
      </c>
      <c r="G8" s="6">
        <f t="shared" si="6"/>
        <v>0</v>
      </c>
      <c r="H8" s="6">
        <f t="shared" si="6"/>
        <v>1308.9</v>
      </c>
      <c r="I8" s="6">
        <f t="shared" si="6"/>
        <v>116.85</v>
      </c>
      <c r="J8" s="6">
        <f t="shared" si="6"/>
        <v>66868.413714</v>
      </c>
      <c r="K8" s="6">
        <f t="shared" si="6"/>
        <v>18052.89</v>
      </c>
      <c r="L8" s="6">
        <f t="shared" si="6"/>
        <v>0</v>
      </c>
      <c r="M8" s="6">
        <f t="shared" si="6"/>
        <v>0</v>
      </c>
    </row>
    <row r="9" ht="15.6" customHeight="1" spans="1:13">
      <c r="A9" s="5"/>
      <c r="B9" s="4" t="s">
        <v>21</v>
      </c>
      <c r="C9" s="4">
        <f t="shared" ref="C9:M9" si="7">C18+C28</f>
        <v>1223.91811</v>
      </c>
      <c r="D9" s="6">
        <f t="shared" si="7"/>
        <v>0</v>
      </c>
      <c r="E9" s="6">
        <f t="shared" si="7"/>
        <v>277.534166</v>
      </c>
      <c r="F9" s="6">
        <f t="shared" si="7"/>
        <v>254.645944</v>
      </c>
      <c r="G9" s="6">
        <f t="shared" si="7"/>
        <v>0</v>
      </c>
      <c r="H9" s="6">
        <f t="shared" si="7"/>
        <v>0</v>
      </c>
      <c r="I9" s="6">
        <f t="shared" si="7"/>
        <v>0</v>
      </c>
      <c r="J9" s="6">
        <f t="shared" si="7"/>
        <v>0</v>
      </c>
      <c r="K9" s="6">
        <f t="shared" si="7"/>
        <v>0</v>
      </c>
      <c r="L9" s="6">
        <f t="shared" si="7"/>
        <v>294.018</v>
      </c>
      <c r="M9" s="6">
        <f t="shared" si="7"/>
        <v>397.72</v>
      </c>
    </row>
    <row r="10" ht="15.6" customHeight="1" spans="1:13">
      <c r="A10" s="7"/>
      <c r="B10" s="4" t="s">
        <v>22</v>
      </c>
      <c r="C10" s="4">
        <f t="shared" ref="C10:M10" si="8">C20+C30</f>
        <v>389141.428924887</v>
      </c>
      <c r="D10" s="6">
        <f t="shared" si="8"/>
        <v>846.22</v>
      </c>
      <c r="E10" s="6">
        <f t="shared" si="8"/>
        <v>79142.075516</v>
      </c>
      <c r="F10" s="6">
        <f t="shared" si="8"/>
        <v>106792.733803887</v>
      </c>
      <c r="G10" s="6">
        <f t="shared" si="8"/>
        <v>29439.950944</v>
      </c>
      <c r="H10" s="6">
        <f t="shared" si="8"/>
        <v>29438.947647</v>
      </c>
      <c r="I10" s="6">
        <f t="shared" si="8"/>
        <v>10270.655787</v>
      </c>
      <c r="J10" s="6">
        <f t="shared" si="8"/>
        <v>89611.926916</v>
      </c>
      <c r="K10" s="6">
        <f t="shared" si="8"/>
        <v>26081.673334</v>
      </c>
      <c r="L10" s="6">
        <f t="shared" si="8"/>
        <v>15281.804977</v>
      </c>
      <c r="M10" s="6">
        <f t="shared" si="8"/>
        <v>4559.11</v>
      </c>
    </row>
    <row r="11" customHeight="1" spans="1:13">
      <c r="A11" s="3" t="s">
        <v>23</v>
      </c>
      <c r="B11" s="4" t="s">
        <v>14</v>
      </c>
      <c r="C11" s="4">
        <f t="shared" ref="C11:C18" si="9">SUM(E11:M11)</f>
        <v>16960.8081588868</v>
      </c>
      <c r="D11" s="8">
        <v>0</v>
      </c>
      <c r="E11" s="6">
        <v>6390.062083</v>
      </c>
      <c r="F11" s="6">
        <v>4793.62607588679</v>
      </c>
      <c r="G11" s="6">
        <v>4812.75</v>
      </c>
      <c r="H11" s="6">
        <v>177.97</v>
      </c>
      <c r="I11" s="6">
        <v>186.4</v>
      </c>
      <c r="J11" s="6">
        <v>0</v>
      </c>
      <c r="K11" s="6">
        <v>0</v>
      </c>
      <c r="L11" s="6">
        <v>600</v>
      </c>
      <c r="M11" s="6">
        <v>0</v>
      </c>
    </row>
    <row r="12" customHeight="1" spans="1:13">
      <c r="A12" s="5"/>
      <c r="B12" s="4" t="s">
        <v>15</v>
      </c>
      <c r="C12" s="4">
        <f t="shared" si="9"/>
        <v>44185.736181</v>
      </c>
      <c r="D12" s="6">
        <v>0</v>
      </c>
      <c r="E12" s="6">
        <v>6935.472558</v>
      </c>
      <c r="F12" s="6">
        <v>2470.463774</v>
      </c>
      <c r="G12" s="6">
        <v>12025.29</v>
      </c>
      <c r="H12" s="6">
        <v>9393.240449</v>
      </c>
      <c r="I12" s="6">
        <v>2670.574487</v>
      </c>
      <c r="J12" s="6">
        <v>1283.134602</v>
      </c>
      <c r="K12" s="6">
        <v>5533.333334</v>
      </c>
      <c r="L12" s="6">
        <v>1711.946977</v>
      </c>
      <c r="M12" s="6">
        <v>2162.28</v>
      </c>
    </row>
    <row r="13" customHeight="1" spans="1:13">
      <c r="A13" s="5"/>
      <c r="B13" s="4" t="s">
        <v>24</v>
      </c>
      <c r="C13" s="4">
        <f t="shared" si="9"/>
        <v>18263.215369</v>
      </c>
      <c r="D13" s="6">
        <v>346.22</v>
      </c>
      <c r="E13" s="6">
        <v>-772.817291</v>
      </c>
      <c r="F13" s="6">
        <v>12176.22266</v>
      </c>
      <c r="G13" s="6">
        <v>2642.48</v>
      </c>
      <c r="H13" s="6">
        <v>1959.7</v>
      </c>
      <c r="I13" s="6">
        <v>9</v>
      </c>
      <c r="J13" s="6">
        <v>11</v>
      </c>
      <c r="K13" s="6">
        <v>2217.36</v>
      </c>
      <c r="L13" s="6">
        <v>0</v>
      </c>
      <c r="M13" s="6">
        <v>20.27</v>
      </c>
    </row>
    <row r="14" customHeight="1" spans="1:13">
      <c r="A14" s="5"/>
      <c r="B14" s="4" t="s">
        <v>17</v>
      </c>
      <c r="C14" s="4">
        <f t="shared" si="9"/>
        <v>18542.122106</v>
      </c>
      <c r="D14" s="8"/>
      <c r="E14" s="6">
        <v>5983.804</v>
      </c>
      <c r="F14" s="6">
        <v>5422.019639</v>
      </c>
      <c r="G14" s="6">
        <v>298.29</v>
      </c>
      <c r="H14" s="6">
        <v>3285.357267</v>
      </c>
      <c r="I14" s="6">
        <v>1266.2512</v>
      </c>
      <c r="J14" s="6">
        <v>123.8</v>
      </c>
      <c r="K14" s="6">
        <v>722.6</v>
      </c>
      <c r="L14" s="6">
        <v>720</v>
      </c>
      <c r="M14" s="6">
        <v>720</v>
      </c>
    </row>
    <row r="15" customHeight="1" spans="1:13">
      <c r="A15" s="5"/>
      <c r="B15" s="4" t="s">
        <v>18</v>
      </c>
      <c r="C15" s="4">
        <f t="shared" si="9"/>
        <v>52822.081781</v>
      </c>
      <c r="D15" s="9"/>
      <c r="E15" s="6">
        <v>56768.44</v>
      </c>
      <c r="F15" s="6">
        <v>1417.79</v>
      </c>
      <c r="G15" s="6">
        <v>-15440.77</v>
      </c>
      <c r="H15" s="6">
        <v>9517.571781</v>
      </c>
      <c r="I15" s="6">
        <v>1218.75</v>
      </c>
      <c r="J15" s="6">
        <v>0</v>
      </c>
      <c r="K15" s="6">
        <v>-47.6</v>
      </c>
      <c r="L15" s="6">
        <v>-612.1</v>
      </c>
      <c r="M15" s="6">
        <v>0</v>
      </c>
    </row>
    <row r="16" customHeight="1" spans="1:13">
      <c r="A16" s="5"/>
      <c r="B16" s="4" t="s">
        <v>25</v>
      </c>
      <c r="C16" s="4">
        <f t="shared" si="9"/>
        <v>15447.389244</v>
      </c>
      <c r="D16" s="6">
        <v>500</v>
      </c>
      <c r="E16" s="6">
        <v>588.3</v>
      </c>
      <c r="F16" s="6">
        <v>5131.44</v>
      </c>
      <c r="G16" s="6">
        <v>38.749244</v>
      </c>
      <c r="H16" s="6">
        <v>20</v>
      </c>
      <c r="I16" s="6">
        <v>0</v>
      </c>
      <c r="J16" s="6">
        <v>6162.07</v>
      </c>
      <c r="K16" s="6">
        <v>0.489999999999782</v>
      </c>
      <c r="L16" s="6">
        <v>2389</v>
      </c>
      <c r="M16" s="6">
        <v>1117.34</v>
      </c>
    </row>
    <row r="17" customHeight="1" spans="1:13">
      <c r="A17" s="5"/>
      <c r="B17" s="4" t="s">
        <v>20</v>
      </c>
      <c r="C17" s="4">
        <f t="shared" si="9"/>
        <v>41404.309425</v>
      </c>
      <c r="D17" s="6"/>
      <c r="E17" s="6">
        <v>45.58</v>
      </c>
      <c r="F17" s="6">
        <v>17535.525711</v>
      </c>
      <c r="G17" s="6">
        <v>0</v>
      </c>
      <c r="H17" s="6">
        <v>1308.9</v>
      </c>
      <c r="I17" s="6">
        <v>116.85</v>
      </c>
      <c r="J17" s="6">
        <v>21816.123714</v>
      </c>
      <c r="K17" s="6">
        <v>581.33</v>
      </c>
      <c r="L17" s="6">
        <v>0</v>
      </c>
      <c r="M17" s="6">
        <v>0</v>
      </c>
    </row>
    <row r="18" customHeight="1" spans="1:13">
      <c r="A18" s="5"/>
      <c r="B18" s="4" t="s">
        <v>21</v>
      </c>
      <c r="C18" s="4">
        <f t="shared" si="9"/>
        <v>1223.91811</v>
      </c>
      <c r="D18" s="6"/>
      <c r="E18" s="6">
        <v>277.534166</v>
      </c>
      <c r="F18" s="6">
        <v>254.645944</v>
      </c>
      <c r="G18" s="6"/>
      <c r="H18" s="6"/>
      <c r="I18" s="6"/>
      <c r="J18" s="6"/>
      <c r="K18" s="6"/>
      <c r="L18" s="6">
        <v>294.018</v>
      </c>
      <c r="M18" s="6">
        <v>397.72</v>
      </c>
    </row>
    <row r="19" customHeight="1" spans="1:13">
      <c r="A19" s="5"/>
      <c r="B19" s="4" t="s">
        <v>26</v>
      </c>
      <c r="C19" s="4"/>
      <c r="D19" s="6"/>
      <c r="E19" s="6"/>
      <c r="F19" s="6"/>
      <c r="G19" s="6">
        <v>821</v>
      </c>
      <c r="H19" s="6"/>
      <c r="I19" s="6">
        <v>514.25</v>
      </c>
      <c r="J19" s="6"/>
      <c r="K19" s="6"/>
      <c r="L19" s="6"/>
      <c r="M19" s="6">
        <v>141.5</v>
      </c>
    </row>
    <row r="20" customHeight="1" spans="1:13">
      <c r="A20" s="7"/>
      <c r="B20" s="4" t="s">
        <v>27</v>
      </c>
      <c r="C20" s="4">
        <f>SUM(C11:C19)</f>
        <v>208849.580374887</v>
      </c>
      <c r="D20" s="4">
        <v>846.22</v>
      </c>
      <c r="E20" s="4">
        <v>76216.375516</v>
      </c>
      <c r="F20" s="4">
        <v>49201.7338038868</v>
      </c>
      <c r="G20" s="4">
        <v>5197.789244</v>
      </c>
      <c r="H20" s="4">
        <v>25662.739497</v>
      </c>
      <c r="I20" s="4">
        <v>5982.075687</v>
      </c>
      <c r="J20" s="4">
        <v>29396.128316</v>
      </c>
      <c r="K20" s="4">
        <v>9007.513334</v>
      </c>
      <c r="L20" s="4">
        <v>5102.864977</v>
      </c>
      <c r="M20" s="4">
        <v>4559.11</v>
      </c>
    </row>
    <row r="21" customHeight="1" spans="1:13">
      <c r="A21" s="3" t="s">
        <v>28</v>
      </c>
      <c r="B21" s="4" t="s">
        <v>14</v>
      </c>
      <c r="C21" s="4">
        <f t="shared" ref="C21:C28" si="10">SUM(E21:M21)</f>
        <v>0</v>
      </c>
      <c r="D21" s="8"/>
      <c r="E21" s="6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customHeight="1" spans="1:13">
      <c r="A22" s="5"/>
      <c r="B22" s="4" t="s">
        <v>15</v>
      </c>
      <c r="C22" s="4">
        <f t="shared" si="10"/>
        <v>5386.62</v>
      </c>
      <c r="D22" s="6"/>
      <c r="E22" s="6"/>
      <c r="F22" s="6">
        <v>0</v>
      </c>
      <c r="G22" s="6">
        <v>0</v>
      </c>
      <c r="H22" s="6">
        <v>0</v>
      </c>
      <c r="I22" s="6">
        <v>1351.25</v>
      </c>
      <c r="J22" s="6">
        <v>4035.37</v>
      </c>
      <c r="K22" s="6">
        <v>0</v>
      </c>
      <c r="L22" s="6">
        <v>0</v>
      </c>
      <c r="M22" s="6">
        <v>0</v>
      </c>
    </row>
    <row r="23" customHeight="1" spans="1:13">
      <c r="A23" s="5"/>
      <c r="B23" s="4" t="s">
        <v>16</v>
      </c>
      <c r="C23" s="4">
        <f t="shared" si="10"/>
        <v>0</v>
      </c>
      <c r="D23" s="6"/>
      <c r="E23" s="6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customHeight="1" spans="1:13">
      <c r="A24" s="5"/>
      <c r="B24" s="4" t="s">
        <v>17</v>
      </c>
      <c r="C24" s="4">
        <f t="shared" si="10"/>
        <v>115367.12855</v>
      </c>
      <c r="D24" s="8"/>
      <c r="E24" s="6">
        <v>6950</v>
      </c>
      <c r="F24" s="6">
        <v>57591</v>
      </c>
      <c r="G24" s="6">
        <v>22730.2917</v>
      </c>
      <c r="H24" s="6">
        <v>3776.20815</v>
      </c>
      <c r="I24" s="6">
        <v>3012.5501</v>
      </c>
      <c r="J24" s="6">
        <v>11128.1386</v>
      </c>
      <c r="K24" s="6">
        <v>0</v>
      </c>
      <c r="L24" s="6">
        <v>10178.94</v>
      </c>
      <c r="M24" s="6">
        <v>0</v>
      </c>
    </row>
    <row r="25" customHeight="1" spans="1:13">
      <c r="A25" s="5"/>
      <c r="B25" s="4" t="s">
        <v>18</v>
      </c>
      <c r="C25" s="4">
        <f t="shared" si="10"/>
        <v>-2985.75</v>
      </c>
      <c r="D25" s="9"/>
      <c r="E25" s="6">
        <v>-4024.3</v>
      </c>
      <c r="F25" s="6">
        <v>0</v>
      </c>
      <c r="G25" s="6">
        <v>1511.17</v>
      </c>
      <c r="H25" s="6">
        <v>0</v>
      </c>
      <c r="I25" s="6">
        <v>-75.22</v>
      </c>
      <c r="J25" s="6">
        <v>0</v>
      </c>
      <c r="K25" s="6">
        <v>-397.4</v>
      </c>
      <c r="L25" s="6">
        <v>0</v>
      </c>
      <c r="M25" s="6">
        <v>0</v>
      </c>
    </row>
    <row r="26" customHeight="1" spans="1:13">
      <c r="A26" s="5"/>
      <c r="B26" s="4" t="s">
        <v>19</v>
      </c>
      <c r="C26" s="4">
        <f t="shared" si="10"/>
        <v>0</v>
      </c>
      <c r="D26" s="6"/>
      <c r="E26" s="6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customHeight="1" spans="1:13">
      <c r="A27" s="5"/>
      <c r="B27" s="4" t="s">
        <v>20</v>
      </c>
      <c r="C27" s="4">
        <f t="shared" si="10"/>
        <v>62523.85</v>
      </c>
      <c r="D27" s="6"/>
      <c r="E27" s="6"/>
      <c r="F27" s="6">
        <v>0</v>
      </c>
      <c r="G27" s="6">
        <v>0</v>
      </c>
      <c r="H27" s="6">
        <v>0</v>
      </c>
      <c r="I27" s="6">
        <v>0</v>
      </c>
      <c r="J27" s="6">
        <v>45052.29</v>
      </c>
      <c r="K27" s="6">
        <v>17471.56</v>
      </c>
      <c r="L27" s="6">
        <v>0</v>
      </c>
      <c r="M27" s="6">
        <v>0</v>
      </c>
    </row>
    <row r="28" customHeight="1" spans="1:13">
      <c r="A28" s="5"/>
      <c r="B28" s="4" t="s">
        <v>21</v>
      </c>
      <c r="C28" s="4">
        <f t="shared" si="10"/>
        <v>0</v>
      </c>
      <c r="D28" s="6"/>
      <c r="E28" s="6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customHeight="1" spans="1:13">
      <c r="A29" s="5"/>
      <c r="B29" s="4" t="s">
        <v>26</v>
      </c>
      <c r="C29" s="4"/>
      <c r="D29" s="6"/>
      <c r="E29" s="6"/>
      <c r="F29" s="6"/>
      <c r="G29" s="6">
        <v>0.7</v>
      </c>
      <c r="H29" s="6"/>
      <c r="I29" s="6"/>
      <c r="J29" s="6"/>
      <c r="K29" s="6"/>
      <c r="L29" s="6"/>
      <c r="M29" s="6"/>
    </row>
    <row r="30" customHeight="1" spans="1:13">
      <c r="A30" s="7"/>
      <c r="B30" s="4" t="s">
        <v>27</v>
      </c>
      <c r="C30" s="4">
        <f>SUM(C21:C29)</f>
        <v>180291.84855</v>
      </c>
      <c r="D30" s="4"/>
      <c r="E30" s="4">
        <v>2925.7</v>
      </c>
      <c r="F30" s="4">
        <v>57591</v>
      </c>
      <c r="G30" s="4">
        <v>24242.1617</v>
      </c>
      <c r="H30" s="4">
        <v>3776.20815</v>
      </c>
      <c r="I30" s="4">
        <v>4288.5801</v>
      </c>
      <c r="J30" s="4">
        <v>60215.7986</v>
      </c>
      <c r="K30" s="4">
        <v>17074.16</v>
      </c>
      <c r="L30" s="4">
        <v>10178.94</v>
      </c>
      <c r="M30" s="4">
        <v>0</v>
      </c>
    </row>
  </sheetData>
  <mergeCells count="3">
    <mergeCell ref="A2:A10"/>
    <mergeCell ref="A11:A20"/>
    <mergeCell ref="A21:A3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2022-03-01T01:07:00Z</dcterms:created>
  <dcterms:modified xsi:type="dcterms:W3CDTF">2022-03-15T02:27:15Z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07F5B6F771354B66982BBACDB2AF007F</vt:lpwstr>
  </property>
</Properties>
</file>