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控股财务资料\14 两个报表体系-月更\2022.02\"/>
    </mc:Choice>
  </mc:AlternateContent>
  <xr:revisionPtr revIDLastSave="0" documentId="8_{D4324982-2449-4922-9D17-1A1FF0E5F4C2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资本情况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4" i="1"/>
  <c r="G4" i="1" l="1"/>
  <c r="E4" i="1"/>
  <c r="C4" i="1"/>
  <c r="B4" i="1"/>
  <c r="F3" i="1"/>
  <c r="H3" i="1" s="1"/>
  <c r="F2" i="1"/>
  <c r="H4" i="1" l="1"/>
  <c r="F4" i="1"/>
</calcChain>
</file>

<file path=xl/sharedStrings.xml><?xml version="1.0" encoding="utf-8"?>
<sst xmlns="http://schemas.openxmlformats.org/spreadsheetml/2006/main" count="12" uniqueCount="12">
  <si>
    <t>单位</t>
  </si>
  <si>
    <t>货币资金(自有资金)</t>
  </si>
  <si>
    <t>融资本金(外部融资)</t>
  </si>
  <si>
    <t>融资平均
成本(外部融资)</t>
  </si>
  <si>
    <t>3.占用产业
资金</t>
  </si>
  <si>
    <t>A.合计
投入</t>
  </si>
  <si>
    <t>B.历年费用
支出</t>
  </si>
  <si>
    <t>C.资产</t>
  </si>
  <si>
    <t>账面
净资产</t>
  </si>
  <si>
    <t>控股</t>
  </si>
  <si>
    <t>城投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</si>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</sst>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??_ ;_ @_ "/>
  </numFmts>
  <fonts count="7" x14ac:knownFonts="1">
    <font>
      <sz val="12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2"/>
      <color rgb="FF00205C"/>
      <name val="微软雅黑"/>
      <family val="2"/>
      <charset val="134"/>
    </font>
    <font>
      <sz val="12"/>
      <color rgb="FF00205C"/>
      <name val="Times New Roman"/>
      <family val="1"/>
    </font>
    <font>
      <b/>
      <sz val="12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H3" sqref="H3"/>
    </sheetView>
  </sheetViews>
  <sheetFormatPr defaultColWidth="9.5" defaultRowHeight="14.45" customHeight="1" x14ac:dyDescent="0.15"/>
  <cols>
    <col min="2" max="2" width="15" style="1"/>
    <col min="3" max="3" width="10.375" style="1"/>
    <col min="4" max="4" width="23.5" style="1" customWidth="1"/>
    <col min="5" max="10" width="15" style="1"/>
    <col min="11" max="11" width="14.5" style="1"/>
  </cols>
  <sheetData>
    <row r="1" spans="1:11" ht="17.4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/>
      <c r="K1" s="7"/>
    </row>
    <row r="2" spans="1:11" ht="17.45" customHeight="1" x14ac:dyDescent="0.15">
      <c r="A2" s="2" t="s">
        <v>9</v>
      </c>
      <c r="B2" s="3">
        <v>5888</v>
      </c>
      <c r="C2" s="3">
        <v>363747</v>
      </c>
      <c r="D2" s="4">
        <v>9.5000000000000001E-2</v>
      </c>
      <c r="E2" s="3">
        <v>196000</v>
      </c>
      <c r="F2" s="3">
        <f>B2+C2+E2</f>
        <v>565635</v>
      </c>
      <c r="G2" s="3">
        <v>256085</v>
      </c>
      <c r="H2" s="3">
        <f>F2-G2</f>
        <v>309550</v>
      </c>
      <c r="I2" s="3">
        <v>-74453</v>
      </c>
      <c r="J2" s="8"/>
      <c r="K2" s="8"/>
    </row>
    <row r="3" spans="1:11" ht="17.45" customHeight="1" x14ac:dyDescent="0.15">
      <c r="A3" s="2" t="s">
        <v>10</v>
      </c>
      <c r="B3" s="3">
        <v>462</v>
      </c>
      <c r="C3" s="3">
        <v>178193</v>
      </c>
      <c r="D3" s="4">
        <v>9.5000000000000001E-2</v>
      </c>
      <c r="E3" s="6">
        <v>0</v>
      </c>
      <c r="F3" s="3">
        <f>B3+C3+E3</f>
        <v>178655</v>
      </c>
      <c r="G3" s="3">
        <v>245337</v>
      </c>
      <c r="H3" s="3">
        <f>F3-G3</f>
        <v>-66682</v>
      </c>
      <c r="I3" s="3">
        <v>293300</v>
      </c>
      <c r="J3" s="8"/>
      <c r="K3" s="8"/>
    </row>
    <row r="4" spans="1:11" s="1" customFormat="1" ht="17.45" customHeight="1" x14ac:dyDescent="0.15">
      <c r="A4" s="2" t="s">
        <v>11</v>
      </c>
      <c r="B4" s="5">
        <f>SUM(B2:B3)</f>
        <v>6350</v>
      </c>
      <c r="C4" s="5">
        <f>SUM(C2:C3)</f>
        <v>541940</v>
      </c>
      <c r="D4" s="5"/>
      <c r="E4" s="5">
        <f>E2+E3</f>
        <v>196000</v>
      </c>
      <c r="F4" s="5">
        <f>F2+F3</f>
        <v>744290</v>
      </c>
      <c r="G4" s="5">
        <f>G2+G3</f>
        <v>501422</v>
      </c>
      <c r="H4" s="5">
        <f>H2+H3</f>
        <v>242868</v>
      </c>
      <c r="I4" s="5">
        <f>I2+I3</f>
        <v>218847</v>
      </c>
      <c r="J4" s="9"/>
      <c r="K4" s="9"/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资本情况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</cp:lastModifiedBy>
  <dcterms:created xsi:type="dcterms:W3CDTF">2022-03-07T10:19:31Z</dcterms:created>
  <dcterms:modified xsi:type="dcterms:W3CDTF">2022-03-15T03:14:59Z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