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<sst xmlns="http://schemas.openxmlformats.org/spreadsheetml/2006/main" count="16">
  <si>
    <t>A.</t>
  </si>
  <si>
    <t>B.历年费用
支出</t>
  </si>
  <si>
    <t>C.资产</t>
  </si>
  <si>
    <t>账面
净资产</t>
  </si>
  <si>
    <t>单位</t>
  </si>
  <si>
    <t>融资本金</t>
  </si>
  <si>
    <t>融资平均成本</t>
  </si>
  <si>
    <t>占用产业资金</t>
  </si>
  <si>
    <t>合计
投入</t>
  </si>
  <si>
    <t>1.自有资金</t>
  </si>
  <si>
    <t>2.长期股权投资</t>
  </si>
  <si>
    <t>3.固定资产</t>
  </si>
  <si>
    <t>小计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</si>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</sst>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* #,##0_ ;_ * \-#,##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20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medium">
        <color auto="1"/>
      </right>
      <top style="thick">
        <color theme="0"/>
      </top>
      <bottom style="thick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5" fillId="37" borderId="1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16" borderId="14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3" borderId="2" xfId="31" applyNumberFormat="1" applyFont="1" applyFill="1" applyBorder="1" applyAlignment="1">
      <alignment horizontal="center" vertical="center" wrapText="1" readingOrder="1"/>
    </xf>
    <xf numFmtId="10" fontId="4" fillId="0" borderId="2" xfId="9" applyNumberFormat="1" applyFont="1" applyFill="1" applyBorder="1" applyAlignment="1">
      <alignment horizontal="center" vertical="center" wrapText="1" readingOrder="1"/>
    </xf>
    <xf numFmtId="176" fontId="4" fillId="4" borderId="2" xfId="31" applyNumberFormat="1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4" fillId="5" borderId="2" xfId="31" applyNumberFormat="1" applyFont="1" applyFill="1" applyBorder="1" applyAlignment="1">
      <alignment horizontal="center" vertical="center" wrapText="1" readingOrder="1"/>
    </xf>
    <xf numFmtId="176" fontId="4" fillId="6" borderId="2" xfId="31" applyNumberFormat="1" applyFont="1" applyFill="1" applyBorder="1" applyAlignment="1">
      <alignment horizontal="center" vertical="center" wrapText="1" readingOrder="1"/>
    </xf>
    <xf numFmtId="0" fontId="6" fillId="0" borderId="0" xfId="0" applyFont="1" applyFill="1" applyAlignment="1">
      <alignment vertical="center"/>
    </xf>
    <xf numFmtId="176" fontId="5" fillId="0" borderId="3" xfId="0" applyNumberFormat="1" applyFont="1" applyBorder="1" applyAlignment="1">
      <alignment horizontal="center" vertical="center" wrapText="1"/>
    </xf>
    <xf numFmtId="176" fontId="4" fillId="7" borderId="6" xfId="31" applyNumberFormat="1" applyFont="1" applyFill="1" applyBorder="1" applyAlignment="1">
      <alignment horizontal="center" vertical="center" wrapText="1" readingOrder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topLeftCell="C1" workbookViewId="0">
      <selection activeCell="J15" sqref="J15"/>
    </sheetView>
  </sheetViews>
  <sheetFormatPr defaultColWidth="11.3571428571429" defaultRowHeight="14.4" customHeight="1" outlineLevelRow="4"/>
  <cols>
    <col min="2" max="2" width="18" style="1"/>
    <col min="3" max="3" width="12.4285714285714" style="1"/>
    <col min="4" max="10" width="18" style="1"/>
    <col min="11" max="11" width="17.3571428571429" style="1"/>
  </cols>
  <sheetData>
    <row r="1" ht="17.4" customHeight="1" spans="1:11">
      <c r="A1" s="2"/>
      <c r="B1" s="2">
        <v>1</v>
      </c>
      <c r="C1" s="2"/>
      <c r="D1" s="2">
        <v>2</v>
      </c>
      <c r="E1" s="2" t="s">
        <v>0</v>
      </c>
      <c r="F1" s="2" t="s">
        <v>1</v>
      </c>
      <c r="G1" s="10" t="s">
        <v>2</v>
      </c>
      <c r="H1" s="11"/>
      <c r="I1" s="11"/>
      <c r="J1" s="11"/>
      <c r="K1" s="2" t="s">
        <v>3</v>
      </c>
    </row>
    <row r="2" ht="34.8" customHeight="1" spans="1:1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/>
      <c r="G2" s="12" t="s">
        <v>9</v>
      </c>
      <c r="H2" s="12" t="s">
        <v>10</v>
      </c>
      <c r="I2" s="12" t="s">
        <v>11</v>
      </c>
      <c r="J2" s="12" t="s">
        <v>12</v>
      </c>
      <c r="K2" s="2"/>
    </row>
    <row r="3" ht="17.4" customHeight="1" spans="1:11">
      <c r="A3" s="3" t="s">
        <v>13</v>
      </c>
      <c r="B3" s="4">
        <v>363747.499999</v>
      </c>
      <c r="C3" s="5">
        <v>0.095</v>
      </c>
      <c r="D3" s="6">
        <v>196000</v>
      </c>
      <c r="E3" s="13">
        <f>B3+D3</f>
        <v>559747.499999</v>
      </c>
      <c r="F3" s="14">
        <v>256084.595928697</v>
      </c>
      <c r="G3" s="15">
        <v>100000</v>
      </c>
      <c r="H3" s="16">
        <v>20000</v>
      </c>
      <c r="I3" s="13">
        <f>E3-F3</f>
        <v>303662.904070303</v>
      </c>
      <c r="J3" s="13">
        <f>G3+H3+I3</f>
        <v>423662.904070303</v>
      </c>
      <c r="K3" s="18">
        <v>-7689.5666669</v>
      </c>
    </row>
    <row r="4" ht="17.4" customHeight="1" spans="1:11">
      <c r="A4" s="7" t="s">
        <v>14</v>
      </c>
      <c r="B4" s="4">
        <v>178193</v>
      </c>
      <c r="C4" s="5">
        <v>0.096</v>
      </c>
      <c r="D4" s="6">
        <v>0</v>
      </c>
      <c r="E4" s="17">
        <f>B4+D4</f>
        <v>178193</v>
      </c>
      <c r="F4" s="14">
        <v>245336.662505</v>
      </c>
      <c r="G4" s="15">
        <v>50000</v>
      </c>
      <c r="H4" s="16">
        <v>100000</v>
      </c>
      <c r="I4" s="17">
        <f>E4-F4</f>
        <v>-67143.662505</v>
      </c>
      <c r="J4" s="17">
        <f>G4+H4+I4</f>
        <v>82856.337495</v>
      </c>
      <c r="K4" s="18">
        <v>-58606.56222</v>
      </c>
    </row>
    <row r="5" s="1" customFormat="1" ht="17.4" customHeight="1" spans="1:11">
      <c r="A5" s="3" t="s">
        <v>15</v>
      </c>
      <c r="B5" s="8">
        <f>B3+B4</f>
        <v>541940.499999</v>
      </c>
      <c r="C5" s="9"/>
      <c r="D5" s="8">
        <f>D3+D4</f>
        <v>196000</v>
      </c>
      <c r="E5" s="8">
        <f>E3+E4</f>
        <v>737940.499999</v>
      </c>
      <c r="F5" s="8">
        <f>F3+F4</f>
        <v>501421.258433697</v>
      </c>
      <c r="G5" s="8">
        <f>G3+G4</f>
        <v>150000</v>
      </c>
      <c r="H5" s="8">
        <f>H3+H4</f>
        <v>120000</v>
      </c>
      <c r="I5" s="8">
        <f>I3+I4</f>
        <v>236519.241565303</v>
      </c>
      <c r="J5" s="8">
        <f>J3+J4</f>
        <v>506519.241565303</v>
      </c>
      <c r="K5" s="8">
        <f>K3+K4</f>
        <v>-66296.1288869</v>
      </c>
    </row>
  </sheetData>
  <mergeCells count="1">
    <mergeCell ref="K1:K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2022-02-28T01:04:22Z</dcterms:created>
  <dcterms:modified xsi:type="dcterms:W3CDTF">2022-02-28T01:10:01Z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