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talogue Zara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<sst xmlns="http://schemas.openxmlformats.org/spreadsheetml/2006/main" count="56" uniqueCount="44">
  <si>
    <t>nom</t>
  </si>
  <si>
    <t>prix</t>
  </si>
  <si>
    <t>categorie</t>
  </si>
  <si>
    <t>disponibilite</t>
  </si>
  <si>
    <t>image</t>
  </si>
  <si>
    <t>femme</t>
  </si>
  <si>
    <t>Homme</t>
  </si>
  <si>
    <t>coffrets</t>
  </si>
  <si>
    <t>homme</t>
  </si>
  <si>
    <t>Nom du parfum</t>
  </si>
  <si>
    <t>Prix en euro</t>
  </si>
  <si>
    <t>Taux de conversion</t>
  </si>
  <si>
    <t>Prix en CFA</t>
  </si>
  <si>
    <t>Poid(g)</t>
  </si>
  <si>
    <t>Frais d'expédition(fcfa)</t>
  </si>
  <si>
    <t>Prix final de vente</t>
  </si>
  <si>
    <t>Quantité en stock</t>
  </si>
  <si>
    <t>Wonder rose-90ml</t>
  </si>
  <si>
    <t>https://static.zara.net/assets/public/b91c/803c/634a44028fa3/56829f6702a2/20120807999-e1/20120807999-e1.jpg?ts=1735562701170&amp;w=1024</t>
  </si>
  <si>
    <t>Zara men silver-90ml</t>
  </si>
  <si>
    <t>https://static.zara.net/assets/public/b4c4/5aa6/db744f6c9864/26761abe30a3/20210737999-e1/20210737999-e1.jpg?ts=1724765402753&amp;w=1024</t>
  </si>
  <si>
    <t>Zara vanilla collection-90ml(x2)</t>
  </si>
  <si>
    <t>https://static.zara.net/assets/public/4198/5c1d/530d4c8c85b1/62a87e8a7210/20213003999-e1/20213003999-e1.jpg?ts=1727854396598&amp;w=1024</t>
  </si>
  <si>
    <t>Zara tobacco collection-90ml(x2)</t>
  </si>
  <si>
    <t>https://static.zara.net/assets/public/acf1/838d/444b4fe39150/d4d46d565f04/20210474999-e1/20210474999-e1.jpg?ts=1724686678658&amp;w=1024</t>
  </si>
  <si>
    <t>Red Temptation-90ml</t>
  </si>
  <si>
    <t>https://static.zara.net/assets/public/c880/a6aa/73db419f8f7f/df47d436c54f/20110242999-e1/20110242999-e1.jpg?ts=1728899115557&amp;w=1024</t>
  </si>
  <si>
    <t>Golden Decade-90ml</t>
  </si>
  <si>
    <t>https://static.zara.net/assets/public/0d67/3ca2/27ce4e148522/909da71bc599/20110518999-e1/20110518999-e1.jpg?ts=1729610593773&amp;w=1024</t>
  </si>
  <si>
    <t>Orchid &amp; Wonder Rose-90ml(x2)</t>
  </si>
  <si>
    <t>https://static.zara.net/assets/public/1efa/2249/4a474767b788/69ad02d78db9/20120925999-e1/20120925999-e1.jpg?ts=1737449325964&amp;w=1024</t>
  </si>
  <si>
    <t>Une Histoire de Femme Sensuelle-90ml</t>
  </si>
  <si>
    <t>Une Histoire d’Homme Irrésistibl-90ml</t>
  </si>
  <si>
    <t>https://mauboussinparfums.com/cdn/shop/files/UHHI-90-ML-LEFT-PROFILE-PACK-FACING-BOTTLE.png?v=1699264383</t>
  </si>
  <si>
    <t>Mauboussin À la Folie – 100 ml</t>
  </si>
  <si>
    <t>https://mauboussinparfums.com/cdn/shop/files/SHADOW_A-LA-FOLIE_1000x1000_30b35472-4fa1-4c05-a60a-0b3b965a75aa.png?v=1689264869</t>
  </si>
  <si>
    <t>Mauboussin Cristal Oud – 100 ml</t>
  </si>
  <si>
    <t>https://mauboussinparfums.com/cdn/shop/files/SHADOW_CRYSTAL-OUD_1000x1000_28e5265d-f83b-40aa-a731-b2c9abc71ef3.png?v=1689241107</t>
  </si>
  <si>
    <t>Zara Night pour Homme-100ml(2)</t>
  </si>
  <si>
    <t>https://static.zara.net/assets/public/2a2a/c88e/631d49a29a12/41db57932ed1/20210624999-e1/20210624999-e1.jpg?ts=1724686748200&amp;w=1024</t>
  </si>
  <si>
    <t>Nude Bouquet-100ml</t>
  </si>
  <si>
    <t>https://static.zara.net/assets/public/cc9f/ef53/5a864a09ad9c/3f8dd57ec3a2/20130241999-e1/20130241999-e1.jpg?ts=1741277249600&amp;w=1024</t>
  </si>
  <si>
    <t xml:space="preserve"> Nude Bouquet Intense-100ml</t>
  </si>
  <si>
    <t>https://static.zara.net/assets/public/9cdc/c37d/b6db4b8e957f/d1a4f763f9fd/20130279999-000-e1/20130279999-000-e1.jpg?ts=1737453049345&amp;w=1024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</si>
</sst>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u/>
      <sz val="11.0"/>
      <color rgb="FF0000FF"/>
      <name val="Calibri"/>
    </font>
    <font>
      <sz val="11.0"/>
      <color theme="1"/>
      <name val="Calibri"/>
    </font>
    <font>
      <u/>
      <sz val="11.0"/>
      <color theme="10"/>
      <name val="Calibri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top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1" xfId="0" applyAlignment="1" applyFont="1" applyNumberFormat="1">
      <alignment horizontal="center"/>
    </xf>
    <xf borderId="0" fillId="0" fontId="3" numFmtId="0" xfId="0" applyAlignment="1" applyFont="1">
      <alignment horizontal="center" readingOrder="0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readingOrder="0" vertical="top"/>
    </xf>
    <xf borderId="1" fillId="0" fontId="1" numFmtId="1" xfId="0" applyAlignment="1" applyBorder="1" applyFont="1" applyNumberFormat="1">
      <alignment horizontal="center" vertical="top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horizontal="center" readingOrder="0" vertical="bottom"/>
    </xf>
    <xf borderId="0" fillId="0" fontId="4" numFmtId="1" xfId="0" applyAlignment="1" applyFont="1" applyNumberFormat="1">
      <alignment horizontal="center" vertical="bottom"/>
    </xf>
    <xf borderId="0" fillId="0" fontId="5" numFmtId="0" xfId="0" applyAlignment="1" applyFont="1">
      <alignment horizontal="center" readingOrder="0"/>
    </xf>
    <xf borderId="0" fillId="2" fontId="4" numFmtId="0" xfId="0" applyAlignment="1" applyFill="1" applyFont="1">
      <alignment horizontal="center" readingOrder="0"/>
    </xf>
    <xf borderId="0" fillId="0" fontId="6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mauboussinparfums.com/cdn/shop/files/SHADOW_CRYSTAL-OUD_1000x1000_28e5265d-f83b-40aa-a731-b2c9abc71ef3.png?v=1689241107" TargetMode="External"/><Relationship Id="rId10" Type="http://schemas.openxmlformats.org/officeDocument/2006/relationships/hyperlink" Target="https://mauboussinparfums.com/cdn/shop/files/SHADOW_A-LA-FOLIE_1000x1000_30b35472-4fa1-4c05-a60a-0b3b965a75aa.png?v=1689264869" TargetMode="External"/><Relationship Id="rId13" Type="http://schemas.openxmlformats.org/officeDocument/2006/relationships/hyperlink" Target="https://static.zara.net/assets/public/cc9f/ef53/5a864a09ad9c/3f8dd57ec3a2/20130241999-e1/20130241999-e1.jpg?ts=1741277249600&amp;w=1024" TargetMode="External"/><Relationship Id="rId12" Type="http://schemas.openxmlformats.org/officeDocument/2006/relationships/hyperlink" Target="https://static.zara.net/assets/public/2a2a/c88e/631d49a29a12/41db57932ed1/20210624999-e1/20210624999-e1.jpg?ts=1724686748200&amp;w=1024" TargetMode="External"/><Relationship Id="rId1" Type="http://schemas.openxmlformats.org/officeDocument/2006/relationships/hyperlink" Target="https://static.zara.net/assets/public/b91c/803c/634a44028fa3/56829f6702a2/20120807999-e1/20120807999-e1.jpg?ts=1735562701170&amp;w=1024" TargetMode="External"/><Relationship Id="rId2" Type="http://schemas.openxmlformats.org/officeDocument/2006/relationships/hyperlink" Target="https://static.zara.net/assets/public/b4c4/5aa6/db744f6c9864/26761abe30a3/20210737999-e1/20210737999-e1.jpg?ts=1724765402753&amp;w=1024" TargetMode="External"/><Relationship Id="rId3" Type="http://schemas.openxmlformats.org/officeDocument/2006/relationships/hyperlink" Target="https://static.zara.net/assets/public/4198/5c1d/530d4c8c85b1/62a87e8a7210/20213003999-e1/20213003999-e1.jpg?ts=1727854396598&amp;w=1024" TargetMode="External"/><Relationship Id="rId4" Type="http://schemas.openxmlformats.org/officeDocument/2006/relationships/hyperlink" Target="https://static.zara.net/assets/public/acf1/838d/444b4fe39150/d4d46d565f04/20210474999-e1/20210474999-e1.jpg?ts=1724686678658&amp;w=1024" TargetMode="External"/><Relationship Id="rId9" Type="http://schemas.openxmlformats.org/officeDocument/2006/relationships/hyperlink" Target="https://mauboussinparfums.com/cdn/shop/files/UHHI-90-ML-LEFT-PROFILE-PACK-FACING-BOTTLE.png?v=1699264383" TargetMode="External"/><Relationship Id="rId15" Type="http://schemas.openxmlformats.org/officeDocument/2006/relationships/drawing" Target="../drawings/drawing2.xml"/><Relationship Id="rId14" Type="http://schemas.openxmlformats.org/officeDocument/2006/relationships/hyperlink" Target="https://static.zara.net/assets/public/9cdc/c37d/b6db4b8e957f/d1a4f763f9fd/20130279999-000-e1/20130279999-000-e1.jpg?ts=1737453049345&amp;w=1024" TargetMode="External"/><Relationship Id="rId5" Type="http://schemas.openxmlformats.org/officeDocument/2006/relationships/hyperlink" Target="https://static.zara.net/assets/public/c880/a6aa/73db419f8f7f/df47d436c54f/20110242999-e1/20110242999-e1.jpg?ts=1728899115557&amp;w=1024" TargetMode="External"/><Relationship Id="rId6" Type="http://schemas.openxmlformats.org/officeDocument/2006/relationships/hyperlink" Target="https://static.zara.net/assets/public/0d67/3ca2/27ce4e148522/909da71bc599/20110518999-e1/20110518999-e1.jpg?ts=1729610593773&amp;w=1024" TargetMode="External"/><Relationship Id="rId7" Type="http://schemas.openxmlformats.org/officeDocument/2006/relationships/hyperlink" Target="https://static.zara.net/assets/public/1efa/2249/4a474767b788/69ad02d78db9/20120925999-e1/20120925999-e1.jpg?ts=1737449325964&amp;w=1024" TargetMode="External"/><Relationship Id="rId8" Type="http://schemas.openxmlformats.org/officeDocument/2006/relationships/hyperlink" Target="https://static.zara.net/assets/public/b4c4/5aa6/db744f6c9864/26761abe30a3/20210737999-e1/20210737999-e1.jpg?ts=1724765402753&amp;w=10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37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tr">
        <f>Sheet1!A2</f>
        <v>Wonder rose-90ml</v>
      </c>
      <c r="B2" s="4">
        <f>Sheet1!G2</f>
        <v>18963.2</v>
      </c>
      <c r="C2" s="3" t="s">
        <v>5</v>
      </c>
      <c r="D2" s="2" t="b">
        <v>1</v>
      </c>
      <c r="E2" s="5" t="str">
        <f>Sheet1!I2</f>
        <v>https://static.zara.net/assets/public/b91c/803c/634a44028fa3/56829f6702a2/20120807999-e1/20120807999-e1.jpg?ts=1735562701170&amp;w=1024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tr">
        <f>Sheet1!A3</f>
        <v>Zara men silver-90ml</v>
      </c>
      <c r="B3" s="4">
        <f>Sheet1!G3</f>
        <v>20980</v>
      </c>
      <c r="C3" s="3" t="s">
        <v>6</v>
      </c>
      <c r="D3" s="2" t="b">
        <v>1</v>
      </c>
      <c r="E3" s="5" t="str">
        <f>Sheet1!I3</f>
        <v>https://static.zara.net/assets/public/b4c4/5aa6/db744f6c9864/26761abe30a3/20210737999-e1/20210737999-e1.jpg?ts=1724765402753&amp;w=1024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tr">
        <f>Sheet1!A4</f>
        <v>Zara vanilla collection-90ml(x2)</v>
      </c>
      <c r="B4" s="4">
        <f>Sheet1!G4</f>
        <v>30023.2</v>
      </c>
      <c r="C4" s="3" t="s">
        <v>7</v>
      </c>
      <c r="D4" s="3" t="b">
        <v>1</v>
      </c>
      <c r="E4" s="5" t="str">
        <f>Sheet1!I4</f>
        <v>https://static.zara.net/assets/public/4198/5c1d/530d4c8c85b1/62a87e8a7210/20213003999-e1/20213003999-e1.jpg?ts=1727854396598&amp;w=1024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tr">
        <f>Sheet1!A5</f>
        <v>Zara tobacco collection-90ml(x2)</v>
      </c>
      <c r="B5" s="4">
        <f>Sheet1!G5</f>
        <v>30023.2</v>
      </c>
      <c r="C5" s="3" t="s">
        <v>7</v>
      </c>
      <c r="D5" s="3" t="b">
        <v>1</v>
      </c>
      <c r="E5" s="5" t="str">
        <f>Sheet1!I5</f>
        <v>https://static.zara.net/assets/public/acf1/838d/444b4fe39150/d4d46d565f04/20210474999-e1/20210474999-e1.jpg?ts=1724686678658&amp;w=1024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tr">
        <f>Sheet1!A6</f>
        <v>Red Temptation-90ml</v>
      </c>
      <c r="B6" s="4">
        <f>Sheet1!G6</f>
        <v>24055.2</v>
      </c>
      <c r="C6" s="3" t="s">
        <v>5</v>
      </c>
      <c r="D6" s="3" t="b">
        <v>1</v>
      </c>
      <c r="E6" s="5" t="str">
        <f>Sheet1!I6</f>
        <v>https://static.zara.net/assets/public/c880/a6aa/73db419f8f7f/df47d436c54f/20110242999-e1/20110242999-e1.jpg?ts=1728899115557&amp;w=1024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tr">
        <f>Sheet1!A7</f>
        <v>Golden Decade-90ml</v>
      </c>
      <c r="B7" s="4">
        <f>Sheet1!G7</f>
        <v>24588</v>
      </c>
      <c r="C7" s="3" t="s">
        <v>5</v>
      </c>
      <c r="D7" s="3" t="b">
        <v>1</v>
      </c>
      <c r="E7" s="5" t="str">
        <f>Sheet1!I7</f>
        <v>https://static.zara.net/assets/public/0d67/3ca2/27ce4e148522/909da71bc599/20110518999-e1/20110518999-e1.jpg?ts=1729610593773&amp;w=1024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tr">
        <f>Sheet1!A8</f>
        <v>Orchid &amp; Wonder Rose-90ml(x2)</v>
      </c>
      <c r="B8" s="4">
        <f>Sheet1!G8</f>
        <v>26087.2</v>
      </c>
      <c r="C8" s="3" t="s">
        <v>7</v>
      </c>
      <c r="D8" s="3" t="b">
        <v>1</v>
      </c>
      <c r="E8" s="5" t="str">
        <f>Sheet1!I8</f>
        <v>https://static.zara.net/assets/public/1efa/2249/4a474767b788/69ad02d78db9/20120925999-e1/20120925999-e1.jpg?ts=1737449325964&amp;w=1024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str">
        <f>Sheet1!A9</f>
        <v>Une Histoire de Femme Sensuelle-90ml</v>
      </c>
      <c r="B9" s="4">
        <f>Sheet1!G9</f>
        <v>40008</v>
      </c>
      <c r="C9" s="3" t="s">
        <v>5</v>
      </c>
      <c r="D9" s="3" t="b">
        <v>0</v>
      </c>
      <c r="E9" s="5" t="str">
        <f>Sheet1!I9</f>
        <v>https://static.zara.net/assets/public/b4c4/5aa6/db744f6c9864/26761abe30a3/20210737999-e1/20210737999-e1.jpg?ts=1724765402753&amp;w=1024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str">
        <f>Sheet1!A10</f>
        <v>Une Histoire d’Homme Irrésistibl-90ml</v>
      </c>
      <c r="B10" s="4">
        <f>Sheet1!G10</f>
        <v>34084</v>
      </c>
      <c r="C10" s="3" t="s">
        <v>8</v>
      </c>
      <c r="D10" s="3" t="b">
        <v>0</v>
      </c>
      <c r="E10" s="5" t="str">
        <f>Sheet1!I10</f>
        <v>https://mauboussinparfums.com/cdn/shop/files/UHHI-90-ML-LEFT-PROFILE-PACK-FACING-BOTTLE.png?v=1699264383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str">
        <f>Sheet1!A11</f>
        <v>Mauboussin À la Folie – 100 ml</v>
      </c>
      <c r="B11" s="4">
        <f>Sheet1!G11</f>
        <v>68040</v>
      </c>
      <c r="C11" s="3" t="s">
        <v>5</v>
      </c>
      <c r="D11" s="3" t="b">
        <v>0</v>
      </c>
      <c r="E11" s="5" t="str">
        <f>Sheet1!I11</f>
        <v>https://mauboussinparfums.com/cdn/shop/files/SHADOW_A-LA-FOLIE_1000x1000_30b35472-4fa1-4c05-a60a-0b3b965a75aa.png?v=1689264869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str">
        <f>Sheet1!A12</f>
        <v>Mauboussin Cristal Oud – 100 ml</v>
      </c>
      <c r="B12" s="4">
        <f>Sheet1!G12</f>
        <v>42456</v>
      </c>
      <c r="C12" s="3" t="s">
        <v>8</v>
      </c>
      <c r="D12" s="3" t="b">
        <v>0</v>
      </c>
      <c r="E12" s="5" t="str">
        <f>Sheet1!I12</f>
        <v>https://mauboussinparfums.com/cdn/shop/files/SHADOW_CRYSTAL-OUD_1000x1000_28e5265d-f83b-40aa-a731-b2c9abc71ef3.png?v=1689241107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str">
        <f>Sheet1!A13</f>
        <v>Zara Night pour Homme-100ml(2)</v>
      </c>
      <c r="B13" s="4">
        <f>Sheet1!G13</f>
        <v>30023.2</v>
      </c>
      <c r="C13" s="3" t="s">
        <v>7</v>
      </c>
      <c r="D13" s="3" t="b">
        <v>0</v>
      </c>
      <c r="E13" s="5" t="str">
        <f>Sheet1!I13</f>
        <v>https://static.zara.net/assets/public/2a2a/c88e/631d49a29a12/41db57932ed1/20210624999-e1/20210624999-e1.jpg?ts=1724686748200&amp;w=1024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 t="str">
        <f>Sheet1!A14</f>
        <v>Nude Bouquet-100ml</v>
      </c>
      <c r="B14" s="4">
        <f>Sheet1!G14</f>
        <v>22087.2</v>
      </c>
      <c r="C14" s="3" t="s">
        <v>5</v>
      </c>
      <c r="D14" s="3" t="b">
        <v>0</v>
      </c>
      <c r="E14" s="5" t="str">
        <f>Sheet1!I14</f>
        <v>https://static.zara.net/assets/public/cc9f/ef53/5a864a09ad9c/3f8dd57ec3a2/20130241999-e1/20130241999-e1.jpg?ts=1741277249600&amp;w=1024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 t="str">
        <f>Sheet1!A15</f>
        <v> Nude Bouquet Intense-100ml</v>
      </c>
      <c r="B15" s="4">
        <f>Sheet1!G15</f>
        <v>24055.2</v>
      </c>
      <c r="C15" s="3" t="s">
        <v>5</v>
      </c>
      <c r="D15" s="3" t="b">
        <v>0</v>
      </c>
      <c r="E15" s="5" t="str">
        <f>Sheet1!I15</f>
        <v>https://static.zara.net/assets/public/9cdc/c37d/b6db4b8e957f/d1a4f763f9fd/20130279999-000-e1/20130279999-000-e1.jpg?ts=1737453049345&amp;w=1024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40.43"/>
  </cols>
  <sheetData>
    <row r="1">
      <c r="A1" s="6" t="s">
        <v>9</v>
      </c>
      <c r="B1" s="6" t="s">
        <v>10</v>
      </c>
      <c r="C1" s="6" t="s">
        <v>11</v>
      </c>
      <c r="D1" s="6" t="s">
        <v>12</v>
      </c>
      <c r="E1" s="7" t="s">
        <v>13</v>
      </c>
      <c r="F1" s="7" t="s">
        <v>14</v>
      </c>
      <c r="G1" s="8" t="s">
        <v>15</v>
      </c>
      <c r="H1" s="7" t="s">
        <v>16</v>
      </c>
      <c r="I1" s="1" t="s">
        <v>4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17</v>
      </c>
      <c r="B2" s="2">
        <v>15.95</v>
      </c>
      <c r="C2" s="9">
        <v>656.0</v>
      </c>
      <c r="D2" s="10">
        <f t="shared" ref="D2:D15" si="1">B2*$C$2</f>
        <v>10463.2</v>
      </c>
      <c r="E2" s="11">
        <v>350.0</v>
      </c>
      <c r="F2" s="10">
        <f t="shared" ref="F2:F15" si="2">E2*10</f>
        <v>3500</v>
      </c>
      <c r="G2" s="12">
        <f t="shared" ref="G2:G15" si="3">D2+F2+5000</f>
        <v>18963.2</v>
      </c>
      <c r="H2" s="10">
        <v>1.0</v>
      </c>
      <c r="I2" s="5" t="s">
        <v>18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19</v>
      </c>
      <c r="B3" s="2">
        <v>17.5</v>
      </c>
      <c r="D3" s="10">
        <f t="shared" si="1"/>
        <v>11480</v>
      </c>
      <c r="E3" s="11">
        <v>450.0</v>
      </c>
      <c r="F3" s="10">
        <f t="shared" si="2"/>
        <v>4500</v>
      </c>
      <c r="G3" s="12">
        <f t="shared" si="3"/>
        <v>20980</v>
      </c>
      <c r="H3" s="10">
        <v>1.0</v>
      </c>
      <c r="I3" s="13" t="s">
        <v>20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4" t="s">
        <v>21</v>
      </c>
      <c r="B4" s="3">
        <v>25.95</v>
      </c>
      <c r="D4" s="10">
        <f t="shared" si="1"/>
        <v>17023.2</v>
      </c>
      <c r="E4" s="11">
        <v>800.0</v>
      </c>
      <c r="F4" s="10">
        <f t="shared" si="2"/>
        <v>8000</v>
      </c>
      <c r="G4" s="12">
        <f t="shared" si="3"/>
        <v>30023.2</v>
      </c>
      <c r="H4" s="10">
        <v>3.0</v>
      </c>
      <c r="I4" s="13" t="s">
        <v>22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4" t="s">
        <v>23</v>
      </c>
      <c r="B5" s="3">
        <v>25.95</v>
      </c>
      <c r="D5" s="10">
        <f t="shared" si="1"/>
        <v>17023.2</v>
      </c>
      <c r="E5" s="11">
        <v>800.0</v>
      </c>
      <c r="F5" s="10">
        <f t="shared" si="2"/>
        <v>8000</v>
      </c>
      <c r="G5" s="12">
        <f t="shared" si="3"/>
        <v>30023.2</v>
      </c>
      <c r="H5" s="3">
        <v>1.0</v>
      </c>
      <c r="I5" s="15" t="s">
        <v>24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4" t="s">
        <v>25</v>
      </c>
      <c r="B6" s="3">
        <v>22.95</v>
      </c>
      <c r="D6" s="10">
        <f t="shared" si="1"/>
        <v>15055.2</v>
      </c>
      <c r="E6" s="3">
        <v>400.0</v>
      </c>
      <c r="F6" s="10">
        <f t="shared" si="2"/>
        <v>4000</v>
      </c>
      <c r="G6" s="12">
        <f t="shared" si="3"/>
        <v>24055.2</v>
      </c>
      <c r="H6" s="3">
        <v>2.0</v>
      </c>
      <c r="I6" s="15" t="s">
        <v>26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4" t="s">
        <v>27</v>
      </c>
      <c r="B7" s="3">
        <v>23.0</v>
      </c>
      <c r="D7" s="10">
        <f t="shared" si="1"/>
        <v>15088</v>
      </c>
      <c r="E7" s="3">
        <v>450.0</v>
      </c>
      <c r="F7" s="10">
        <f t="shared" si="2"/>
        <v>4500</v>
      </c>
      <c r="G7" s="12">
        <f t="shared" si="3"/>
        <v>24588</v>
      </c>
      <c r="H7" s="3">
        <v>2.0</v>
      </c>
      <c r="I7" s="15" t="s">
        <v>28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4" t="s">
        <v>29</v>
      </c>
      <c r="B8" s="3">
        <v>19.95</v>
      </c>
      <c r="D8" s="10">
        <f t="shared" si="1"/>
        <v>13087.2</v>
      </c>
      <c r="E8" s="3">
        <v>800.0</v>
      </c>
      <c r="F8" s="10">
        <f t="shared" si="2"/>
        <v>8000</v>
      </c>
      <c r="G8" s="12">
        <f t="shared" si="3"/>
        <v>26087.2</v>
      </c>
      <c r="H8" s="3">
        <v>2.0</v>
      </c>
      <c r="I8" s="15" t="s">
        <v>30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s">
        <v>31</v>
      </c>
      <c r="B9" s="3">
        <v>48.0</v>
      </c>
      <c r="D9" s="10">
        <f t="shared" si="1"/>
        <v>31488</v>
      </c>
      <c r="E9" s="3">
        <v>352.0</v>
      </c>
      <c r="F9" s="10">
        <f t="shared" si="2"/>
        <v>3520</v>
      </c>
      <c r="G9" s="12">
        <f t="shared" si="3"/>
        <v>40008</v>
      </c>
      <c r="H9" s="3">
        <v>2.0</v>
      </c>
      <c r="I9" s="15" t="s">
        <v>20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s">
        <v>32</v>
      </c>
      <c r="B10" s="3">
        <v>39.0</v>
      </c>
      <c r="D10" s="10">
        <f t="shared" si="1"/>
        <v>25584</v>
      </c>
      <c r="E10" s="3">
        <v>350.0</v>
      </c>
      <c r="F10" s="10">
        <f t="shared" si="2"/>
        <v>3500</v>
      </c>
      <c r="G10" s="12">
        <f t="shared" si="3"/>
        <v>34084</v>
      </c>
      <c r="H10" s="3">
        <v>2.0</v>
      </c>
      <c r="I10" s="15" t="s">
        <v>33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s">
        <v>34</v>
      </c>
      <c r="B11" s="3">
        <v>90.0</v>
      </c>
      <c r="D11" s="10">
        <f t="shared" si="1"/>
        <v>59040</v>
      </c>
      <c r="E11" s="3">
        <v>400.0</v>
      </c>
      <c r="F11" s="10">
        <f t="shared" si="2"/>
        <v>4000</v>
      </c>
      <c r="G11" s="12">
        <f t="shared" si="3"/>
        <v>68040</v>
      </c>
      <c r="H11" s="3">
        <v>2.0</v>
      </c>
      <c r="I11" s="15" t="s">
        <v>35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s">
        <v>36</v>
      </c>
      <c r="B12" s="3">
        <v>51.0</v>
      </c>
      <c r="C12" s="2"/>
      <c r="D12" s="10">
        <f t="shared" si="1"/>
        <v>33456</v>
      </c>
      <c r="E12" s="3">
        <v>400.0</v>
      </c>
      <c r="F12" s="10">
        <f t="shared" si="2"/>
        <v>4000</v>
      </c>
      <c r="G12" s="12">
        <f t="shared" si="3"/>
        <v>42456</v>
      </c>
      <c r="H12" s="3">
        <v>2.0</v>
      </c>
      <c r="I12" s="15" t="s">
        <v>37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s">
        <v>38</v>
      </c>
      <c r="B13" s="3">
        <v>25.95</v>
      </c>
      <c r="C13" s="2"/>
      <c r="D13" s="10">
        <f t="shared" si="1"/>
        <v>17023.2</v>
      </c>
      <c r="E13" s="3">
        <v>800.0</v>
      </c>
      <c r="F13" s="10">
        <f t="shared" si="2"/>
        <v>8000</v>
      </c>
      <c r="G13" s="12">
        <f t="shared" si="3"/>
        <v>30023.2</v>
      </c>
      <c r="H13" s="3">
        <v>2.0</v>
      </c>
      <c r="I13" s="15" t="s">
        <v>39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 t="s">
        <v>40</v>
      </c>
      <c r="B14" s="3">
        <v>19.95</v>
      </c>
      <c r="C14" s="2"/>
      <c r="D14" s="10">
        <f t="shared" si="1"/>
        <v>13087.2</v>
      </c>
      <c r="E14" s="3">
        <v>400.0</v>
      </c>
      <c r="F14" s="10">
        <f t="shared" si="2"/>
        <v>4000</v>
      </c>
      <c r="G14" s="12">
        <f t="shared" si="3"/>
        <v>22087.2</v>
      </c>
      <c r="H14" s="3">
        <v>2.0</v>
      </c>
      <c r="I14" s="15" t="s">
        <v>41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 t="s">
        <v>42</v>
      </c>
      <c r="B15" s="3">
        <v>22.95</v>
      </c>
      <c r="C15" s="2"/>
      <c r="D15" s="10">
        <f t="shared" si="1"/>
        <v>15055.2</v>
      </c>
      <c r="E15" s="3">
        <v>400.0</v>
      </c>
      <c r="F15" s="10">
        <f t="shared" si="2"/>
        <v>4000</v>
      </c>
      <c r="G15" s="12">
        <f t="shared" si="3"/>
        <v>24055.2</v>
      </c>
      <c r="H15" s="3">
        <v>2.0</v>
      </c>
      <c r="I15" s="15" t="s">
        <v>43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3"/>
      <c r="F16" s="2"/>
      <c r="G16" s="4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4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4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4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4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4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4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4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4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4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4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4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4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4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4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4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4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4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4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4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4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4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4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4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4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4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4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4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4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4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4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4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4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4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4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4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4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4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4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4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4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4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4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4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4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4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4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4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4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4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4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4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4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4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4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4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4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4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4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4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4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4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4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4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4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4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4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4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4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4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4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4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4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4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4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4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4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4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4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4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4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4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4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4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4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4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4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4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4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4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4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4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4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4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4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4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4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4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4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4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4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4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4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4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4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4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4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4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4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4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4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4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4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4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4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4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4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4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4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4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4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4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4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4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4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4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4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4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4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4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4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4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4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4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4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4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4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4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4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4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4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4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4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4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4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4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4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4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4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4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4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4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4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4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4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4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4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4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4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4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4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4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4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4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4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4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4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4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4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4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4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4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4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4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4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4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4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4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4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4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4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4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4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4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4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4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4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4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4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4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4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4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4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4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4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4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4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4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4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4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4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4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4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4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4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4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4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4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4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4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4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4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4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4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4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4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4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4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4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4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4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4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4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4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4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4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4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4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4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4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4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4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4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4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4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4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4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4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4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4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4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4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4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4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4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4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4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4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4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4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4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4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4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4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4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4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4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4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4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4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4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4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4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4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4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4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4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4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4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4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4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4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4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4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4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4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4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4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4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4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4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4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4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4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4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4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4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4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4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4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4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4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4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4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4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4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4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4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4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4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4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4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4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4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4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4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4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4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4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4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4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4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4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4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4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4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4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4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4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4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4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4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4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4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4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4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4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4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4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4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4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4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4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4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4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4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4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4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4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4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4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4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4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4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4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4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4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4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4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4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4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4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4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4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4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4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4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4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4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4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4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4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4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4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4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4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4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4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4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4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4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4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4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4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4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4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4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4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4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4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4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4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4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4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4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4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4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4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4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4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4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4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4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4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4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4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4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4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4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4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4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4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4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4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4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4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4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4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4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4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4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4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4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4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4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4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4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4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4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4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4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4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4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4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4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4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4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4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4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4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4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4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4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4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4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4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4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4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4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4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4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4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4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4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4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4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4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4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4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4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4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4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4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4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4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4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4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4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4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4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4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4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4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4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4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4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4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4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4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4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4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4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4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4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4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4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4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4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4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4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4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4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4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4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4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4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4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4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4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4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4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4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4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4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4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4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4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4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4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4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4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4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4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4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4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4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4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4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4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4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4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4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4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4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4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4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4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4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4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4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4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4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4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4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4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4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4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4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4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4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4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4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4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4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4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4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4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4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4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4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4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4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4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4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4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4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4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4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4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4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4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4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4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4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4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4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4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4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4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4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4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4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4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4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4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4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4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4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4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4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4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4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4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4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4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4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4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4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4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4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4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4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4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4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4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4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4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4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4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4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4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4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4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4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4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4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4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4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4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4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4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4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4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4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4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4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4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4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4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4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4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4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4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4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4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4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4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4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4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4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4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4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4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4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4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4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4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4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4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4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4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4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4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4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4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4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4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4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4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4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4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4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4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4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4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4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4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4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4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4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4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4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4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4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4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4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4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4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4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4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4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4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4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4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4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4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4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4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4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4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4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4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4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4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4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4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4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4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4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4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4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4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4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4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4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4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4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4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4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4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4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4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4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4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4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4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4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4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4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4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4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4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4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4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4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4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4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4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4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4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4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4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4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4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4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4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4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4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4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4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4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4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4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4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4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4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4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4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4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4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4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4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4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4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4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4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4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4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4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4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4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4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4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4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4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4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4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4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4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4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4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4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4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4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4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4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4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4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4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4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4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4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4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4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4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4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4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4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4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4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4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4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4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4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4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4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4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4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4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4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4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4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4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4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4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4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4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4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4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4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4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4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4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4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4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4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4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4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4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4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4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4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4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4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4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4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4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4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4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4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4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4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4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4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4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4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4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4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4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4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4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4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4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4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4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4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4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4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4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4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4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4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4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4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4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4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4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4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4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4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4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4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4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4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4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4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4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4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4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4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4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4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4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4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4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4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4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4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4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4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4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4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4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4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4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4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4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4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4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4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4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4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4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4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4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4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4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4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4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4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4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4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4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4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4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4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4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4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4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4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4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4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4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4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4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4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4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4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4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4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4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4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4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4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4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4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4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4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4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4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4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4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4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4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4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4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4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4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4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4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4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4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4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4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4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4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4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4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4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4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4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4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4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4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4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4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4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4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4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4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4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4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4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4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4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4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4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4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4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4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4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4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4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4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4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4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4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4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4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4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4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4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4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4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4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4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4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4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4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4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4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4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4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4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4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4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4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4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4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4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4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4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4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4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4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C2:C11"/>
  </mergeCells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</hyperlinks>
  <drawing r:id="rId15"/>
</worksheet>
</file>