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Z7" i="3"/>
  <c r="AZ6"/>
  <c r="AZ5"/>
  <c r="AZ4"/>
  <c r="AY4"/>
  <c r="AY5"/>
  <c r="AY6"/>
  <c r="AY7"/>
  <c r="AX7"/>
  <c r="AX6"/>
  <c r="AX5"/>
  <c r="AX4"/>
  <c r="AV7"/>
  <c r="AV6"/>
  <c r="AV5"/>
  <c r="AV4"/>
  <c r="AU7"/>
  <c r="AU4"/>
  <c r="AU5"/>
  <c r="AU6"/>
  <c r="AW4"/>
  <c r="AW5"/>
  <c r="AW7"/>
  <c r="AW6"/>
  <c r="AZ12"/>
  <c r="AZ13"/>
  <c r="AZ14"/>
  <c r="AZ15"/>
  <c r="AZ20"/>
  <c r="AZ21"/>
  <c r="AZ22"/>
  <c r="AZ23"/>
  <c r="AZ24"/>
  <c r="AZ28"/>
  <c r="AZ29"/>
  <c r="AZ32" s="1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Z16" l="1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Z8" l="1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<sst xmlns="http://schemas.openxmlformats.org/spreadsheetml/2006/main" count="562" uniqueCount="107">
  <si>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</si>
  <si>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</si>
  <si>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</si>
  <si>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</si>
  <si>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</si>
  <si>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</si>
  <si>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</si>
  <si>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</si>
  <si>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</si>
  <si>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</si>
  <si>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</si>
  <si>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</si>
  <si>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</si>
  <si>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</si>
  <si>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</si>
  <si>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</si>
  <si>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</si>
  <si>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</si>
  <si>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</si>
  <si>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</si>
  <si>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</si>
  <si>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</si>
  <si>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</si>
  <si>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</si>
  <si>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</si>
  <si>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</si>
  <si>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</si>
  <si>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</si>
  <si>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</si>
  <si>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</si>
  <si>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</si>
  <si>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</si>
  <si>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</si>
  <si>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</si>
  <si>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</si>
  <si>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</si>
  <si>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</si>
  <si>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</si>
  <si>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</si>
  <si>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</si>
  <si>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</si>
  <si>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</si>
  <si>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</si>
  <si>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</si>
  <si>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</si>
  <si>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</si>
  <si>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</si>
  <si>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</si>
  <si>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</si>
  <si>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</si>
  <si>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</si>
  <si>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</si>
  <si>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</si>
  <si>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</si>
  <si>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</si>
  <si>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</si>
  <si>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</si>
  <si>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</si>
  <si>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</si>
  <si>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</si>
  <si>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</si>
  <si>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</si>
  <si>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</si>
  <si>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</si>
  <si>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</si>
  <si>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</si>
  <si>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</si>
  <si>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</si>
  <si>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</si>
  <si>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</si>
  <si>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</si>
  <si>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</si>
  <si>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</si>
  <si>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</si>
  <si>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</si>
  <si>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</si>
  <si>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</si>
  <si>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</si>
  <si>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</si>
  <si>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</si>
  <si>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</si>
  <si>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</si>
  <si>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</si>
  <si>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</si>
  <si>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</si>
  <si>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</si>
  <si>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</si>
  <si>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</si>
  <si>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</si>
  <si>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</si>
  <si>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</si>
  <si>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</si>
  <si>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</si>
  <si>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</si>
  <si>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</si>
  <si>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</si>
  <si>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</si>
  <si>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</si>
  <si>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</si>
  <si>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</si>
  <si>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</si>
  <si>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</si>
  <si>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</si>
  <si>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</si>
  <si>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</si>
  <si>
    <t>R7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</si>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</sst>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7" workbookViewId="0">
      <selection activeCell="G43" sqref="G43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93.5</v>
      </c>
      <c r="G20" s="14">
        <f>(G21+G32+G33+G36)/4</f>
        <v>27.324999999999999</v>
      </c>
      <c r="H20">
        <f>H21+H32+H33+H36+H37+H38</f>
        <v>170.5</v>
      </c>
      <c r="I20" s="14">
        <f>I21+I32+I33+I36+I37+I38</f>
        <v>42.409774436090231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86.5</v>
      </c>
      <c r="G21" s="7">
        <f>SUM(G22:G31)/10</f>
        <v>57.8</v>
      </c>
      <c r="H21" s="7">
        <f>SUM(H22:H31)</f>
        <v>148.5</v>
      </c>
      <c r="I21" s="16">
        <f>(SUM(I22:I31))</f>
        <v>42.409774436090231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7.5</v>
      </c>
      <c r="G23">
        <v>95</v>
      </c>
      <c r="H23">
        <v>1.5</v>
      </c>
      <c r="I23" s="14">
        <f t="shared" ref="I23:I35" si="2">(F23/G23*100) - F23</f>
        <v>0.39473684210526283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33</v>
      </c>
      <c r="G26">
        <v>55</v>
      </c>
      <c r="H26">
        <v>30</v>
      </c>
      <c r="I26" s="14">
        <f t="shared" si="2"/>
        <v>27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70</v>
      </c>
      <c r="H28">
        <v>20</v>
      </c>
      <c r="I28" s="14">
        <f t="shared" si="2"/>
        <v>6.428571428571427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3</v>
      </c>
      <c r="G33" s="7">
        <f>SUM(G34:G35)/2</f>
        <v>50.5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4"/>
  <sheetViews>
    <sheetView tabSelected="1" topLeftCell="AJ1" workbookViewId="0">
      <selection activeCell="AR15" sqref="AR15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52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  <c r="AT1" t="s">
        <v>98</v>
      </c>
      <c r="AU1" t="s">
        <v>105</v>
      </c>
    </row>
    <row r="2" spans="1:52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</row>
    <row r="3" spans="1:52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</row>
    <row r="4" spans="1:52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>SUM(AU12,AU20,AU28,AU36)</f>
        <v>3</v>
      </c>
      <c r="AV4" s="5">
        <f>SUM(AV12,AV20,AV28,AV36)</f>
        <v>0</v>
      </c>
      <c r="AW4" s="5">
        <f>SUM(AW12,AW20,AW28,AW36)</f>
        <v>0</v>
      </c>
      <c r="AX4" s="5">
        <f>SUM(AX12,AX20,AX28,AX36)</f>
        <v>0</v>
      </c>
      <c r="AY4" s="5">
        <f>SUM(AY12,AY20,AY28,AY36)</f>
        <v>0</v>
      </c>
      <c r="AZ4">
        <f>SUM(AU4:AY4)</f>
        <v>3</v>
      </c>
    </row>
    <row r="5" spans="1:52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 s="7">
        <f t="shared" si="8"/>
        <v>5</v>
      </c>
      <c r="AQ5">
        <f t="shared" si="8"/>
        <v>15</v>
      </c>
      <c r="AT5" t="s">
        <v>17</v>
      </c>
      <c r="AU5" s="7">
        <f>SUM(AU13,AU21,AU29,AU37)</f>
        <v>3</v>
      </c>
      <c r="AV5" s="5">
        <f>SUM(AV13,AV21,AV29,AV37)</f>
        <v>0</v>
      </c>
      <c r="AW5" s="5">
        <f>SUM(AW13,AW21,AW29,AW37)</f>
        <v>0</v>
      </c>
      <c r="AX5" s="5">
        <f>SUM(AX13,AX21,AX29,AX37)</f>
        <v>0</v>
      </c>
      <c r="AY5" s="5">
        <f>SUM(AY13,AY21,AY29,AY37)</f>
        <v>0</v>
      </c>
      <c r="AZ5">
        <f>SUM(AU5:AY5)</f>
        <v>3</v>
      </c>
    </row>
    <row r="6" spans="1:52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4.5</v>
      </c>
      <c r="AP6" s="7">
        <f t="shared" si="10"/>
        <v>7</v>
      </c>
      <c r="AQ6">
        <f t="shared" si="10"/>
        <v>20.5</v>
      </c>
      <c r="AT6" t="s">
        <v>18</v>
      </c>
      <c r="AU6" s="7">
        <f>SUM(AU22,AU30,AU38,AU14)</f>
        <v>4</v>
      </c>
      <c r="AV6" s="5">
        <f>SUM(AV22,AV30,AV38,AV14)</f>
        <v>0</v>
      </c>
      <c r="AW6" s="5">
        <f>SUM(AW22,AW30,AW38,AW14)</f>
        <v>0</v>
      </c>
      <c r="AX6" s="5">
        <f>SUM(AX22,AX30,AX38,AX14)</f>
        <v>0</v>
      </c>
      <c r="AY6" s="5">
        <f>SUM(AY22,AY30,AY38,AY14)</f>
        <v>0</v>
      </c>
      <c r="AZ6">
        <f>SUM(AU6:AY6)</f>
        <v>4</v>
      </c>
    </row>
    <row r="7" spans="1:52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 s="7">
        <f t="shared" si="12"/>
        <v>4</v>
      </c>
      <c r="AQ7">
        <f t="shared" si="12"/>
        <v>13</v>
      </c>
      <c r="AT7" t="s">
        <v>15</v>
      </c>
      <c r="AU7" s="7">
        <f>SUM(AU15,AU23,AU31,AU39)</f>
        <v>2</v>
      </c>
      <c r="AV7" s="5">
        <f>SUM(AV15,AV23,AV31,AV39)</f>
        <v>0</v>
      </c>
      <c r="AW7" s="5">
        <f>SUM(AW15,AW23,AW31,AW39)</f>
        <v>0</v>
      </c>
      <c r="AX7" s="5">
        <f>SUM(AX15,AX23,AX31,AX39)</f>
        <v>0</v>
      </c>
      <c r="AY7" s="5">
        <f>SUM(AY15,AY23,AY31,AY39)</f>
        <v>0</v>
      </c>
      <c r="AZ7">
        <f>SUM(AU7:AY7)</f>
        <v>2</v>
      </c>
    </row>
    <row r="8" spans="1:52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3">SUM(AZ4:AZ7)</f>
        <v>12</v>
      </c>
    </row>
    <row r="9" spans="1:52">
      <c r="G9" s="11">
        <f>SUM(G4:G8)</f>
        <v>25.5</v>
      </c>
    </row>
    <row r="10" spans="1:52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</row>
    <row r="11" spans="1:52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</row>
    <row r="12" spans="1:52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4">SUM(AU12:AY12)</f>
        <v>0</v>
      </c>
    </row>
    <row r="13" spans="1:52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4"/>
        <v>0</v>
      </c>
    </row>
    <row r="14" spans="1:52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>
        <f t="shared" si="14"/>
        <v>0</v>
      </c>
    </row>
    <row r="15" spans="1:52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4"/>
        <v>0</v>
      </c>
    </row>
    <row r="16" spans="1:52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15">SUM(AZ12:AZ15)</f>
        <v>0</v>
      </c>
    </row>
    <row r="17" spans="1:52">
      <c r="A17" s="5"/>
      <c r="B17" s="5"/>
      <c r="C17" s="5"/>
      <c r="D17" s="5"/>
      <c r="E17" s="5"/>
      <c r="F17" s="5"/>
      <c r="G17" s="12">
        <f>SUM(G12:G16)</f>
        <v>8</v>
      </c>
    </row>
    <row r="18" spans="1:52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</row>
    <row r="19" spans="1:52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</row>
    <row r="20" spans="1:52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16">SUM(AU20:AY20)</f>
        <v>0</v>
      </c>
    </row>
    <row r="21" spans="1:52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16"/>
        <v>0</v>
      </c>
    </row>
    <row r="22" spans="1:52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16"/>
        <v>0</v>
      </c>
    </row>
    <row r="23" spans="1:52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16"/>
        <v>0</v>
      </c>
    </row>
    <row r="24" spans="1:52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17">SUM(AZ20:AZ23)</f>
        <v>0</v>
      </c>
    </row>
    <row r="25" spans="1:52">
      <c r="A25" s="5"/>
      <c r="B25" s="5"/>
      <c r="C25" s="5"/>
      <c r="D25" s="5"/>
      <c r="E25" s="5"/>
      <c r="F25" s="5"/>
      <c r="G25" s="12">
        <f>SUM(G20:G24)</f>
        <v>2</v>
      </c>
    </row>
    <row r="26" spans="1:52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</row>
    <row r="27" spans="1:52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</row>
    <row r="28" spans="1:52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18">SUM(AU28:AY28)</f>
        <v>0</v>
      </c>
    </row>
    <row r="29" spans="1:52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18"/>
        <v>0</v>
      </c>
    </row>
    <row r="30" spans="1:52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18"/>
        <v>0</v>
      </c>
    </row>
    <row r="31" spans="1:52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18"/>
        <v>0</v>
      </c>
    </row>
    <row r="32" spans="1:52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19">SUM(AZ28:AZ31)</f>
        <v>0</v>
      </c>
    </row>
    <row r="33" spans="1:52">
      <c r="A33" s="5"/>
      <c r="B33" s="5"/>
      <c r="C33" s="5"/>
      <c r="D33" s="5"/>
      <c r="E33" s="5"/>
      <c r="F33" s="5"/>
      <c r="G33" s="12">
        <f>SUM(G28:G32)</f>
        <v>7</v>
      </c>
    </row>
    <row r="34" spans="1:52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106</v>
      </c>
      <c r="AM34" t="s">
        <v>104</v>
      </c>
      <c r="AT34" t="s">
        <v>106</v>
      </c>
      <c r="AV34" t="s">
        <v>104</v>
      </c>
    </row>
    <row r="35" spans="1:52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</row>
    <row r="36" spans="1:52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5">
        <v>0</v>
      </c>
      <c r="AW36" s="5">
        <v>0</v>
      </c>
      <c r="AX36" s="5">
        <v>0</v>
      </c>
      <c r="AY36" s="5">
        <v>0</v>
      </c>
      <c r="AZ36">
        <f t="shared" ref="AZ36:AZ39" si="20">SUM(AU36:AY36)</f>
        <v>3</v>
      </c>
    </row>
    <row r="37" spans="1:52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5">
        <v>0</v>
      </c>
      <c r="AW37" s="5">
        <v>0</v>
      </c>
      <c r="AX37" s="5">
        <v>0</v>
      </c>
      <c r="AY37" s="5">
        <v>0</v>
      </c>
      <c r="AZ37">
        <f t="shared" si="20"/>
        <v>3</v>
      </c>
    </row>
    <row r="38" spans="1:52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5">
        <v>0</v>
      </c>
      <c r="AW38" s="5">
        <v>0</v>
      </c>
      <c r="AX38" s="5">
        <v>0</v>
      </c>
      <c r="AY38" s="5">
        <v>0</v>
      </c>
      <c r="AZ38">
        <f t="shared" si="20"/>
        <v>4</v>
      </c>
    </row>
    <row r="39" spans="1:52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5">
        <v>0</v>
      </c>
      <c r="AW39" s="5">
        <v>0</v>
      </c>
      <c r="AX39" s="5">
        <v>0</v>
      </c>
      <c r="AY39" s="5">
        <v>0</v>
      </c>
      <c r="AZ39">
        <f t="shared" si="20"/>
        <v>2</v>
      </c>
    </row>
    <row r="40" spans="1:52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21">SUM(AZ36:AZ39)</f>
        <v>12</v>
      </c>
    </row>
    <row r="41" spans="1:52">
      <c r="A41" s="5"/>
      <c r="B41" s="5"/>
      <c r="C41" s="5"/>
      <c r="D41" s="5"/>
      <c r="E41" s="5"/>
      <c r="F41" s="5"/>
      <c r="G41" s="12">
        <f>SUM(G36:G40)</f>
        <v>7</v>
      </c>
    </row>
    <row r="42" spans="1:52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52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52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52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52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52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52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8" sqref="E28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/>
      <c r="E3" s="18"/>
      <c r="F3" s="18"/>
      <c r="G3" s="18"/>
      <c r="J3" t="s">
        <v>3</v>
      </c>
      <c r="K3">
        <f>K4+K15+K16+K19+K20+K21</f>
        <v>21</v>
      </c>
      <c r="L3" s="6">
        <v>82.5</v>
      </c>
    </row>
    <row r="4" spans="1:16">
      <c r="A4" s="7" t="s">
        <v>27</v>
      </c>
      <c r="B4" s="18">
        <v>0.17499999999999999</v>
      </c>
      <c r="C4" s="18">
        <v>0.57299999999999995</v>
      </c>
      <c r="D4" s="18"/>
      <c r="E4" s="18"/>
      <c r="F4" s="18"/>
      <c r="G4" s="18"/>
      <c r="J4" s="7" t="s">
        <v>27</v>
      </c>
      <c r="K4" s="7">
        <f>SUM(K5:K14)</f>
        <v>21</v>
      </c>
      <c r="L4">
        <v>77.5</v>
      </c>
    </row>
    <row r="5" spans="1:16">
      <c r="A5" t="s">
        <v>51</v>
      </c>
      <c r="B5" s="18">
        <v>0.3</v>
      </c>
      <c r="C5" s="18">
        <v>0.95</v>
      </c>
      <c r="D5" s="18"/>
      <c r="E5" s="18"/>
      <c r="F5" s="18"/>
      <c r="G5" s="18"/>
      <c r="J5" t="s">
        <v>51</v>
      </c>
      <c r="K5">
        <v>1.5</v>
      </c>
      <c r="L5">
        <v>4.5</v>
      </c>
    </row>
    <row r="6" spans="1:16">
      <c r="A6" t="s">
        <v>95</v>
      </c>
      <c r="B6" s="18">
        <v>0.8</v>
      </c>
      <c r="C6" s="18">
        <v>0.95</v>
      </c>
      <c r="D6" s="18"/>
      <c r="E6" s="18"/>
      <c r="F6" s="18"/>
      <c r="G6" s="18"/>
      <c r="J6" t="s">
        <v>95</v>
      </c>
      <c r="K6">
        <v>0.5</v>
      </c>
      <c r="L6">
        <v>4.5</v>
      </c>
    </row>
    <row r="7" spans="1:16">
      <c r="A7" t="s">
        <v>50</v>
      </c>
      <c r="B7" s="18">
        <v>0.3</v>
      </c>
      <c r="C7" s="18">
        <v>0.95</v>
      </c>
      <c r="D7" s="18"/>
      <c r="E7" s="18"/>
      <c r="F7" s="18"/>
      <c r="G7" s="18"/>
      <c r="J7" t="s">
        <v>50</v>
      </c>
      <c r="K7">
        <v>12.5</v>
      </c>
      <c r="L7">
        <v>18.5</v>
      </c>
    </row>
    <row r="8" spans="1:16">
      <c r="A8" t="s">
        <v>52</v>
      </c>
      <c r="B8" s="18">
        <v>0.2</v>
      </c>
      <c r="C8" s="18">
        <v>0.95</v>
      </c>
      <c r="D8" s="18"/>
      <c r="E8" s="18"/>
      <c r="F8" s="18"/>
      <c r="G8" s="18"/>
      <c r="J8" t="s">
        <v>52</v>
      </c>
      <c r="K8">
        <v>4</v>
      </c>
      <c r="L8">
        <v>6</v>
      </c>
    </row>
    <row r="9" spans="1:16">
      <c r="A9" t="s">
        <v>55</v>
      </c>
      <c r="B9" s="18">
        <v>0.1</v>
      </c>
      <c r="C9" s="18">
        <v>0.5</v>
      </c>
      <c r="D9" s="18"/>
      <c r="E9" s="18"/>
      <c r="F9" s="18"/>
      <c r="G9" s="18"/>
      <c r="J9" t="s">
        <v>55</v>
      </c>
      <c r="K9">
        <v>2.5</v>
      </c>
      <c r="L9">
        <v>27</v>
      </c>
    </row>
    <row r="10" spans="1:16">
      <c r="A10" t="s">
        <v>56</v>
      </c>
      <c r="B10" s="18">
        <v>0</v>
      </c>
      <c r="C10" s="18">
        <v>0.95</v>
      </c>
      <c r="D10" s="18"/>
      <c r="E10" s="18"/>
      <c r="F10" s="18"/>
      <c r="G10" s="18"/>
      <c r="J10" t="s">
        <v>56</v>
      </c>
      <c r="K10">
        <v>0</v>
      </c>
      <c r="L10">
        <v>2</v>
      </c>
    </row>
    <row r="11" spans="1:16">
      <c r="A11" t="s">
        <v>63</v>
      </c>
      <c r="B11" s="18">
        <v>0</v>
      </c>
      <c r="C11" s="18">
        <v>0.7</v>
      </c>
      <c r="D11" s="18"/>
      <c r="E11" s="18"/>
      <c r="F11" s="18"/>
      <c r="G11" s="18"/>
      <c r="J11" t="s">
        <v>63</v>
      </c>
      <c r="K11">
        <v>0</v>
      </c>
      <c r="L11">
        <v>15</v>
      </c>
    </row>
    <row r="12" spans="1:16">
      <c r="A12" t="s">
        <v>54</v>
      </c>
      <c r="B12" s="18">
        <v>0</v>
      </c>
      <c r="C12" s="18">
        <v>0</v>
      </c>
      <c r="D12" s="18"/>
      <c r="E12" s="18"/>
      <c r="F12" s="18"/>
      <c r="G12" s="18"/>
      <c r="J12" t="s">
        <v>54</v>
      </c>
      <c r="K12">
        <v>0</v>
      </c>
      <c r="L12">
        <v>0</v>
      </c>
    </row>
    <row r="13" spans="1:16">
      <c r="A13" t="s">
        <v>53</v>
      </c>
      <c r="B13" s="18">
        <v>0</v>
      </c>
      <c r="C13" s="18">
        <v>0</v>
      </c>
      <c r="D13" s="18"/>
      <c r="E13" s="18"/>
      <c r="F13" s="18"/>
      <c r="G13" s="18"/>
      <c r="J13" t="s">
        <v>53</v>
      </c>
      <c r="K13">
        <v>0</v>
      </c>
      <c r="L13">
        <v>0</v>
      </c>
    </row>
    <row r="14" spans="1:16">
      <c r="A14" t="s">
        <v>94</v>
      </c>
      <c r="B14" s="18">
        <v>0</v>
      </c>
      <c r="C14" s="18">
        <v>0</v>
      </c>
      <c r="D14" s="18"/>
      <c r="E14" s="18"/>
      <c r="F14" s="18"/>
      <c r="G14" s="18"/>
      <c r="J14" t="s">
        <v>94</v>
      </c>
      <c r="K14">
        <v>0</v>
      </c>
      <c r="L14">
        <v>0</v>
      </c>
    </row>
    <row r="15" spans="1:16">
      <c r="A15" s="7" t="s">
        <v>67</v>
      </c>
      <c r="B15" s="18">
        <v>0</v>
      </c>
      <c r="C15" s="18">
        <v>0</v>
      </c>
      <c r="D15" s="18"/>
      <c r="E15" s="18"/>
      <c r="F15" s="18"/>
      <c r="G15" s="18"/>
      <c r="J15" s="7" t="s">
        <v>67</v>
      </c>
      <c r="K15" s="7">
        <v>0</v>
      </c>
      <c r="L15">
        <v>0</v>
      </c>
    </row>
    <row r="16" spans="1:16">
      <c r="A16" s="7" t="s">
        <v>6</v>
      </c>
      <c r="B16" s="18">
        <v>0</v>
      </c>
      <c r="C16" s="18">
        <v>0.505</v>
      </c>
      <c r="D16" s="18"/>
      <c r="E16" s="18"/>
      <c r="F16" s="18"/>
      <c r="G16" s="18"/>
      <c r="J16" s="7" t="s">
        <v>6</v>
      </c>
      <c r="K16" s="7">
        <f>SUM(K17:K18)</f>
        <v>0</v>
      </c>
      <c r="L16">
        <v>3</v>
      </c>
    </row>
    <row r="17" spans="1:12">
      <c r="A17" t="s">
        <v>70</v>
      </c>
      <c r="B17" s="18">
        <v>0</v>
      </c>
      <c r="C17" s="18">
        <v>1</v>
      </c>
      <c r="D17" s="18"/>
      <c r="E17" s="18"/>
      <c r="F17" s="18"/>
      <c r="G17" s="18"/>
      <c r="J17" t="s">
        <v>70</v>
      </c>
      <c r="K17">
        <v>0</v>
      </c>
      <c r="L17">
        <v>3</v>
      </c>
    </row>
    <row r="18" spans="1:12">
      <c r="A18" t="s">
        <v>71</v>
      </c>
      <c r="B18" s="18">
        <v>0</v>
      </c>
      <c r="C18" s="18">
        <v>0</v>
      </c>
      <c r="D18" s="18"/>
      <c r="E18" s="18"/>
      <c r="F18" s="18"/>
      <c r="G18" s="18"/>
      <c r="J18" t="s">
        <v>71</v>
      </c>
      <c r="K18">
        <v>0</v>
      </c>
      <c r="L18">
        <v>0</v>
      </c>
    </row>
    <row r="19" spans="1:12">
      <c r="A19" s="7" t="s">
        <v>90</v>
      </c>
      <c r="B19" s="18">
        <v>0</v>
      </c>
      <c r="C19" s="18">
        <v>0</v>
      </c>
      <c r="D19" s="18"/>
      <c r="E19" s="18"/>
      <c r="F19" s="18"/>
      <c r="G19" s="18"/>
      <c r="J19" s="7" t="s">
        <v>90</v>
      </c>
      <c r="K19" s="7">
        <v>0</v>
      </c>
      <c r="L19">
        <v>0</v>
      </c>
    </row>
    <row r="20" spans="1:12">
      <c r="A20" s="7" t="s">
        <v>44</v>
      </c>
      <c r="B20" s="18">
        <v>0</v>
      </c>
      <c r="C20" s="18">
        <v>0</v>
      </c>
      <c r="D20" s="18"/>
      <c r="E20" s="18"/>
      <c r="F20" s="18"/>
      <c r="G20" s="18"/>
      <c r="J20" s="7" t="s">
        <v>44</v>
      </c>
      <c r="K20" s="7">
        <v>0</v>
      </c>
      <c r="L20">
        <v>2</v>
      </c>
    </row>
    <row r="21" spans="1:12">
      <c r="A21" s="7" t="s">
        <v>85</v>
      </c>
      <c r="B21" s="18">
        <v>1</v>
      </c>
      <c r="C21" s="18">
        <v>1</v>
      </c>
      <c r="D21" s="18"/>
      <c r="E21" s="18"/>
      <c r="F21" s="18"/>
      <c r="G21" s="18"/>
      <c r="J21" s="7" t="s">
        <v>85</v>
      </c>
      <c r="K21" s="7">
        <v>0</v>
      </c>
      <c r="L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2012-05-07T19:46:10Z</dcterms:modified>
</cp:coreProperties>
</file>