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660"/>
  </bookViews>
  <sheets>
    <sheet name="XMem" sheetId="2" r:id="rId1"/>
    <sheet name="SPEC" sheetId="3" r:id="rId2"/>
  </sheets>
  <calcPr calcId="144525"/>
</workbook>
</file>

<file path=xl/sharedStrings.xml><?xml version="1.0" encoding="utf-8"?>
<sst xmlns="http://schemas.openxmlformats.org/spreadsheetml/2006/main" count="91" uniqueCount="39">
  <si>
    <t>S1-BW</t>
  </si>
  <si>
    <t>S1-LAT</t>
  </si>
  <si>
    <t>SA2-BW</t>
  </si>
  <si>
    <t>SA2-LAT</t>
  </si>
  <si>
    <t>SA2-HMP</t>
  </si>
  <si>
    <t>SR1-BW</t>
  </si>
  <si>
    <t>SR1-LAT</t>
  </si>
  <si>
    <t>SR1-HMP</t>
  </si>
  <si>
    <t>SK1-BW</t>
  </si>
  <si>
    <t>SK1-LAT</t>
  </si>
  <si>
    <t>SK1-HMP</t>
  </si>
  <si>
    <t>S5-BW</t>
  </si>
  <si>
    <t>S5-LAT</t>
  </si>
  <si>
    <t>SEQUENTIAL</t>
  </si>
  <si>
    <t>READ</t>
  </si>
  <si>
    <t>Suite</t>
  </si>
  <si>
    <t>Benchmark</t>
  </si>
  <si>
    <t>SR1(B)</t>
  </si>
  <si>
    <t>SA2(A)</t>
  </si>
  <si>
    <t>SK1(C)</t>
  </si>
  <si>
    <t>S5(D)</t>
  </si>
  <si>
    <t>suite=fprate</t>
  </si>
  <si>
    <t>503.bwaves</t>
  </si>
  <si>
    <t>112 </t>
  </si>
  <si>
    <t>519.lbm</t>
  </si>
  <si>
    <t>15.3 </t>
  </si>
  <si>
    <t>549.fotonik3d</t>
  </si>
  <si>
    <t>44.7 </t>
  </si>
  <si>
    <t>554.roms</t>
  </si>
  <si>
    <t>22.6 </t>
  </si>
  <si>
    <t>suite=fpspeed</t>
  </si>
  <si>
    <t>603.bwaves</t>
  </si>
  <si>
    <t>101 </t>
  </si>
  <si>
    <t>619.lbm</t>
  </si>
  <si>
    <t>14.1 </t>
  </si>
  <si>
    <t>649.fotonik3d</t>
  </si>
  <si>
    <t>29.9 </t>
  </si>
  <si>
    <t>654.roms</t>
  </si>
  <si>
    <t>26.4 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</si>
</sst>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tabSelected="1" workbookViewId="0">
      <selection activeCell="K7" sqref="K7"/>
    </sheetView>
  </sheetViews>
  <sheetFormatPr defaultColWidth="9.23076923076923" defaultRowHeight="16.8"/>
  <sheetData>
    <row r="1" ht="17.6" spans="1:17">
      <c r="A1" s="3"/>
      <c r="B1" s="3"/>
      <c r="C1" s="3"/>
      <c r="D1" s="3"/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</row>
    <row r="2" ht="17.6" spans="1:17">
      <c r="A2" s="3" t="s">
        <v>13</v>
      </c>
      <c r="B2" s="3" t="s">
        <v>14</v>
      </c>
      <c r="C2" s="3">
        <v>32</v>
      </c>
      <c r="D2" s="3">
        <v>1</v>
      </c>
      <c r="E2" s="3">
        <v>22655.7</v>
      </c>
      <c r="F2" s="3">
        <v>165.362</v>
      </c>
      <c r="G2" s="3">
        <v>26566.5</v>
      </c>
      <c r="H2" s="3">
        <v>185.22</v>
      </c>
      <c r="I2" s="3">
        <f t="shared" ref="I2:I25" si="0">GEOMEAN(G2/E2,F2/H2)</f>
        <v>1.02318071669928</v>
      </c>
      <c r="J2" s="3">
        <v>35749.4</v>
      </c>
      <c r="K2" s="3">
        <v>136.479</v>
      </c>
      <c r="L2" s="3">
        <f t="shared" ref="L2:L25" si="1">GEOMEAN(J2/E2,F2/K2)</f>
        <v>1.38270832702296</v>
      </c>
      <c r="M2" s="3">
        <v>29387.1</v>
      </c>
      <c r="N2" s="3">
        <v>153.481</v>
      </c>
      <c r="O2" s="3">
        <f t="shared" ref="O2:O25" si="2">GEOMEAN(M2/E2,F2/N2)</f>
        <v>1.18217064461788</v>
      </c>
      <c r="P2" s="3">
        <v>35096.5</v>
      </c>
      <c r="Q2" s="3">
        <v>98.5055</v>
      </c>
    </row>
    <row r="3" ht="17.6" spans="1:17">
      <c r="A3" s="3" t="s">
        <v>13</v>
      </c>
      <c r="B3" s="3" t="s">
        <v>14</v>
      </c>
      <c r="C3" s="3">
        <v>32</v>
      </c>
      <c r="D3" s="3">
        <v>1</v>
      </c>
      <c r="E3" s="3">
        <v>22331.4</v>
      </c>
      <c r="F3" s="3">
        <v>159.06</v>
      </c>
      <c r="G3" s="3">
        <v>26404.9</v>
      </c>
      <c r="H3" s="3">
        <v>179.377</v>
      </c>
      <c r="I3" s="3">
        <f t="shared" si="0"/>
        <v>1.02395624500295</v>
      </c>
      <c r="J3" s="3">
        <v>35729.5</v>
      </c>
      <c r="K3" s="3">
        <v>138.066</v>
      </c>
      <c r="L3" s="3">
        <f t="shared" si="1"/>
        <v>1.35766496695007</v>
      </c>
      <c r="M3" s="3">
        <v>25994.4</v>
      </c>
      <c r="N3" s="3">
        <v>159.04</v>
      </c>
      <c r="O3" s="3">
        <f t="shared" si="2"/>
        <v>1.07896965056554</v>
      </c>
      <c r="P3" s="3">
        <v>33602.1</v>
      </c>
      <c r="Q3" s="3">
        <v>98.1886</v>
      </c>
    </row>
    <row r="4" ht="17.6" spans="1:17">
      <c r="A4" s="3" t="s">
        <v>13</v>
      </c>
      <c r="B4" s="3" t="s">
        <v>14</v>
      </c>
      <c r="C4" s="3">
        <v>32</v>
      </c>
      <c r="D4" s="3">
        <v>1</v>
      </c>
      <c r="E4" s="3">
        <v>22455.6</v>
      </c>
      <c r="F4" s="3">
        <v>162.493</v>
      </c>
      <c r="G4" s="3">
        <v>26657.2</v>
      </c>
      <c r="H4" s="3">
        <v>194.024</v>
      </c>
      <c r="I4" s="3">
        <f t="shared" si="0"/>
        <v>0.99709040004244</v>
      </c>
      <c r="J4" s="3">
        <v>37230.6</v>
      </c>
      <c r="K4" s="3">
        <v>143.519</v>
      </c>
      <c r="L4" s="3">
        <f t="shared" si="1"/>
        <v>1.37009384213326</v>
      </c>
      <c r="M4" s="3">
        <v>22958.4</v>
      </c>
      <c r="N4" s="3">
        <v>160.695</v>
      </c>
      <c r="O4" s="3">
        <f t="shared" si="2"/>
        <v>1.01677444817388</v>
      </c>
      <c r="P4" s="3">
        <v>29973.8</v>
      </c>
      <c r="Q4" s="3">
        <v>96.6034</v>
      </c>
    </row>
    <row r="5" ht="17.6" spans="1:17">
      <c r="A5" s="3" t="s">
        <v>13</v>
      </c>
      <c r="B5" s="3" t="s">
        <v>14</v>
      </c>
      <c r="C5" s="3">
        <v>32</v>
      </c>
      <c r="D5" s="3">
        <v>1</v>
      </c>
      <c r="E5" s="3">
        <v>21720.8</v>
      </c>
      <c r="F5" s="3">
        <v>149.936</v>
      </c>
      <c r="G5" s="3">
        <v>26604.8</v>
      </c>
      <c r="H5" s="3">
        <v>180.809</v>
      </c>
      <c r="I5" s="3">
        <f t="shared" si="0"/>
        <v>1.00782477213361</v>
      </c>
      <c r="J5" s="3">
        <v>28163.8</v>
      </c>
      <c r="K5" s="3">
        <v>121.318</v>
      </c>
      <c r="L5" s="3">
        <f t="shared" si="1"/>
        <v>1.26589608474915</v>
      </c>
      <c r="M5" s="3">
        <v>26261.7</v>
      </c>
      <c r="N5" s="3">
        <v>137.776</v>
      </c>
      <c r="O5" s="3">
        <f t="shared" si="2"/>
        <v>1.14706937228815</v>
      </c>
      <c r="P5" s="3">
        <v>28463.7</v>
      </c>
      <c r="Q5" s="3">
        <v>96.6705</v>
      </c>
    </row>
    <row r="6" ht="17.6" spans="1:17">
      <c r="A6" s="3" t="s">
        <v>13</v>
      </c>
      <c r="B6" s="3" t="s">
        <v>14</v>
      </c>
      <c r="C6" s="3">
        <v>32</v>
      </c>
      <c r="D6" s="3">
        <v>1</v>
      </c>
      <c r="E6" s="3">
        <v>17465.8</v>
      </c>
      <c r="F6" s="3">
        <v>123.244</v>
      </c>
      <c r="G6" s="3">
        <v>22097</v>
      </c>
      <c r="H6" s="3">
        <v>124.916</v>
      </c>
      <c r="I6" s="3">
        <f t="shared" si="0"/>
        <v>1.11723948154298</v>
      </c>
      <c r="J6" s="3">
        <v>25035</v>
      </c>
      <c r="K6" s="3">
        <v>118.55</v>
      </c>
      <c r="L6" s="3">
        <f t="shared" si="1"/>
        <v>1.22070766050995</v>
      </c>
      <c r="M6" s="3">
        <v>19782.5</v>
      </c>
      <c r="N6" s="3">
        <v>130.824</v>
      </c>
      <c r="O6" s="3">
        <f t="shared" si="2"/>
        <v>1.03296480984556</v>
      </c>
      <c r="P6" s="3">
        <v>17366.5</v>
      </c>
      <c r="Q6" s="3">
        <v>91.9726</v>
      </c>
    </row>
    <row r="7" ht="17.6" spans="1:17">
      <c r="A7" s="3" t="s">
        <v>13</v>
      </c>
      <c r="B7" s="3" t="s">
        <v>14</v>
      </c>
      <c r="C7" s="3">
        <v>32</v>
      </c>
      <c r="D7" s="3">
        <v>1</v>
      </c>
      <c r="E7" s="3">
        <v>10773.2</v>
      </c>
      <c r="F7" s="3">
        <v>109.46</v>
      </c>
      <c r="G7" s="3">
        <v>13260.1</v>
      </c>
      <c r="H7" s="3">
        <v>112.553</v>
      </c>
      <c r="I7" s="3">
        <f t="shared" si="0"/>
        <v>1.09408288098854</v>
      </c>
      <c r="J7" s="3">
        <v>15971.6</v>
      </c>
      <c r="K7" s="3">
        <v>112.685</v>
      </c>
      <c r="L7" s="3">
        <f t="shared" si="1"/>
        <v>1.20004220057042</v>
      </c>
      <c r="M7" s="3">
        <v>12808.4</v>
      </c>
      <c r="N7" s="3">
        <v>126.008</v>
      </c>
      <c r="O7" s="3">
        <f t="shared" si="2"/>
        <v>1.01625745014269</v>
      </c>
      <c r="P7" s="3">
        <v>9533.52</v>
      </c>
      <c r="Q7" s="3">
        <v>88.2619</v>
      </c>
    </row>
    <row r="8" ht="17.6" spans="1:17">
      <c r="A8" s="3" t="s">
        <v>13</v>
      </c>
      <c r="B8" s="3" t="s">
        <v>14</v>
      </c>
      <c r="C8" s="3">
        <v>32</v>
      </c>
      <c r="D8" s="3">
        <v>1</v>
      </c>
      <c r="E8" s="3">
        <v>6501.08</v>
      </c>
      <c r="F8" s="3">
        <v>105.144</v>
      </c>
      <c r="G8" s="3">
        <v>7199.46</v>
      </c>
      <c r="H8" s="3">
        <v>107.9</v>
      </c>
      <c r="I8" s="3">
        <f t="shared" si="0"/>
        <v>1.03881624257854</v>
      </c>
      <c r="J8" s="3">
        <v>9238.1</v>
      </c>
      <c r="K8" s="3">
        <v>105.154</v>
      </c>
      <c r="L8" s="3">
        <f t="shared" si="1"/>
        <v>1.19200457695039</v>
      </c>
      <c r="M8" s="3">
        <v>7589.3</v>
      </c>
      <c r="N8" s="3">
        <v>123.819</v>
      </c>
      <c r="O8" s="3">
        <f t="shared" si="2"/>
        <v>0.995650019171518</v>
      </c>
      <c r="P8" s="3">
        <v>4965.07</v>
      </c>
      <c r="Q8" s="3">
        <v>86.4087</v>
      </c>
    </row>
    <row r="9" ht="17.6" spans="1:17">
      <c r="A9" s="3" t="s">
        <v>13</v>
      </c>
      <c r="B9" s="3" t="s">
        <v>14</v>
      </c>
      <c r="C9" s="3">
        <v>32</v>
      </c>
      <c r="D9" s="3">
        <v>1</v>
      </c>
      <c r="E9" s="3">
        <v>3440.46</v>
      </c>
      <c r="F9" s="3">
        <v>104.523</v>
      </c>
      <c r="G9" s="3">
        <v>3747.88</v>
      </c>
      <c r="H9" s="3">
        <v>104.642</v>
      </c>
      <c r="I9" s="3">
        <f t="shared" si="0"/>
        <v>1.04312775111505</v>
      </c>
      <c r="J9" s="3">
        <v>4839.17</v>
      </c>
      <c r="K9" s="3">
        <v>101.349</v>
      </c>
      <c r="L9" s="3">
        <f t="shared" si="1"/>
        <v>1.20440730869655</v>
      </c>
      <c r="M9" s="3">
        <v>4081.53</v>
      </c>
      <c r="N9" s="3">
        <v>121.359</v>
      </c>
      <c r="O9" s="3">
        <f t="shared" si="2"/>
        <v>1.01081849250434</v>
      </c>
      <c r="P9" s="3">
        <v>2536.65</v>
      </c>
      <c r="Q9" s="3">
        <v>84.1951</v>
      </c>
    </row>
    <row r="10" ht="17.6" spans="1:17">
      <c r="A10" s="3" t="s">
        <v>13</v>
      </c>
      <c r="B10" s="3" t="s">
        <v>14</v>
      </c>
      <c r="C10" s="3">
        <v>32</v>
      </c>
      <c r="D10" s="3">
        <v>1</v>
      </c>
      <c r="E10" s="3">
        <v>1837.63</v>
      </c>
      <c r="F10" s="3">
        <v>96.7396</v>
      </c>
      <c r="G10" s="3">
        <v>1903.73</v>
      </c>
      <c r="H10" s="3">
        <v>99.7629</v>
      </c>
      <c r="I10" s="3">
        <f t="shared" si="0"/>
        <v>1.00228504853543</v>
      </c>
      <c r="J10" s="3">
        <v>2452.67</v>
      </c>
      <c r="K10" s="3">
        <v>99.9614</v>
      </c>
      <c r="L10" s="3">
        <f t="shared" si="1"/>
        <v>1.13651848059323</v>
      </c>
      <c r="M10" s="3">
        <v>2095.62</v>
      </c>
      <c r="N10" s="3">
        <v>120.205</v>
      </c>
      <c r="O10" s="3">
        <f t="shared" si="2"/>
        <v>0.958005733863495</v>
      </c>
      <c r="P10" s="3">
        <v>1283.14</v>
      </c>
      <c r="Q10" s="3">
        <v>83.2117</v>
      </c>
    </row>
    <row r="11" ht="17.6" spans="1:17">
      <c r="A11" s="3" t="s">
        <v>13</v>
      </c>
      <c r="B11" s="3" t="s">
        <v>14</v>
      </c>
      <c r="C11" s="3">
        <v>32</v>
      </c>
      <c r="D11" s="3">
        <v>1</v>
      </c>
      <c r="E11" s="3">
        <v>854.346</v>
      </c>
      <c r="F11" s="3">
        <v>95.2049</v>
      </c>
      <c r="G11" s="3">
        <v>957.254</v>
      </c>
      <c r="H11" s="3">
        <v>97.8706</v>
      </c>
      <c r="I11" s="3">
        <f t="shared" si="0"/>
        <v>1.0439993418437</v>
      </c>
      <c r="J11" s="3">
        <v>1235.68</v>
      </c>
      <c r="K11" s="3">
        <v>98.9717</v>
      </c>
      <c r="L11" s="3">
        <f t="shared" si="1"/>
        <v>1.17953341659651</v>
      </c>
      <c r="M11" s="3">
        <v>1065.81</v>
      </c>
      <c r="N11" s="3">
        <v>119.016</v>
      </c>
      <c r="O11" s="3">
        <f t="shared" si="2"/>
        <v>0.998964317533029</v>
      </c>
      <c r="P11" s="3">
        <v>637.741</v>
      </c>
      <c r="Q11" s="3">
        <v>82.471</v>
      </c>
    </row>
    <row r="12" ht="17.6" spans="1:17">
      <c r="A12" s="3" t="s">
        <v>13</v>
      </c>
      <c r="B12" s="3" t="s">
        <v>14</v>
      </c>
      <c r="C12" s="3">
        <v>32</v>
      </c>
      <c r="D12" s="3">
        <v>1</v>
      </c>
      <c r="E12" s="3">
        <v>420.908</v>
      </c>
      <c r="F12" s="3">
        <v>93.5577</v>
      </c>
      <c r="G12" s="3">
        <v>485.263</v>
      </c>
      <c r="H12" s="3">
        <v>95.9615</v>
      </c>
      <c r="I12" s="3">
        <f t="shared" si="0"/>
        <v>1.06019622530863</v>
      </c>
      <c r="J12" s="3">
        <v>624.039</v>
      </c>
      <c r="K12" s="3">
        <v>98.1594</v>
      </c>
      <c r="L12" s="3">
        <f t="shared" si="1"/>
        <v>1.18873786561079</v>
      </c>
      <c r="M12" s="3">
        <v>513.324</v>
      </c>
      <c r="N12" s="3">
        <v>118.467</v>
      </c>
      <c r="O12" s="3">
        <f t="shared" si="2"/>
        <v>0.981393704536448</v>
      </c>
      <c r="P12" s="3">
        <v>321.337</v>
      </c>
      <c r="Q12" s="3">
        <v>81.6272</v>
      </c>
    </row>
    <row r="13" ht="17.6" spans="1:17">
      <c r="A13" s="3" t="s">
        <v>13</v>
      </c>
      <c r="B13" s="3" t="s">
        <v>14</v>
      </c>
      <c r="C13" s="3">
        <v>32</v>
      </c>
      <c r="D13" s="3">
        <v>1</v>
      </c>
      <c r="E13" s="3">
        <v>212.584</v>
      </c>
      <c r="F13" s="3">
        <v>94.7757</v>
      </c>
      <c r="G13" s="3">
        <v>239.848</v>
      </c>
      <c r="H13" s="3">
        <v>94.4612</v>
      </c>
      <c r="I13" s="3">
        <f t="shared" si="0"/>
        <v>1.06395812299037</v>
      </c>
      <c r="J13" s="3">
        <v>312.451</v>
      </c>
      <c r="K13" s="3">
        <v>98.4793</v>
      </c>
      <c r="L13" s="3">
        <f t="shared" si="1"/>
        <v>1.18932814421743</v>
      </c>
      <c r="M13" s="3">
        <v>261.961</v>
      </c>
      <c r="N13" s="3">
        <v>118.091</v>
      </c>
      <c r="O13" s="3">
        <f t="shared" si="2"/>
        <v>0.994473312113109</v>
      </c>
      <c r="P13" s="3">
        <v>161.865</v>
      </c>
      <c r="Q13" s="3">
        <v>81.9752</v>
      </c>
    </row>
    <row r="14" ht="17.6" spans="1:17">
      <c r="A14" s="3" t="s">
        <v>13</v>
      </c>
      <c r="B14" s="3" t="s">
        <v>14</v>
      </c>
      <c r="C14" s="3">
        <v>64</v>
      </c>
      <c r="D14" s="3">
        <v>1</v>
      </c>
      <c r="E14" s="3">
        <v>22429.3</v>
      </c>
      <c r="F14" s="3">
        <v>173.76</v>
      </c>
      <c r="G14" s="3">
        <v>26683.7</v>
      </c>
      <c r="H14" s="3">
        <v>216.902</v>
      </c>
      <c r="I14" s="3">
        <f t="shared" si="0"/>
        <v>0.976243803771959</v>
      </c>
      <c r="J14" s="3">
        <v>41534.3</v>
      </c>
      <c r="K14" s="3">
        <v>152.164</v>
      </c>
      <c r="L14" s="3">
        <f t="shared" si="1"/>
        <v>1.4541678332769</v>
      </c>
      <c r="M14" s="3">
        <v>29279.9</v>
      </c>
      <c r="N14" s="3">
        <v>160.956</v>
      </c>
      <c r="O14" s="3">
        <f t="shared" si="2"/>
        <v>1.18712992647246</v>
      </c>
      <c r="P14" s="3">
        <v>38072.4</v>
      </c>
      <c r="Q14" s="3">
        <v>99.7289</v>
      </c>
    </row>
    <row r="15" ht="17.6" spans="1:17">
      <c r="A15" s="3" t="s">
        <v>13</v>
      </c>
      <c r="B15" s="3" t="s">
        <v>14</v>
      </c>
      <c r="C15" s="3">
        <v>64</v>
      </c>
      <c r="D15" s="3">
        <v>1</v>
      </c>
      <c r="E15" s="3">
        <v>22950.9</v>
      </c>
      <c r="F15" s="3">
        <v>215.664</v>
      </c>
      <c r="G15" s="3">
        <v>26636</v>
      </c>
      <c r="H15" s="3">
        <v>223.482</v>
      </c>
      <c r="I15" s="3">
        <f t="shared" si="0"/>
        <v>1.05828391697185</v>
      </c>
      <c r="J15" s="3">
        <v>40953.1</v>
      </c>
      <c r="K15" s="3">
        <v>155.356</v>
      </c>
      <c r="L15" s="3">
        <f t="shared" si="1"/>
        <v>1.57386813700982</v>
      </c>
      <c r="M15" s="3">
        <v>28075.4</v>
      </c>
      <c r="N15" s="3">
        <v>161.759</v>
      </c>
      <c r="O15" s="3">
        <f t="shared" si="2"/>
        <v>1.2770788637555</v>
      </c>
      <c r="P15" s="3">
        <v>39548.5</v>
      </c>
      <c r="Q15" s="3">
        <v>101.101</v>
      </c>
    </row>
    <row r="16" ht="17.6" spans="1:17">
      <c r="A16" s="3" t="s">
        <v>13</v>
      </c>
      <c r="B16" s="3" t="s">
        <v>14</v>
      </c>
      <c r="C16" s="3">
        <v>64</v>
      </c>
      <c r="D16" s="3">
        <v>1</v>
      </c>
      <c r="E16" s="3">
        <v>23132.1</v>
      </c>
      <c r="F16" s="3">
        <v>197.741</v>
      </c>
      <c r="G16" s="3">
        <v>26702</v>
      </c>
      <c r="H16" s="3">
        <v>227.313</v>
      </c>
      <c r="I16" s="3">
        <f t="shared" si="0"/>
        <v>1.00207584003269</v>
      </c>
      <c r="J16" s="3">
        <v>40555.2</v>
      </c>
      <c r="K16" s="3">
        <v>158.022</v>
      </c>
      <c r="L16" s="3">
        <f t="shared" si="1"/>
        <v>1.48117143935427</v>
      </c>
      <c r="M16" s="3">
        <v>25695.2</v>
      </c>
      <c r="N16" s="3">
        <v>159.88</v>
      </c>
      <c r="O16" s="3">
        <f t="shared" si="2"/>
        <v>1.17211375877183</v>
      </c>
      <c r="P16" s="3">
        <v>37474.5</v>
      </c>
      <c r="Q16" s="3">
        <v>99.68</v>
      </c>
    </row>
    <row r="17" ht="17.6" spans="1:17">
      <c r="A17" s="3" t="s">
        <v>13</v>
      </c>
      <c r="B17" s="3" t="s">
        <v>14</v>
      </c>
      <c r="C17" s="3">
        <v>64</v>
      </c>
      <c r="D17" s="3">
        <v>1</v>
      </c>
      <c r="E17" s="3">
        <v>23010.2</v>
      </c>
      <c r="F17" s="3">
        <v>168.153</v>
      </c>
      <c r="G17" s="3">
        <v>26660.8</v>
      </c>
      <c r="H17" s="3">
        <v>222.251</v>
      </c>
      <c r="I17" s="3">
        <f t="shared" si="0"/>
        <v>0.936282357190557</v>
      </c>
      <c r="J17" s="3">
        <v>36015.6</v>
      </c>
      <c r="K17" s="3">
        <v>141.31</v>
      </c>
      <c r="L17" s="3">
        <f t="shared" si="1"/>
        <v>1.3647433668748</v>
      </c>
      <c r="M17" s="3">
        <v>24728.9</v>
      </c>
      <c r="N17" s="3">
        <v>158.139</v>
      </c>
      <c r="O17" s="3">
        <f t="shared" si="2"/>
        <v>1.06899338628625</v>
      </c>
      <c r="P17" s="3">
        <v>39365.5</v>
      </c>
      <c r="Q17" s="3">
        <v>100.925</v>
      </c>
    </row>
    <row r="18" ht="17.6" spans="1:17">
      <c r="A18" s="3" t="s">
        <v>13</v>
      </c>
      <c r="B18" s="3" t="s">
        <v>14</v>
      </c>
      <c r="C18" s="3">
        <v>64</v>
      </c>
      <c r="D18" s="3">
        <v>1</v>
      </c>
      <c r="E18" s="3">
        <v>22071.7</v>
      </c>
      <c r="F18" s="3">
        <v>146.408</v>
      </c>
      <c r="G18" s="3">
        <v>26548.3</v>
      </c>
      <c r="H18" s="3">
        <v>192.658</v>
      </c>
      <c r="I18" s="3">
        <f t="shared" si="0"/>
        <v>0.956069241273678</v>
      </c>
      <c r="J18" s="3">
        <v>30550.9</v>
      </c>
      <c r="K18" s="3">
        <v>125.071</v>
      </c>
      <c r="L18" s="3">
        <f t="shared" si="1"/>
        <v>1.27291148488568</v>
      </c>
      <c r="M18" s="3">
        <v>26901.4</v>
      </c>
      <c r="N18" s="3">
        <v>135.861</v>
      </c>
      <c r="O18" s="3">
        <f t="shared" si="2"/>
        <v>1.14605259626114</v>
      </c>
      <c r="P18" s="3">
        <v>30475.8</v>
      </c>
      <c r="Q18" s="3">
        <v>97.7035</v>
      </c>
    </row>
    <row r="19" ht="17.6" spans="1:17">
      <c r="A19" s="3" t="s">
        <v>13</v>
      </c>
      <c r="B19" s="3" t="s">
        <v>14</v>
      </c>
      <c r="C19" s="3">
        <v>64</v>
      </c>
      <c r="D19" s="3">
        <v>1</v>
      </c>
      <c r="E19" s="3">
        <v>16796.2</v>
      </c>
      <c r="F19" s="3">
        <v>123.623</v>
      </c>
      <c r="G19" s="3">
        <v>21794.3</v>
      </c>
      <c r="H19" s="3">
        <v>125.241</v>
      </c>
      <c r="I19" s="3">
        <f t="shared" si="0"/>
        <v>1.13172867432965</v>
      </c>
      <c r="J19" s="3">
        <v>26131.8</v>
      </c>
      <c r="K19" s="3">
        <v>118.171</v>
      </c>
      <c r="L19" s="3">
        <f t="shared" si="1"/>
        <v>1.27577276920246</v>
      </c>
      <c r="M19" s="3">
        <v>20501.3</v>
      </c>
      <c r="N19" s="3">
        <v>134.337</v>
      </c>
      <c r="O19" s="3">
        <f t="shared" si="2"/>
        <v>1.05983192691869</v>
      </c>
      <c r="P19" s="3">
        <v>18209</v>
      </c>
      <c r="Q19" s="3">
        <v>92.31</v>
      </c>
    </row>
    <row r="20" ht="17.6" spans="1:17">
      <c r="A20" s="3" t="s">
        <v>13</v>
      </c>
      <c r="B20" s="3" t="s">
        <v>14</v>
      </c>
      <c r="C20" s="3">
        <v>64</v>
      </c>
      <c r="D20" s="3">
        <v>1</v>
      </c>
      <c r="E20" s="3">
        <v>11365.8</v>
      </c>
      <c r="F20" s="3">
        <v>114.752</v>
      </c>
      <c r="G20" s="3">
        <v>13736.1</v>
      </c>
      <c r="H20" s="3">
        <v>110.832</v>
      </c>
      <c r="I20" s="3">
        <f t="shared" si="0"/>
        <v>1.11861145856085</v>
      </c>
      <c r="J20" s="3">
        <v>16773.3</v>
      </c>
      <c r="K20" s="3">
        <v>112.781</v>
      </c>
      <c r="L20" s="3">
        <f t="shared" si="1"/>
        <v>1.22538176634559</v>
      </c>
      <c r="M20" s="3">
        <v>13032.4</v>
      </c>
      <c r="N20" s="3">
        <v>128.351</v>
      </c>
      <c r="O20" s="3">
        <f t="shared" si="2"/>
        <v>1.01249456168901</v>
      </c>
      <c r="P20" s="3">
        <v>10053.7</v>
      </c>
      <c r="Q20" s="3">
        <v>88.6545</v>
      </c>
    </row>
    <row r="21" ht="17.6" spans="1:17">
      <c r="A21" s="3" t="s">
        <v>13</v>
      </c>
      <c r="B21" s="3" t="s">
        <v>14</v>
      </c>
      <c r="C21" s="3">
        <v>64</v>
      </c>
      <c r="D21" s="3">
        <v>1</v>
      </c>
      <c r="E21" s="3">
        <v>6671.04</v>
      </c>
      <c r="F21" s="3">
        <v>102.883</v>
      </c>
      <c r="G21" s="3">
        <v>7336.6</v>
      </c>
      <c r="H21" s="3">
        <v>109.23</v>
      </c>
      <c r="I21" s="3">
        <f t="shared" si="0"/>
        <v>1.01777432595671</v>
      </c>
      <c r="J21" s="3">
        <v>9294.03</v>
      </c>
      <c r="K21" s="3">
        <v>105.415</v>
      </c>
      <c r="L21" s="3">
        <f t="shared" si="1"/>
        <v>1.16607333913378</v>
      </c>
      <c r="M21" s="3">
        <v>7455.86</v>
      </c>
      <c r="N21" s="3">
        <v>124.664</v>
      </c>
      <c r="O21" s="3">
        <f t="shared" si="2"/>
        <v>0.960402718871558</v>
      </c>
      <c r="P21" s="3">
        <v>5113.74</v>
      </c>
      <c r="Q21" s="3">
        <v>86.198</v>
      </c>
    </row>
    <row r="22" ht="17.6" spans="1:17">
      <c r="A22" s="3" t="s">
        <v>13</v>
      </c>
      <c r="B22" s="3" t="s">
        <v>14</v>
      </c>
      <c r="C22" s="3">
        <v>64</v>
      </c>
      <c r="D22" s="3">
        <v>1</v>
      </c>
      <c r="E22" s="3">
        <v>3398.04</v>
      </c>
      <c r="F22" s="3">
        <v>100.709</v>
      </c>
      <c r="G22" s="3">
        <v>3852.99</v>
      </c>
      <c r="H22" s="3">
        <v>105.323</v>
      </c>
      <c r="I22" s="3">
        <f t="shared" si="0"/>
        <v>1.04125530920216</v>
      </c>
      <c r="J22" s="3">
        <v>4909.69</v>
      </c>
      <c r="K22" s="3">
        <v>102.868</v>
      </c>
      <c r="L22" s="3">
        <f t="shared" si="1"/>
        <v>1.18934208306331</v>
      </c>
      <c r="M22" s="3">
        <v>4125.04</v>
      </c>
      <c r="N22" s="3">
        <v>122.449</v>
      </c>
      <c r="O22" s="3">
        <f t="shared" si="2"/>
        <v>0.99920905058677</v>
      </c>
      <c r="P22" s="3">
        <v>2581.24</v>
      </c>
      <c r="Q22" s="3">
        <v>84.3719</v>
      </c>
    </row>
    <row r="23" ht="17.6" spans="1:17">
      <c r="A23" s="3" t="s">
        <v>13</v>
      </c>
      <c r="B23" s="3" t="s">
        <v>14</v>
      </c>
      <c r="C23" s="3">
        <v>64</v>
      </c>
      <c r="D23" s="3">
        <v>1</v>
      </c>
      <c r="E23" s="3">
        <v>1715.47</v>
      </c>
      <c r="F23" s="3">
        <v>97.3911</v>
      </c>
      <c r="G23" s="3">
        <v>1915.51</v>
      </c>
      <c r="H23" s="3">
        <v>100.106</v>
      </c>
      <c r="I23" s="3">
        <f t="shared" si="0"/>
        <v>1.04226998050162</v>
      </c>
      <c r="J23" s="3">
        <v>2452.05</v>
      </c>
      <c r="K23" s="3">
        <v>101.426</v>
      </c>
      <c r="L23" s="3">
        <f t="shared" si="1"/>
        <v>1.17154259537724</v>
      </c>
      <c r="M23" s="3">
        <v>2082.71</v>
      </c>
      <c r="N23" s="3">
        <v>120.795</v>
      </c>
      <c r="O23" s="3">
        <f t="shared" si="2"/>
        <v>0.989368306031102</v>
      </c>
      <c r="P23" s="3">
        <v>1282.58</v>
      </c>
      <c r="Q23" s="3">
        <v>83.3661</v>
      </c>
    </row>
    <row r="24" ht="17.6" spans="1:17">
      <c r="A24" s="3" t="s">
        <v>13</v>
      </c>
      <c r="B24" s="3" t="s">
        <v>14</v>
      </c>
      <c r="C24" s="3">
        <v>64</v>
      </c>
      <c r="D24" s="3">
        <v>1</v>
      </c>
      <c r="E24" s="3">
        <v>874.85</v>
      </c>
      <c r="F24" s="3">
        <v>96.841</v>
      </c>
      <c r="G24" s="3">
        <v>958.113</v>
      </c>
      <c r="H24" s="3">
        <v>97.6901</v>
      </c>
      <c r="I24" s="3">
        <f t="shared" si="0"/>
        <v>1.04194770872461</v>
      </c>
      <c r="J24" s="3">
        <v>1239.34</v>
      </c>
      <c r="K24" s="3">
        <v>100.929</v>
      </c>
      <c r="L24" s="3">
        <f t="shared" si="1"/>
        <v>1.16586988100258</v>
      </c>
      <c r="M24" s="3">
        <v>965.149</v>
      </c>
      <c r="N24" s="3">
        <v>120.801</v>
      </c>
      <c r="O24" s="3">
        <f t="shared" si="2"/>
        <v>0.940426270357526</v>
      </c>
      <c r="P24" s="3">
        <v>642.796</v>
      </c>
      <c r="Q24" s="3">
        <v>82.1155</v>
      </c>
    </row>
    <row r="25" ht="17.6" spans="1:17">
      <c r="A25" s="3" t="s">
        <v>13</v>
      </c>
      <c r="B25" s="3" t="s">
        <v>14</v>
      </c>
      <c r="C25" s="3">
        <v>64</v>
      </c>
      <c r="D25" s="3">
        <v>1</v>
      </c>
      <c r="E25" s="3">
        <v>414.238</v>
      </c>
      <c r="F25" s="3">
        <v>95.0477</v>
      </c>
      <c r="G25" s="3">
        <v>477.836</v>
      </c>
      <c r="H25" s="3">
        <v>95.5692</v>
      </c>
      <c r="I25" s="3">
        <f t="shared" si="0"/>
        <v>1.07109081662736</v>
      </c>
      <c r="J25" s="3">
        <v>621.097</v>
      </c>
      <c r="K25" s="3">
        <v>100.738</v>
      </c>
      <c r="L25" s="3">
        <f t="shared" si="1"/>
        <v>1.18940262190314</v>
      </c>
      <c r="M25" s="3">
        <v>505.286</v>
      </c>
      <c r="N25" s="3">
        <v>119.537</v>
      </c>
      <c r="O25" s="3">
        <f t="shared" si="2"/>
        <v>0.984834591670129</v>
      </c>
      <c r="P25" s="3">
        <v>320.855</v>
      </c>
      <c r="Q25" s="3">
        <v>81.8606</v>
      </c>
    </row>
    <row r="26" ht="17.6" spans="1:17">
      <c r="A26" s="3"/>
      <c r="B26" s="3"/>
      <c r="C26" s="3"/>
      <c r="D26" s="3"/>
      <c r="E26" s="1">
        <f t="shared" ref="E26:G26" si="3">HARMEAN(E2:E25)</f>
        <v>1652.83936290749</v>
      </c>
      <c r="F26" s="1">
        <f t="shared" si="3"/>
        <v>120.384957033068</v>
      </c>
      <c r="G26" s="3">
        <f t="shared" si="3"/>
        <v>1869.49430180581</v>
      </c>
      <c r="H26" s="3">
        <f>AVERAGE(H2:H25)</f>
        <v>141.837270833333</v>
      </c>
      <c r="I26" s="3">
        <f>GEOMEAN(I2:I25)</f>
        <v>1.03679886551928</v>
      </c>
      <c r="J26" s="3">
        <f>HARMEAN(J2:J25)</f>
        <v>2418.55003769225</v>
      </c>
      <c r="K26" s="3">
        <f>AVERAGE(K2:K25)</f>
        <v>118.622616666667</v>
      </c>
      <c r="L26" s="3">
        <f>GEOMEAN(L2:L25)</f>
        <v>1.26256106943967</v>
      </c>
      <c r="M26" s="3">
        <f>HARMEAN(M2:M25)</f>
        <v>1995.99117684131</v>
      </c>
      <c r="N26" s="3">
        <f>AVERAGE(N2:N25)</f>
        <v>134.84625</v>
      </c>
      <c r="O26" s="3">
        <f>GEOMEAN(O2:O25)</f>
        <v>1.04706607487062</v>
      </c>
      <c r="P26" s="3">
        <f>HARMEAN(P2:P25)</f>
        <v>1273.34048503092</v>
      </c>
      <c r="Q26" s="3">
        <f>AVERAGE(Q2:Q25)</f>
        <v>90.3377666666667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E9" sqref="E9"/>
    </sheetView>
  </sheetViews>
  <sheetFormatPr defaultColWidth="9.23076923076923" defaultRowHeight="16.8" outlineLevelCol="5"/>
  <cols>
    <col min="1" max="1" width="20.0288461538462" customWidth="1"/>
    <col min="2" max="2" width="18.75" customWidth="1"/>
  </cols>
  <sheetData>
    <row r="1" ht="17.6" spans="1:6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ht="17.6" spans="1:6">
      <c r="A2" s="1" t="s">
        <v>21</v>
      </c>
      <c r="B2" s="2" t="s">
        <v>22</v>
      </c>
      <c r="C2" s="1" t="s">
        <v>23</v>
      </c>
      <c r="D2" s="1">
        <v>81.5</v>
      </c>
      <c r="E2" s="1">
        <v>61.2</v>
      </c>
      <c r="F2" s="1">
        <v>106</v>
      </c>
    </row>
    <row r="3" ht="17.6" spans="1:6">
      <c r="A3" s="1" t="s">
        <v>21</v>
      </c>
      <c r="B3" s="2" t="s">
        <v>24</v>
      </c>
      <c r="C3" s="1" t="s">
        <v>25</v>
      </c>
      <c r="D3" s="1">
        <v>10.9</v>
      </c>
      <c r="E3" s="1">
        <v>12.4</v>
      </c>
      <c r="F3" s="1">
        <v>15</v>
      </c>
    </row>
    <row r="4" ht="17.6" spans="1:6">
      <c r="A4" s="1" t="s">
        <v>21</v>
      </c>
      <c r="B4" s="2" t="s">
        <v>26</v>
      </c>
      <c r="C4" s="1" t="s">
        <v>27</v>
      </c>
      <c r="D4" s="1">
        <v>32.3</v>
      </c>
      <c r="E4" s="1">
        <v>25.8</v>
      </c>
      <c r="F4" s="1">
        <v>38.4</v>
      </c>
    </row>
    <row r="5" ht="17.6" spans="1:6">
      <c r="A5" s="1" t="s">
        <v>21</v>
      </c>
      <c r="B5" s="2" t="s">
        <v>28</v>
      </c>
      <c r="C5" s="1" t="s">
        <v>29</v>
      </c>
      <c r="D5" s="1">
        <v>17.7</v>
      </c>
      <c r="E5" s="1">
        <v>11.8</v>
      </c>
      <c r="F5" s="1">
        <v>18.7</v>
      </c>
    </row>
    <row r="6" ht="17.6" spans="1:6">
      <c r="A6" s="1" t="s">
        <v>30</v>
      </c>
      <c r="B6" s="2" t="s">
        <v>31</v>
      </c>
      <c r="C6" s="1" t="s">
        <v>32</v>
      </c>
      <c r="D6" s="1">
        <v>70.3</v>
      </c>
      <c r="E6" s="1">
        <v>45.1</v>
      </c>
      <c r="F6" s="1">
        <v>88.8</v>
      </c>
    </row>
    <row r="7" ht="17.6" spans="1:6">
      <c r="A7" s="1" t="s">
        <v>30</v>
      </c>
      <c r="B7" s="2" t="s">
        <v>33</v>
      </c>
      <c r="C7" s="1" t="s">
        <v>34</v>
      </c>
      <c r="D7" s="1">
        <v>9.34</v>
      </c>
      <c r="E7" s="1">
        <v>9.77</v>
      </c>
      <c r="F7" s="1">
        <v>13.4</v>
      </c>
    </row>
    <row r="8" ht="17.6" spans="1:6">
      <c r="A8" s="1" t="s">
        <v>30</v>
      </c>
      <c r="B8" s="2" t="s">
        <v>35</v>
      </c>
      <c r="C8" s="1" t="s">
        <v>36</v>
      </c>
      <c r="D8" s="1">
        <v>19.4</v>
      </c>
      <c r="E8" s="1">
        <v>14.3</v>
      </c>
      <c r="F8" s="1">
        <v>25.5</v>
      </c>
    </row>
    <row r="9" ht="17.6" spans="1:6">
      <c r="A9" s="1" t="s">
        <v>30</v>
      </c>
      <c r="B9" s="2" t="s">
        <v>37</v>
      </c>
      <c r="C9" s="1" t="s">
        <v>38</v>
      </c>
      <c r="D9" s="1">
        <v>19.4</v>
      </c>
      <c r="E9" s="1">
        <v>12.3</v>
      </c>
      <c r="F9" s="1">
        <v>20.8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XMem</vt:lpstr>
      <vt:lpstr>SPEC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qzuser</cp:lastModifiedBy>
  <dcterms:created xsi:type="dcterms:W3CDTF">2023-10-27T20:10:57Z</dcterms:created>
  <dcterms:modified xsi:type="dcterms:W3CDTF">2023-10-27T20:24:59Z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869B10F79F8C09981AA93B655675DF07_43</vt:lpwstr>
  </property>
  <property fmtid="{D5CDD505-2E9C-101B-9397-08002B2CF9AE}" pid="3" name="KSOProductBuildVer">
    <vt:lpwstr>2052-6.2.2.8394</vt:lpwstr>
  </property>
</Properties>
</file>