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iyanu/Downloads/"/>
    </mc:Choice>
  </mc:AlternateContent>
  <xr:revisionPtr revIDLastSave="0" documentId="13_ncr:1_{126C6803-045F-D844-820A-EE4592EC38B9}" xr6:coauthVersionLast="47" xr6:coauthVersionMax="47" xr10:uidLastSave="{00000000-0000-0000-0000-000000000000}"/>
  <bookViews>
    <workbookView xWindow="1760" yWindow="500" windowWidth="24960" windowHeight="16020" activeTab="2" xr2:uid="{00000000-000D-0000-FFFF-FFFF00000000}"/>
  </bookViews>
  <sheets>
    <sheet name="Cover Page" sheetId="1" r:id="rId1"/>
    <sheet name="Data" sheetId="2" r:id="rId2"/>
    <sheet name="Pivot Table" sheetId="3" r:id="rId3"/>
  </sheets>
  <definedNames>
    <definedName name="_xlnm._FilterDatabase" localSheetId="1" hidden="1">Data!$B$2:$P$93</definedName>
    <definedName name="Slicer_Country">#N/A</definedName>
    <definedName name="Slicer_Gender">#N/A</definedName>
    <definedName name="Slicer_sales_person2">#N/A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8" roundtripDataChecksum="3EohAJdq+VKGYze3BXngxAFWEHoTKQbzDV7uOtk/0YQ="/>
    </ext>
  </extLst>
</workbook>
</file>

<file path=xl/calcChain.xml><?xml version="1.0" encoding="utf-8"?>
<calcChain xmlns="http://schemas.openxmlformats.org/spreadsheetml/2006/main">
  <c r="P93" i="2" l="1"/>
  <c r="N93" i="2"/>
  <c r="O93" i="2" s="1"/>
  <c r="P92" i="2"/>
  <c r="N92" i="2"/>
  <c r="O92" i="2" s="1"/>
  <c r="P91" i="2"/>
  <c r="N91" i="2"/>
  <c r="O91" i="2" s="1"/>
  <c r="P90" i="2"/>
  <c r="N90" i="2"/>
  <c r="O90" i="2" s="1"/>
  <c r="P89" i="2"/>
  <c r="O89" i="2"/>
  <c r="N89" i="2"/>
  <c r="P88" i="2"/>
  <c r="N88" i="2"/>
  <c r="O88" i="2" s="1"/>
  <c r="P87" i="2"/>
  <c r="N87" i="2"/>
  <c r="O87" i="2" s="1"/>
  <c r="P86" i="2"/>
  <c r="N86" i="2"/>
  <c r="O86" i="2" s="1"/>
  <c r="P85" i="2"/>
  <c r="N85" i="2"/>
  <c r="O85" i="2" s="1"/>
  <c r="P84" i="2"/>
  <c r="N84" i="2"/>
  <c r="O84" i="2" s="1"/>
  <c r="P83" i="2"/>
  <c r="N83" i="2"/>
  <c r="O83" i="2" s="1"/>
  <c r="P82" i="2"/>
  <c r="O82" i="2"/>
  <c r="N82" i="2"/>
  <c r="P81" i="2"/>
  <c r="N81" i="2"/>
  <c r="O81" i="2" s="1"/>
  <c r="P80" i="2"/>
  <c r="N80" i="2"/>
  <c r="O80" i="2" s="1"/>
  <c r="P79" i="2"/>
  <c r="N79" i="2"/>
  <c r="O79" i="2" s="1"/>
  <c r="P78" i="2"/>
  <c r="N78" i="2"/>
  <c r="O78" i="2" s="1"/>
  <c r="P77" i="2"/>
  <c r="N77" i="2"/>
  <c r="O77" i="2" s="1"/>
  <c r="P76" i="2"/>
  <c r="N76" i="2"/>
  <c r="O76" i="2" s="1"/>
  <c r="P75" i="2"/>
  <c r="O75" i="2"/>
  <c r="N75" i="2"/>
  <c r="P74" i="2"/>
  <c r="N74" i="2"/>
  <c r="O74" i="2" s="1"/>
  <c r="P73" i="2"/>
  <c r="N73" i="2"/>
  <c r="O73" i="2" s="1"/>
  <c r="P72" i="2"/>
  <c r="N72" i="2"/>
  <c r="O72" i="2" s="1"/>
  <c r="P71" i="2"/>
  <c r="N71" i="2"/>
  <c r="O71" i="2" s="1"/>
  <c r="P70" i="2"/>
  <c r="N70" i="2"/>
  <c r="O70" i="2" s="1"/>
  <c r="P69" i="2"/>
  <c r="N69" i="2"/>
  <c r="O69" i="2" s="1"/>
  <c r="P68" i="2"/>
  <c r="N68" i="2"/>
  <c r="O68" i="2" s="1"/>
  <c r="P67" i="2"/>
  <c r="O67" i="2"/>
  <c r="N67" i="2"/>
  <c r="P66" i="2"/>
  <c r="N66" i="2"/>
  <c r="O66" i="2" s="1"/>
  <c r="P65" i="2"/>
  <c r="N65" i="2"/>
  <c r="O65" i="2" s="1"/>
  <c r="P64" i="2"/>
  <c r="N64" i="2"/>
  <c r="O64" i="2" s="1"/>
  <c r="P63" i="2"/>
  <c r="N63" i="2"/>
  <c r="O63" i="2" s="1"/>
  <c r="P62" i="2"/>
  <c r="N62" i="2"/>
  <c r="O62" i="2" s="1"/>
  <c r="P61" i="2"/>
  <c r="N61" i="2"/>
  <c r="O61" i="2" s="1"/>
  <c r="P60" i="2"/>
  <c r="O60" i="2"/>
  <c r="N60" i="2"/>
  <c r="P59" i="2"/>
  <c r="N59" i="2"/>
  <c r="O59" i="2" s="1"/>
  <c r="P58" i="2"/>
  <c r="N58" i="2"/>
  <c r="O58" i="2" s="1"/>
  <c r="P57" i="2"/>
  <c r="N57" i="2"/>
  <c r="O57" i="2" s="1"/>
  <c r="P56" i="2"/>
  <c r="N56" i="2"/>
  <c r="O56" i="2" s="1"/>
  <c r="P55" i="2"/>
  <c r="N55" i="2"/>
  <c r="O55" i="2" s="1"/>
  <c r="P54" i="2"/>
  <c r="N54" i="2"/>
  <c r="O54" i="2" s="1"/>
  <c r="P53" i="2"/>
  <c r="N53" i="2"/>
  <c r="O53" i="2" s="1"/>
  <c r="P52" i="2"/>
  <c r="O52" i="2"/>
  <c r="N52" i="2"/>
  <c r="P51" i="2"/>
  <c r="N51" i="2"/>
  <c r="O51" i="2" s="1"/>
  <c r="P50" i="2"/>
  <c r="N50" i="2"/>
  <c r="O50" i="2" s="1"/>
  <c r="P49" i="2"/>
  <c r="N49" i="2"/>
  <c r="O49" i="2" s="1"/>
  <c r="P48" i="2"/>
  <c r="N48" i="2"/>
  <c r="O48" i="2" s="1"/>
  <c r="P47" i="2"/>
  <c r="N47" i="2"/>
  <c r="O47" i="2" s="1"/>
  <c r="P46" i="2"/>
  <c r="N46" i="2"/>
  <c r="O46" i="2" s="1"/>
  <c r="P45" i="2"/>
  <c r="N45" i="2"/>
  <c r="O45" i="2" s="1"/>
  <c r="P44" i="2"/>
  <c r="O44" i="2"/>
  <c r="N44" i="2"/>
  <c r="P43" i="2"/>
  <c r="N43" i="2"/>
  <c r="O43" i="2" s="1"/>
  <c r="P42" i="2"/>
  <c r="N42" i="2"/>
  <c r="O42" i="2" s="1"/>
  <c r="P41" i="2"/>
  <c r="N41" i="2"/>
  <c r="O41" i="2" s="1"/>
  <c r="P40" i="2"/>
  <c r="N40" i="2"/>
  <c r="O40" i="2" s="1"/>
  <c r="P39" i="2"/>
  <c r="N39" i="2"/>
  <c r="O39" i="2" s="1"/>
  <c r="P38" i="2"/>
  <c r="N38" i="2"/>
  <c r="O38" i="2" s="1"/>
  <c r="P37" i="2"/>
  <c r="O37" i="2"/>
  <c r="N37" i="2"/>
  <c r="P36" i="2"/>
  <c r="N36" i="2"/>
  <c r="O36" i="2" s="1"/>
  <c r="P35" i="2"/>
  <c r="N35" i="2"/>
  <c r="O35" i="2" s="1"/>
  <c r="P34" i="2"/>
  <c r="N34" i="2"/>
  <c r="O34" i="2" s="1"/>
  <c r="P33" i="2"/>
  <c r="N33" i="2"/>
  <c r="O33" i="2" s="1"/>
  <c r="P32" i="2"/>
  <c r="N32" i="2"/>
  <c r="O32" i="2" s="1"/>
  <c r="P31" i="2"/>
  <c r="O31" i="2"/>
  <c r="N31" i="2"/>
  <c r="P30" i="2"/>
  <c r="N30" i="2"/>
  <c r="O30" i="2" s="1"/>
  <c r="P29" i="2"/>
  <c r="N29" i="2"/>
  <c r="O29" i="2" s="1"/>
  <c r="P28" i="2"/>
  <c r="N28" i="2"/>
  <c r="O28" i="2" s="1"/>
  <c r="P27" i="2"/>
  <c r="O27" i="2"/>
  <c r="N27" i="2"/>
  <c r="P26" i="2"/>
  <c r="N26" i="2"/>
  <c r="O26" i="2" s="1"/>
  <c r="P25" i="2"/>
  <c r="N25" i="2"/>
  <c r="O25" i="2" s="1"/>
  <c r="P24" i="2"/>
  <c r="N24" i="2"/>
  <c r="O24" i="2" s="1"/>
  <c r="P23" i="2"/>
  <c r="O23" i="2"/>
  <c r="N23" i="2"/>
  <c r="P22" i="2"/>
  <c r="N22" i="2"/>
  <c r="O22" i="2" s="1"/>
  <c r="P21" i="2"/>
  <c r="N21" i="2"/>
  <c r="O21" i="2" s="1"/>
  <c r="P20" i="2"/>
  <c r="N20" i="2"/>
  <c r="O20" i="2" s="1"/>
  <c r="P19" i="2"/>
  <c r="O19" i="2"/>
  <c r="N19" i="2"/>
  <c r="P18" i="2"/>
  <c r="N18" i="2"/>
  <c r="O18" i="2" s="1"/>
  <c r="P17" i="2"/>
  <c r="N17" i="2"/>
  <c r="O17" i="2" s="1"/>
  <c r="P16" i="2"/>
  <c r="N16" i="2"/>
  <c r="O16" i="2" s="1"/>
  <c r="P15" i="2"/>
  <c r="O15" i="2"/>
  <c r="N15" i="2"/>
  <c r="P14" i="2"/>
  <c r="N14" i="2"/>
  <c r="O14" i="2" s="1"/>
  <c r="P13" i="2"/>
  <c r="N13" i="2"/>
  <c r="O13" i="2" s="1"/>
  <c r="P12" i="2"/>
  <c r="N12" i="2"/>
  <c r="O12" i="2" s="1"/>
  <c r="P11" i="2"/>
  <c r="O11" i="2"/>
  <c r="N11" i="2"/>
  <c r="P10" i="2"/>
  <c r="N10" i="2"/>
  <c r="O10" i="2" s="1"/>
  <c r="P9" i="2"/>
  <c r="N9" i="2"/>
  <c r="O9" i="2" s="1"/>
  <c r="P8" i="2"/>
  <c r="N8" i="2"/>
  <c r="O8" i="2" s="1"/>
  <c r="P7" i="2"/>
  <c r="O7" i="2"/>
  <c r="N7" i="2"/>
  <c r="P6" i="2"/>
  <c r="N6" i="2"/>
  <c r="O6" i="2" s="1"/>
  <c r="P5" i="2"/>
  <c r="N5" i="2"/>
  <c r="O5" i="2" s="1"/>
  <c r="P4" i="2"/>
  <c r="N4" i="2"/>
  <c r="O4" i="2" s="1"/>
  <c r="P3" i="2"/>
  <c r="O3" i="2"/>
  <c r="N3" i="2"/>
</calcChain>
</file>

<file path=xl/sharedStrings.xml><?xml version="1.0" encoding="utf-8"?>
<sst xmlns="http://schemas.openxmlformats.org/spreadsheetml/2006/main" count="622" uniqueCount="234">
  <si>
    <t>Data Analysis Essentials</t>
  </si>
  <si>
    <r>
      <rPr>
        <sz val="16"/>
        <color theme="1"/>
        <rFont val="Calibri"/>
        <family val="2"/>
      </rPr>
      <t xml:space="preserve">Get </t>
    </r>
    <r>
      <rPr>
        <b/>
        <sz val="16"/>
        <color theme="1"/>
        <rFont val="Calibri"/>
        <family val="2"/>
      </rPr>
      <t>10% OFF</t>
    </r>
    <r>
      <rPr>
        <sz val="16"/>
        <color theme="1"/>
        <rFont val="Calibri"/>
        <family val="2"/>
      </rPr>
      <t xml:space="preserve"> our course using coupon code </t>
    </r>
    <r>
      <rPr>
        <b/>
        <sz val="16"/>
        <color theme="1"/>
        <rFont val="Calibri"/>
        <family val="2"/>
      </rPr>
      <t>EMAIL10</t>
    </r>
  </si>
  <si>
    <t xml:space="preserve">Get our Excel for Business and Finance </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</si>
  <si>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</si>
  <si>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</si>
  <si>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</si>
  <si>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</si>
  <si>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Order ID</t>
  </si>
  <si>
    <t>Date</t>
  </si>
  <si>
    <t>First</t>
  </si>
  <si>
    <t>Last</t>
  </si>
  <si>
    <t>Gender</t>
  </si>
  <si>
    <t>Age</t>
  </si>
  <si>
    <t>Country</t>
  </si>
  <si>
    <t>Price</t>
  </si>
  <si>
    <t>Units</t>
  </si>
  <si>
    <t>Revenue</t>
  </si>
  <si>
    <t>Payment 
Method</t>
  </si>
  <si>
    <t>Salesperson</t>
  </si>
  <si>
    <t>sales person</t>
  </si>
  <si>
    <t>unit</t>
  </si>
  <si>
    <t>Janet</t>
  </si>
  <si>
    <t>Murphy</t>
  </si>
  <si>
    <t>Female</t>
  </si>
  <si>
    <t>FR</t>
  </si>
  <si>
    <t xml:space="preserve"> Credit Card</t>
  </si>
  <si>
    <t>ANNa Perez</t>
  </si>
  <si>
    <t>Janice</t>
  </si>
  <si>
    <t>Clark</t>
  </si>
  <si>
    <t>IT</t>
  </si>
  <si>
    <t xml:space="preserve"> Cash</t>
  </si>
  <si>
    <t xml:space="preserve">    Anna Perez</t>
  </si>
  <si>
    <t>Charlotte</t>
  </si>
  <si>
    <t>Walker</t>
  </si>
  <si>
    <t>Anna Perez</t>
  </si>
  <si>
    <t>Natalie</t>
  </si>
  <si>
    <t>Robinson</t>
  </si>
  <si>
    <t>ANNA PEREZ</t>
  </si>
  <si>
    <t>Doris</t>
  </si>
  <si>
    <t>Nguyen</t>
  </si>
  <si>
    <t xml:space="preserve">    Tom Jackson</t>
  </si>
  <si>
    <t>Keith</t>
  </si>
  <si>
    <t>Roberts</t>
  </si>
  <si>
    <t>Male</t>
  </si>
  <si>
    <t>UK</t>
  </si>
  <si>
    <t>TOM Jackson</t>
  </si>
  <si>
    <t>Kelly</t>
  </si>
  <si>
    <t>Jones</t>
  </si>
  <si>
    <t>JP</t>
  </si>
  <si>
    <t>JeNNA SilVA</t>
  </si>
  <si>
    <t>Kennedi</t>
  </si>
  <si>
    <t>Singh</t>
  </si>
  <si>
    <t>ES</t>
  </si>
  <si>
    <t xml:space="preserve"> Gift Card</t>
  </si>
  <si>
    <t>Joseph</t>
  </si>
  <si>
    <t>Mitchell</t>
  </si>
  <si>
    <t xml:space="preserve">     Anna Perez</t>
  </si>
  <si>
    <t>Steven</t>
  </si>
  <si>
    <t>Simpson</t>
  </si>
  <si>
    <t xml:space="preserve">  Jenna Silva</t>
  </si>
  <si>
    <t>Kenneth</t>
  </si>
  <si>
    <t>Anderson</t>
  </si>
  <si>
    <t>Nicholas</t>
  </si>
  <si>
    <t>Gerrard</t>
  </si>
  <si>
    <t>Judith</t>
  </si>
  <si>
    <t>Lopez</t>
  </si>
  <si>
    <t xml:space="preserve">   Remy MONET</t>
  </si>
  <si>
    <t>Hannah</t>
  </si>
  <si>
    <t>Garcia</t>
  </si>
  <si>
    <t>REMY MONET</t>
  </si>
  <si>
    <t>Marilyn</t>
  </si>
  <si>
    <t>Allen</t>
  </si>
  <si>
    <t>Brendan</t>
  </si>
  <si>
    <t>Walls</t>
  </si>
  <si>
    <t xml:space="preserve">      Remy Monet</t>
  </si>
  <si>
    <t>Carolyn</t>
  </si>
  <si>
    <t>Muir</t>
  </si>
  <si>
    <t>Teresa</t>
  </si>
  <si>
    <t>Jarris</t>
  </si>
  <si>
    <t>Beverly</t>
  </si>
  <si>
    <t>Young</t>
  </si>
  <si>
    <t>Brittany</t>
  </si>
  <si>
    <t>Hill</t>
  </si>
  <si>
    <t>Christian</t>
  </si>
  <si>
    <t>Carter</t>
  </si>
  <si>
    <t>Gary</t>
  </si>
  <si>
    <t>Sinclair</t>
  </si>
  <si>
    <t>Ivan</t>
  </si>
  <si>
    <t>Hines</t>
  </si>
  <si>
    <t>Walter Muller</t>
  </si>
  <si>
    <t>Jonah</t>
  </si>
  <si>
    <t>Higgins</t>
  </si>
  <si>
    <t>Lucia</t>
  </si>
  <si>
    <t>Mckay</t>
  </si>
  <si>
    <t>Jaylynn</t>
  </si>
  <si>
    <t>Knapp</t>
  </si>
  <si>
    <t>Bryce</t>
  </si>
  <si>
    <t>Carpenter</t>
  </si>
  <si>
    <t>Michael</t>
  </si>
  <si>
    <t>Filson</t>
  </si>
  <si>
    <t>Thomas</t>
  </si>
  <si>
    <t>Daniel</t>
  </si>
  <si>
    <t>Davidson</t>
  </si>
  <si>
    <t>Heather</t>
  </si>
  <si>
    <t>Stevenson</t>
  </si>
  <si>
    <t>USA</t>
  </si>
  <si>
    <t>Martha</t>
  </si>
  <si>
    <t>Lee</t>
  </si>
  <si>
    <t>Remy Monet</t>
  </si>
  <si>
    <t>Richard</t>
  </si>
  <si>
    <t>Ross</t>
  </si>
  <si>
    <t>Andrew</t>
  </si>
  <si>
    <t>Hamilton</t>
  </si>
  <si>
    <t>Jenna Silva</t>
  </si>
  <si>
    <t>Catherine</t>
  </si>
  <si>
    <t>Sunderland</t>
  </si>
  <si>
    <t>Jacob</t>
  </si>
  <si>
    <t>William</t>
  </si>
  <si>
    <t>Victoria</t>
  </si>
  <si>
    <t>Prowse</t>
  </si>
  <si>
    <t>Ruth</t>
  </si>
  <si>
    <t>Milner</t>
  </si>
  <si>
    <t>Virginia</t>
  </si>
  <si>
    <t>Dunk</t>
  </si>
  <si>
    <t>Jenna    Silva</t>
  </si>
  <si>
    <t>Stewart</t>
  </si>
  <si>
    <t>Charles</t>
  </si>
  <si>
    <t>Gray</t>
  </si>
  <si>
    <t>Ronald</t>
  </si>
  <si>
    <t>Millar</t>
  </si>
  <si>
    <t>Lauren</t>
  </si>
  <si>
    <t>Webster</t>
  </si>
  <si>
    <t>Kayla</t>
  </si>
  <si>
    <t>Nelson</t>
  </si>
  <si>
    <t>Tom Jackson</t>
  </si>
  <si>
    <t>Denzel</t>
  </si>
  <si>
    <t>Flores</t>
  </si>
  <si>
    <t>Bruno</t>
  </si>
  <si>
    <t>Cordova</t>
  </si>
  <si>
    <t>Gloria</t>
  </si>
  <si>
    <t>White</t>
  </si>
  <si>
    <t>Sara</t>
  </si>
  <si>
    <t>Perez</t>
  </si>
  <si>
    <t>Cheryl</t>
  </si>
  <si>
    <t>Davis</t>
  </si>
  <si>
    <t>Jacqueline</t>
  </si>
  <si>
    <t>Moore</t>
  </si>
  <si>
    <t>Jason</t>
  </si>
  <si>
    <t>Crawford</t>
  </si>
  <si>
    <t>Jeffrey</t>
  </si>
  <si>
    <t>Dickson</t>
  </si>
  <si>
    <t>Olivia</t>
  </si>
  <si>
    <t>Craig</t>
  </si>
  <si>
    <t>Julie</t>
  </si>
  <si>
    <t>Wright</t>
  </si>
  <si>
    <t>David</t>
  </si>
  <si>
    <t>Thomson</t>
  </si>
  <si>
    <t>Christopher</t>
  </si>
  <si>
    <t>Taylor</t>
  </si>
  <si>
    <t>Paul</t>
  </si>
  <si>
    <t>Murray</t>
  </si>
  <si>
    <t>Megan</t>
  </si>
  <si>
    <t>Miller</t>
  </si>
  <si>
    <t>Roger</t>
  </si>
  <si>
    <t>Turner</t>
  </si>
  <si>
    <t>Maria</t>
  </si>
  <si>
    <t>Kennedy</t>
  </si>
  <si>
    <t>Rachel</t>
  </si>
  <si>
    <t>Andrea</t>
  </si>
  <si>
    <t>Gonzalez</t>
  </si>
  <si>
    <t>Kylee</t>
  </si>
  <si>
    <t>Townsend</t>
  </si>
  <si>
    <t>Timothy</t>
  </si>
  <si>
    <t>Johnson</t>
  </si>
  <si>
    <t>Jonathan</t>
  </si>
  <si>
    <t>Burns</t>
  </si>
  <si>
    <t>Joyce</t>
  </si>
  <si>
    <t>Adams</t>
  </si>
  <si>
    <t>Theresa</t>
  </si>
  <si>
    <t>Lewsis</t>
  </si>
  <si>
    <t>Alexis</t>
  </si>
  <si>
    <t>Rivera</t>
  </si>
  <si>
    <t>Terry</t>
  </si>
  <si>
    <t>Evans</t>
  </si>
  <si>
    <t>John</t>
  </si>
  <si>
    <t>Brown</t>
  </si>
  <si>
    <t>Ryan</t>
  </si>
  <si>
    <t>Nyla</t>
  </si>
  <si>
    <t>Novak</t>
  </si>
  <si>
    <t xml:space="preserve">  Walter Muller</t>
  </si>
  <si>
    <t>Evelyn</t>
  </si>
  <si>
    <t>Martinez</t>
  </si>
  <si>
    <t>Bill</t>
  </si>
  <si>
    <t>Smith</t>
  </si>
  <si>
    <t xml:space="preserve">   Tom Jackson</t>
  </si>
  <si>
    <t>Nora</t>
  </si>
  <si>
    <t>Rollins</t>
  </si>
  <si>
    <t>Josue</t>
  </si>
  <si>
    <t>Roach</t>
  </si>
  <si>
    <t>Harley</t>
  </si>
  <si>
    <t>Fritz</t>
  </si>
  <si>
    <t>Jaidyn</t>
  </si>
  <si>
    <t>Andersen</t>
  </si>
  <si>
    <t>Matthew</t>
  </si>
  <si>
    <t>McDonald</t>
  </si>
  <si>
    <t>Brian</t>
  </si>
  <si>
    <t>Munro</t>
  </si>
  <si>
    <t>DE</t>
  </si>
  <si>
    <t>George</t>
  </si>
  <si>
    <t>Hughes</t>
  </si>
  <si>
    <t>Edward</t>
  </si>
  <si>
    <t>King</t>
  </si>
  <si>
    <t>Eric</t>
  </si>
  <si>
    <t>Diane</t>
  </si>
  <si>
    <t>Wood</t>
  </si>
  <si>
    <t>Joan</t>
  </si>
  <si>
    <t>Madison</t>
  </si>
  <si>
    <t>Lohan</t>
  </si>
  <si>
    <t>Diana</t>
  </si>
  <si>
    <t>Torres</t>
  </si>
  <si>
    <t>Christina</t>
  </si>
  <si>
    <t>Fergusson</t>
  </si>
  <si>
    <t>Lori</t>
  </si>
  <si>
    <t>Campbell</t>
  </si>
  <si>
    <t>Joshua</t>
  </si>
  <si>
    <t>Reid</t>
  </si>
  <si>
    <t>sales person2</t>
  </si>
  <si>
    <t>Sum of Price</t>
  </si>
  <si>
    <t>Column Labels</t>
  </si>
  <si>
    <t>Grand Total</t>
  </si>
  <si>
    <t>Sum of Revenue</t>
  </si>
  <si>
    <t>Sales person2</t>
  </si>
  <si>
    <t>US</t>
  </si>
  <si>
    <t>Payment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</si>
</sst>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540A]#,##0.00"/>
  </numFmts>
  <fonts count="12" x14ac:knownFonts="1">
    <font>
      <sz val="12"/>
      <color theme="1"/>
      <name val="Calibri"/>
      <scheme val="minor"/>
    </font>
    <font>
      <sz val="12"/>
      <color theme="1"/>
      <name val="Calibri"/>
      <family val="2"/>
    </font>
    <font>
      <b/>
      <sz val="48"/>
      <color theme="1"/>
      <name val="Calibri"/>
      <family val="2"/>
    </font>
    <font>
      <b/>
      <sz val="60"/>
      <color theme="1"/>
      <name val="Calibri"/>
      <family val="2"/>
    </font>
    <font>
      <sz val="16"/>
      <color theme="1"/>
      <name val="Calibri"/>
      <family val="2"/>
    </font>
    <font>
      <u/>
      <sz val="24"/>
      <color theme="10"/>
      <name val="Calibri"/>
      <family val="2"/>
    </font>
    <font>
      <i/>
      <u/>
      <sz val="14"/>
      <color rgb="FF0432FF"/>
      <name val="Calibri"/>
      <family val="2"/>
    </font>
    <font>
      <b/>
      <sz val="11"/>
      <color theme="1"/>
      <name val="Calibri"/>
      <family val="2"/>
    </font>
    <font>
      <sz val="12"/>
      <color theme="1"/>
      <name val="Calibri"/>
      <family val="2"/>
      <scheme val="minor"/>
    </font>
    <font>
      <b/>
      <sz val="12"/>
      <color theme="0"/>
      <name val="Calibri"/>
      <family val="2"/>
    </font>
    <font>
      <b/>
      <sz val="12"/>
      <color rgb="FFFFFFFF"/>
      <name val="Calibri"/>
      <family val="2"/>
      <scheme val="minor"/>
    </font>
    <font>
      <b/>
      <sz val="16"/>
      <color theme="1"/>
      <name val="Calibri"/>
      <family val="2"/>
    </font>
  </fonts>
  <fills count="5">
    <fill>
      <patternFill patternType="none"/>
    </fill>
    <fill>
      <patternFill patternType="gray125"/>
    </fill>
    <fill>
      <patternFill patternType="solid">
        <fgColor rgb="FFD9E2F3"/>
        <bgColor rgb="FFD9E2F3"/>
      </patternFill>
    </fill>
    <fill>
      <patternFill patternType="solid">
        <fgColor rgb="FFFEF2CB"/>
        <bgColor rgb="FFFEF2CB"/>
      </patternFill>
    </fill>
    <fill>
      <patternFill patternType="solid">
        <fgColor rgb="FF00B050"/>
        <bgColor rgb="FF00B050"/>
      </patternFill>
    </fill>
  </fills>
  <borders count="13">
    <border>
      <left/>
      <right/>
      <top/>
      <bottom/>
      <diagonal/>
    </border>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2" borderId="1" xfId="0" applyFont="1" applyFill="1" applyBorder="1"/>
    <xf numFmtId="0" fontId="1" fillId="0" borderId="2" xfId="0" applyFont="1" applyBorder="1"/>
    <xf numFmtId="0" fontId="2" fillId="0" borderId="3" xfId="0" applyFont="1" applyBorder="1" applyAlignment="1">
      <alignment horizontal="center" vertical="center"/>
    </xf>
    <xf numFmtId="0" fontId="1" fillId="0" borderId="4" xfId="0" applyFont="1" applyBorder="1"/>
    <xf numFmtId="0" fontId="1" fillId="0" borderId="5" xfId="0" applyFont="1" applyBorder="1"/>
    <xf numFmtId="0" fontId="3" fillId="0" borderId="0" xfId="0" applyFont="1" applyAlignment="1">
      <alignment horizontal="center" vertical="center"/>
    </xf>
    <xf numFmtId="0" fontId="1" fillId="0" borderId="6" xfId="0" applyFont="1" applyBorder="1"/>
    <xf numFmtId="0" fontId="4" fillId="0" borderId="0" xfId="0" applyFont="1" applyAlignment="1">
      <alignment horizontal="center"/>
    </xf>
    <xf numFmtId="0" fontId="1" fillId="0" borderId="0" xfId="0" applyFont="1"/>
    <xf numFmtId="0" fontId="1" fillId="2" borderId="1" xfId="0" applyFont="1" applyFill="1" applyBorder="1" applyAlignment="1">
      <alignment vertical="center"/>
    </xf>
    <xf numFmtId="0" fontId="1" fillId="0" borderId="5" xfId="0" applyFont="1" applyBorder="1" applyAlignment="1">
      <alignment vertical="center"/>
    </xf>
    <xf numFmtId="0" fontId="5" fillId="3" borderId="7" xfId="0" applyFont="1" applyFill="1" applyBorder="1" applyAlignment="1">
      <alignment horizontal="center" vertical="center"/>
    </xf>
    <xf numFmtId="0" fontId="1" fillId="0" borderId="6" xfId="0" applyFont="1" applyBorder="1" applyAlignment="1">
      <alignment vertical="center"/>
    </xf>
    <xf numFmtId="0" fontId="6" fillId="0" borderId="0" xfId="0" applyFont="1"/>
    <xf numFmtId="0" fontId="7" fillId="0" borderId="8" xfId="0" applyFont="1" applyBorder="1"/>
    <xf numFmtId="0" fontId="8" fillId="0" borderId="0" xfId="0" applyFont="1"/>
    <xf numFmtId="0" fontId="1" fillId="0" borderId="0" xfId="0" applyFont="1" applyAlignment="1">
      <alignment vertical="top" wrapText="1"/>
    </xf>
    <xf numFmtId="0" fontId="1" fillId="0" borderId="9" xfId="0" applyFont="1" applyBorder="1"/>
    <xf numFmtId="0" fontId="1" fillId="0" borderId="8" xfId="0" applyFont="1" applyBorder="1"/>
    <xf numFmtId="0" fontId="1" fillId="0" borderId="10" xfId="0" applyFont="1" applyBorder="1"/>
    <xf numFmtId="0" fontId="1" fillId="0" borderId="0" xfId="0" applyFont="1" applyAlignment="1">
      <alignment horizontal="center"/>
    </xf>
    <xf numFmtId="0" fontId="9" fillId="4" borderId="1" xfId="0" applyFont="1" applyFill="1" applyBorder="1" applyAlignment="1">
      <alignment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9" fillId="4" borderId="11" xfId="0" applyFont="1" applyFill="1" applyBorder="1" applyAlignment="1">
      <alignment vertical="center"/>
    </xf>
    <xf numFmtId="0" fontId="10" fillId="4" borderId="12" xfId="0" applyFont="1" applyFill="1" applyBorder="1"/>
    <xf numFmtId="0" fontId="10" fillId="4" borderId="0" xfId="0" applyFont="1" applyFill="1"/>
    <xf numFmtId="0" fontId="1" fillId="0" borderId="0" xfId="0" applyFont="1" applyAlignment="1">
      <alignment horizontal="left"/>
    </xf>
    <xf numFmtId="14" fontId="1" fillId="0" borderId="0" xfId="0" applyNumberFormat="1" applyFont="1" applyAlignment="1">
      <alignment horizontal="center"/>
    </xf>
    <xf numFmtId="164" fontId="8" fillId="0" borderId="0" xfId="0" applyNumberFormat="1" applyFont="1"/>
    <xf numFmtId="1" fontId="8" fillId="0" borderId="0" xfId="0" applyNumberFormat="1" applyFont="1"/>
    <xf numFmtId="165" fontId="8"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8">
    <dxf>
      <fill>
        <patternFill patternType="solid">
          <fgColor rgb="FFFFD966"/>
          <bgColor rgb="FFFFD966"/>
        </patternFill>
      </fill>
    </dxf>
    <dxf>
      <fill>
        <patternFill patternType="solid">
          <fgColor rgb="FFFF0000"/>
          <bgColor rgb="FFFF0000"/>
        </patternFill>
      </fill>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540A]#,##0.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5" formatCode="[$$-540A]#,##0.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 new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Price</a:t>
            </a:r>
          </a:p>
        </c:rich>
      </c:tx>
      <c:layout>
        <c:manualLayout>
          <c:xMode val="edge"/>
          <c:yMode val="edge"/>
          <c:x val="1.6582639400290811E-2"/>
          <c:y val="4.86322188449848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81714785651794"/>
          <c:y val="0.1405773195876289"/>
          <c:w val="0.79788648293963249"/>
          <c:h val="0.73817192953973532"/>
        </c:manualLayout>
      </c:layout>
      <c:pie3DChart>
        <c:varyColors val="1"/>
        <c:ser>
          <c:idx val="0"/>
          <c:order val="0"/>
          <c:tx>
            <c:strRef>
              <c:f>'Pivot Table'!$B$3</c:f>
              <c:strCache>
                <c:ptCount val="1"/>
                <c:pt idx="0">
                  <c:v>Total</c:v>
                </c:pt>
              </c:strCache>
            </c:strRef>
          </c:tx>
          <c:dPt>
            <c:idx val="0"/>
            <c:bubble3D val="0"/>
            <c:spPr>
              <a:solidFill>
                <a:schemeClr val="accent2"/>
              </a:solidFill>
              <a:ln>
                <a:noFill/>
              </a:ln>
              <a:effectLst/>
              <a:sp3d/>
            </c:spPr>
            <c:extLst>
              <c:ext xmlns:c16="http://schemas.microsoft.com/office/drawing/2014/chart" uri="{C3380CC4-5D6E-409C-BE32-E72D297353CC}">
                <c16:uniqueId val="{00000000-77C0-4A43-A62D-8F33759CFBA6}"/>
              </c:ext>
            </c:extLst>
          </c:dPt>
          <c:dPt>
            <c:idx val="1"/>
            <c:bubble3D val="0"/>
            <c:spPr>
              <a:solidFill>
                <a:schemeClr val="accent4"/>
              </a:solidFill>
              <a:ln>
                <a:noFill/>
              </a:ln>
              <a:effectLst/>
              <a:sp3d/>
            </c:spPr>
          </c:dPt>
          <c:cat>
            <c:strRef>
              <c:f>'Pivot Table'!$A$4:$A$6</c:f>
              <c:strCache>
                <c:ptCount val="2"/>
                <c:pt idx="0">
                  <c:v>Female</c:v>
                </c:pt>
                <c:pt idx="1">
                  <c:v>Male</c:v>
                </c:pt>
              </c:strCache>
            </c:strRef>
          </c:cat>
          <c:val>
            <c:numRef>
              <c:f>'Pivot Table'!$B$4:$B$6</c:f>
              <c:numCache>
                <c:formatCode>General</c:formatCode>
                <c:ptCount val="2"/>
                <c:pt idx="0">
                  <c:v>13560</c:v>
                </c:pt>
                <c:pt idx="1">
                  <c:v>11260</c:v>
                </c:pt>
              </c:numCache>
            </c:numRef>
          </c:val>
          <c:extLst>
            <c:ext xmlns:c16="http://schemas.microsoft.com/office/drawing/2014/chart" uri="{C3380CC4-5D6E-409C-BE32-E72D297353CC}">
              <c16:uniqueId val="{00000000-1C00-3A48-BDF1-506B9D5A9DE2}"/>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6998378879110705"/>
          <c:y val="0.69936098413230263"/>
          <c:w val="0.11323037062526567"/>
          <c:h val="0.20972787975971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 new (1).xlsx]Pivot 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chemeClr val="accent6"/>
            </a:solidFill>
            <a:ln>
              <a:noFill/>
            </a:ln>
            <a:effectLst/>
          </c:spPr>
          <c:invertIfNegative val="0"/>
          <c:cat>
            <c:strRef>
              <c:f>'Pivot Table'!$A$17:$A$22</c:f>
              <c:strCache>
                <c:ptCount val="5"/>
                <c:pt idx="0">
                  <c:v>Anna Perez</c:v>
                </c:pt>
                <c:pt idx="1">
                  <c:v>Jenna Silva</c:v>
                </c:pt>
                <c:pt idx="2">
                  <c:v>Remy Monet</c:v>
                </c:pt>
                <c:pt idx="3">
                  <c:v>Tom Jackson</c:v>
                </c:pt>
                <c:pt idx="4">
                  <c:v>Walter Muller</c:v>
                </c:pt>
              </c:strCache>
            </c:strRef>
          </c:cat>
          <c:val>
            <c:numRef>
              <c:f>'Pivot Table'!$B$17:$B$22</c:f>
              <c:numCache>
                <c:formatCode>General</c:formatCode>
                <c:ptCount val="5"/>
                <c:pt idx="0">
                  <c:v>11160</c:v>
                </c:pt>
                <c:pt idx="1">
                  <c:v>3880</c:v>
                </c:pt>
                <c:pt idx="2">
                  <c:v>5970</c:v>
                </c:pt>
                <c:pt idx="3">
                  <c:v>2940</c:v>
                </c:pt>
                <c:pt idx="4">
                  <c:v>870</c:v>
                </c:pt>
              </c:numCache>
            </c:numRef>
          </c:val>
          <c:extLst>
            <c:ext xmlns:c16="http://schemas.microsoft.com/office/drawing/2014/chart" uri="{C3380CC4-5D6E-409C-BE32-E72D297353CC}">
              <c16:uniqueId val="{00000000-8811-3D4E-AA58-74038D315EEF}"/>
            </c:ext>
          </c:extLst>
        </c:ser>
        <c:dLbls>
          <c:showLegendKey val="0"/>
          <c:showVal val="0"/>
          <c:showCatName val="0"/>
          <c:showSerName val="0"/>
          <c:showPercent val="0"/>
          <c:showBubbleSize val="0"/>
        </c:dLbls>
        <c:gapWidth val="150"/>
        <c:axId val="2059531712"/>
        <c:axId val="2068746736"/>
      </c:barChart>
      <c:catAx>
        <c:axId val="205953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Salespersons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8746736"/>
        <c:crosses val="autoZero"/>
        <c:auto val="1"/>
        <c:lblAlgn val="ctr"/>
        <c:lblOffset val="100"/>
        <c:noMultiLvlLbl val="0"/>
      </c:catAx>
      <c:valAx>
        <c:axId val="206874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Sum</a:t>
                </a:r>
                <a:r>
                  <a:rPr lang="en-GB" sz="1100" b="1" baseline="0"/>
                  <a:t> of Price</a:t>
                </a:r>
                <a:endParaRPr lang="en-GB" sz="11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95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 new (1).xlsx]Pivot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068496694155"/>
          <c:y val="0.11682454901014835"/>
          <c:w val="0.71317847769028875"/>
          <c:h val="0.78478195695997521"/>
        </c:manualLayout>
      </c:layout>
      <c:barChart>
        <c:barDir val="col"/>
        <c:grouping val="clustered"/>
        <c:varyColors val="0"/>
        <c:ser>
          <c:idx val="0"/>
          <c:order val="0"/>
          <c:tx>
            <c:strRef>
              <c:f>'Pivot Table'!$B$37:$B$38</c:f>
              <c:strCache>
                <c:ptCount val="1"/>
                <c:pt idx="0">
                  <c:v>Female</c:v>
                </c:pt>
              </c:strCache>
            </c:strRef>
          </c:tx>
          <c:spPr>
            <a:solidFill>
              <a:schemeClr val="accent1"/>
            </a:solidFill>
            <a:ln>
              <a:noFill/>
            </a:ln>
            <a:effectLst/>
          </c:spPr>
          <c:invertIfNegative val="0"/>
          <c:cat>
            <c:strRef>
              <c:f>'Pivot Table'!$A$39:$A$47</c:f>
              <c:strCache>
                <c:ptCount val="8"/>
                <c:pt idx="0">
                  <c:v>DE</c:v>
                </c:pt>
                <c:pt idx="1">
                  <c:v>ES</c:v>
                </c:pt>
                <c:pt idx="2">
                  <c:v>FR</c:v>
                </c:pt>
                <c:pt idx="3">
                  <c:v>IT</c:v>
                </c:pt>
                <c:pt idx="4">
                  <c:v>JP</c:v>
                </c:pt>
                <c:pt idx="5">
                  <c:v>UK</c:v>
                </c:pt>
                <c:pt idx="6">
                  <c:v>US</c:v>
                </c:pt>
                <c:pt idx="7">
                  <c:v>USA</c:v>
                </c:pt>
              </c:strCache>
            </c:strRef>
          </c:cat>
          <c:val>
            <c:numRef>
              <c:f>'Pivot Table'!$B$39:$B$47</c:f>
              <c:numCache>
                <c:formatCode>General</c:formatCode>
                <c:ptCount val="8"/>
                <c:pt idx="1">
                  <c:v>31236</c:v>
                </c:pt>
                <c:pt idx="2">
                  <c:v>165454</c:v>
                </c:pt>
                <c:pt idx="3">
                  <c:v>273392.8</c:v>
                </c:pt>
                <c:pt idx="4">
                  <c:v>119846</c:v>
                </c:pt>
                <c:pt idx="5">
                  <c:v>53530</c:v>
                </c:pt>
                <c:pt idx="7">
                  <c:v>93020</c:v>
                </c:pt>
              </c:numCache>
            </c:numRef>
          </c:val>
          <c:extLst>
            <c:ext xmlns:c16="http://schemas.microsoft.com/office/drawing/2014/chart" uri="{C3380CC4-5D6E-409C-BE32-E72D297353CC}">
              <c16:uniqueId val="{00000000-90ED-E945-B6B0-BA30CFB475B3}"/>
            </c:ext>
          </c:extLst>
        </c:ser>
        <c:ser>
          <c:idx val="1"/>
          <c:order val="1"/>
          <c:tx>
            <c:strRef>
              <c:f>'Pivot Table'!$C$37:$C$38</c:f>
              <c:strCache>
                <c:ptCount val="1"/>
                <c:pt idx="0">
                  <c:v>Male</c:v>
                </c:pt>
              </c:strCache>
            </c:strRef>
          </c:tx>
          <c:spPr>
            <a:solidFill>
              <a:schemeClr val="accent2"/>
            </a:solidFill>
            <a:ln>
              <a:noFill/>
            </a:ln>
            <a:effectLst/>
          </c:spPr>
          <c:invertIfNegative val="0"/>
          <c:cat>
            <c:strRef>
              <c:f>'Pivot Table'!$A$39:$A$47</c:f>
              <c:strCache>
                <c:ptCount val="8"/>
                <c:pt idx="0">
                  <c:v>DE</c:v>
                </c:pt>
                <c:pt idx="1">
                  <c:v>ES</c:v>
                </c:pt>
                <c:pt idx="2">
                  <c:v>FR</c:v>
                </c:pt>
                <c:pt idx="3">
                  <c:v>IT</c:v>
                </c:pt>
                <c:pt idx="4">
                  <c:v>JP</c:v>
                </c:pt>
                <c:pt idx="5">
                  <c:v>UK</c:v>
                </c:pt>
                <c:pt idx="6">
                  <c:v>US</c:v>
                </c:pt>
                <c:pt idx="7">
                  <c:v>USA</c:v>
                </c:pt>
              </c:strCache>
            </c:strRef>
          </c:cat>
          <c:val>
            <c:numRef>
              <c:f>'Pivot Table'!$C$39:$C$47</c:f>
              <c:numCache>
                <c:formatCode>General</c:formatCode>
                <c:ptCount val="8"/>
                <c:pt idx="0">
                  <c:v>3750</c:v>
                </c:pt>
                <c:pt idx="1">
                  <c:v>154870</c:v>
                </c:pt>
                <c:pt idx="2">
                  <c:v>120110</c:v>
                </c:pt>
                <c:pt idx="4">
                  <c:v>101720.00000000001</c:v>
                </c:pt>
                <c:pt idx="5">
                  <c:v>30620</c:v>
                </c:pt>
                <c:pt idx="6">
                  <c:v>196610</c:v>
                </c:pt>
              </c:numCache>
            </c:numRef>
          </c:val>
          <c:extLst>
            <c:ext xmlns:c16="http://schemas.microsoft.com/office/drawing/2014/chart" uri="{C3380CC4-5D6E-409C-BE32-E72D297353CC}">
              <c16:uniqueId val="{00000010-7ACD-8C4F-8AB3-FD9BA45F3EDA}"/>
            </c:ext>
          </c:extLst>
        </c:ser>
        <c:dLbls>
          <c:showLegendKey val="0"/>
          <c:showVal val="0"/>
          <c:showCatName val="0"/>
          <c:showSerName val="0"/>
          <c:showPercent val="0"/>
          <c:showBubbleSize val="0"/>
        </c:dLbls>
        <c:gapWidth val="219"/>
        <c:overlap val="-27"/>
        <c:axId val="2060144736"/>
        <c:axId val="1575170176"/>
      </c:barChart>
      <c:catAx>
        <c:axId val="2060144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5170176"/>
        <c:crosses val="autoZero"/>
        <c:auto val="1"/>
        <c:lblAlgn val="ctr"/>
        <c:lblOffset val="100"/>
        <c:noMultiLvlLbl val="0"/>
      </c:catAx>
      <c:valAx>
        <c:axId val="1575170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014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 new (1).xlsx]Pivot Table!PivotTable5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Table'!$B$25</c:f>
              <c:strCache>
                <c:ptCount val="1"/>
                <c:pt idx="0">
                  <c:v>Total</c:v>
                </c:pt>
              </c:strCache>
            </c:strRef>
          </c:tx>
          <c:spPr>
            <a:solidFill>
              <a:schemeClr val="accent2"/>
            </a:solidFill>
            <a:ln>
              <a:noFill/>
            </a:ln>
            <a:effectLst/>
          </c:spPr>
          <c:invertIfNegative val="0"/>
          <c:cat>
            <c:strRef>
              <c:f>'Pivot Table'!$A$26:$A$34</c:f>
              <c:strCache>
                <c:ptCount val="8"/>
                <c:pt idx="0">
                  <c:v>DE</c:v>
                </c:pt>
                <c:pt idx="1">
                  <c:v>ES</c:v>
                </c:pt>
                <c:pt idx="2">
                  <c:v>FR</c:v>
                </c:pt>
                <c:pt idx="3">
                  <c:v>IT</c:v>
                </c:pt>
                <c:pt idx="4">
                  <c:v>JP</c:v>
                </c:pt>
                <c:pt idx="5">
                  <c:v>UK</c:v>
                </c:pt>
                <c:pt idx="6">
                  <c:v>US</c:v>
                </c:pt>
                <c:pt idx="7">
                  <c:v>USA</c:v>
                </c:pt>
              </c:strCache>
            </c:strRef>
          </c:cat>
          <c:val>
            <c:numRef>
              <c:f>'Pivot Table'!$B$26:$B$34</c:f>
              <c:numCache>
                <c:formatCode>General</c:formatCode>
                <c:ptCount val="8"/>
                <c:pt idx="0">
                  <c:v>3750</c:v>
                </c:pt>
                <c:pt idx="1">
                  <c:v>186106</c:v>
                </c:pt>
                <c:pt idx="2">
                  <c:v>285564</c:v>
                </c:pt>
                <c:pt idx="3">
                  <c:v>273392.8</c:v>
                </c:pt>
                <c:pt idx="4">
                  <c:v>221566</c:v>
                </c:pt>
                <c:pt idx="5">
                  <c:v>84150</c:v>
                </c:pt>
                <c:pt idx="6">
                  <c:v>196610</c:v>
                </c:pt>
                <c:pt idx="7">
                  <c:v>93020</c:v>
                </c:pt>
              </c:numCache>
            </c:numRef>
          </c:val>
          <c:extLst>
            <c:ext xmlns:c16="http://schemas.microsoft.com/office/drawing/2014/chart" uri="{C3380CC4-5D6E-409C-BE32-E72D297353CC}">
              <c16:uniqueId val="{00000000-0D98-A840-B981-AAD2FDB982BA}"/>
            </c:ext>
          </c:extLst>
        </c:ser>
        <c:dLbls>
          <c:showLegendKey val="0"/>
          <c:showVal val="0"/>
          <c:showCatName val="0"/>
          <c:showSerName val="0"/>
          <c:showPercent val="0"/>
          <c:showBubbleSize val="0"/>
        </c:dLbls>
        <c:gapWidth val="219"/>
        <c:overlap val="-27"/>
        <c:axId val="1572650064"/>
        <c:axId val="2058051392"/>
      </c:barChart>
      <c:catAx>
        <c:axId val="157265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58051392"/>
        <c:crosses val="autoZero"/>
        <c:auto val="1"/>
        <c:lblAlgn val="ctr"/>
        <c:lblOffset val="100"/>
        <c:noMultiLvlLbl val="0"/>
      </c:catAx>
      <c:valAx>
        <c:axId val="205805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57265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 new (1).xlsx]Pivot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Table'!$B$10</c:f>
              <c:strCache>
                <c:ptCount val="1"/>
                <c:pt idx="0">
                  <c:v>Total</c:v>
                </c:pt>
              </c:strCache>
            </c:strRef>
          </c:tx>
          <c:spPr>
            <a:solidFill>
              <a:schemeClr val="accent1"/>
            </a:solidFill>
            <a:ln>
              <a:noFill/>
            </a:ln>
            <a:effectLst/>
            <a:sp3d/>
          </c:spPr>
          <c:invertIfNegative val="0"/>
          <c:cat>
            <c:strRef>
              <c:f>'Pivot Table'!$A$11:$A$13</c:f>
              <c:strCache>
                <c:ptCount val="2"/>
                <c:pt idx="0">
                  <c:v>Female</c:v>
                </c:pt>
                <c:pt idx="1">
                  <c:v>Male</c:v>
                </c:pt>
              </c:strCache>
            </c:strRef>
          </c:cat>
          <c:val>
            <c:numRef>
              <c:f>'Pivot Table'!$B$11:$B$13</c:f>
              <c:numCache>
                <c:formatCode>General</c:formatCode>
                <c:ptCount val="2"/>
                <c:pt idx="0">
                  <c:v>736478.79999999993</c:v>
                </c:pt>
                <c:pt idx="1">
                  <c:v>607680</c:v>
                </c:pt>
              </c:numCache>
            </c:numRef>
          </c:val>
          <c:extLst>
            <c:ext xmlns:c16="http://schemas.microsoft.com/office/drawing/2014/chart" uri="{C3380CC4-5D6E-409C-BE32-E72D297353CC}">
              <c16:uniqueId val="{00000000-C88D-6743-A028-C6A860D08214}"/>
            </c:ext>
          </c:extLst>
        </c:ser>
        <c:dLbls>
          <c:showLegendKey val="0"/>
          <c:showVal val="0"/>
          <c:showCatName val="0"/>
          <c:showSerName val="0"/>
          <c:showPercent val="0"/>
          <c:showBubbleSize val="0"/>
        </c:dLbls>
        <c:gapWidth val="219"/>
        <c:shape val="box"/>
        <c:axId val="2061165504"/>
        <c:axId val="2061174400"/>
        <c:axId val="0"/>
      </c:bar3DChart>
      <c:catAx>
        <c:axId val="2061165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1174400"/>
        <c:crosses val="autoZero"/>
        <c:auto val="1"/>
        <c:lblAlgn val="ctr"/>
        <c:lblOffset val="100"/>
        <c:noMultiLvlLbl val="0"/>
      </c:catAx>
      <c:valAx>
        <c:axId val="2061174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100" b="1"/>
                  <a:t>Sum</a:t>
                </a:r>
                <a:r>
                  <a:rPr lang="en-GB" sz="1100" b="1" baseline="0"/>
                  <a:t> of Revenu</a:t>
                </a:r>
                <a:r>
                  <a:rPr lang="en-GB" sz="1100" b="1"/>
                  <a:t>e</a:t>
                </a:r>
              </a:p>
            </c:rich>
          </c:tx>
          <c:layout>
            <c:manualLayout>
              <c:xMode val="edge"/>
              <c:yMode val="edge"/>
              <c:x val="6.7893263342082233E-2"/>
              <c:y val="0.255639666328837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6116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[Start Data Analysis - new (1).xlsx]Pivot Table!PivotTable1</c:name>
    <c:fmtId val="1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Table'!$B$64:$B$65</c:f>
              <c:strCache>
                <c:ptCount val="1"/>
                <c:pt idx="0">
                  <c:v>Female</c:v>
                </c:pt>
              </c:strCache>
            </c:strRef>
          </c:tx>
          <c:spPr>
            <a:solidFill>
              <a:schemeClr val="accent2"/>
            </a:solidFill>
            <a:ln>
              <a:noFill/>
            </a:ln>
            <a:effectLst/>
          </c:spPr>
          <c:invertIfNegative val="0"/>
          <c:cat>
            <c:strRef>
              <c:f>'Pivot Table'!$A$66:$A$69</c:f>
              <c:strCache>
                <c:ptCount val="3"/>
                <c:pt idx="0">
                  <c:v> Cash</c:v>
                </c:pt>
                <c:pt idx="1">
                  <c:v> Credit Card</c:v>
                </c:pt>
                <c:pt idx="2">
                  <c:v> Gift Card</c:v>
                </c:pt>
              </c:strCache>
            </c:strRef>
          </c:cat>
          <c:val>
            <c:numRef>
              <c:f>'Pivot Table'!$B$66:$B$69</c:f>
              <c:numCache>
                <c:formatCode>General</c:formatCode>
                <c:ptCount val="3"/>
                <c:pt idx="0">
                  <c:v>6050</c:v>
                </c:pt>
                <c:pt idx="1">
                  <c:v>7260</c:v>
                </c:pt>
                <c:pt idx="2">
                  <c:v>250</c:v>
                </c:pt>
              </c:numCache>
            </c:numRef>
          </c:val>
          <c:extLst>
            <c:ext xmlns:c16="http://schemas.microsoft.com/office/drawing/2014/chart" uri="{C3380CC4-5D6E-409C-BE32-E72D297353CC}">
              <c16:uniqueId val="{00000000-4EDC-B447-81F5-59094FE274FC}"/>
            </c:ext>
          </c:extLst>
        </c:ser>
        <c:ser>
          <c:idx val="1"/>
          <c:order val="1"/>
          <c:tx>
            <c:strRef>
              <c:f>'Pivot Table'!$C$64:$C$65</c:f>
              <c:strCache>
                <c:ptCount val="1"/>
                <c:pt idx="0">
                  <c:v>Male</c:v>
                </c:pt>
              </c:strCache>
            </c:strRef>
          </c:tx>
          <c:spPr>
            <a:solidFill>
              <a:schemeClr val="accent4"/>
            </a:solidFill>
            <a:ln>
              <a:noFill/>
            </a:ln>
            <a:effectLst/>
          </c:spPr>
          <c:invertIfNegative val="0"/>
          <c:cat>
            <c:strRef>
              <c:f>'Pivot Table'!$A$66:$A$69</c:f>
              <c:strCache>
                <c:ptCount val="3"/>
                <c:pt idx="0">
                  <c:v> Cash</c:v>
                </c:pt>
                <c:pt idx="1">
                  <c:v> Credit Card</c:v>
                </c:pt>
                <c:pt idx="2">
                  <c:v> Gift Card</c:v>
                </c:pt>
              </c:strCache>
            </c:strRef>
          </c:cat>
          <c:val>
            <c:numRef>
              <c:f>'Pivot Table'!$C$66:$C$69</c:f>
              <c:numCache>
                <c:formatCode>General</c:formatCode>
                <c:ptCount val="3"/>
                <c:pt idx="1">
                  <c:v>10860</c:v>
                </c:pt>
                <c:pt idx="2">
                  <c:v>400</c:v>
                </c:pt>
              </c:numCache>
            </c:numRef>
          </c:val>
          <c:extLst>
            <c:ext xmlns:c16="http://schemas.microsoft.com/office/drawing/2014/chart" uri="{C3380CC4-5D6E-409C-BE32-E72D297353CC}">
              <c16:uniqueId val="{0000000E-4EDC-B447-81F5-59094FE274FC}"/>
            </c:ext>
          </c:extLst>
        </c:ser>
        <c:dLbls>
          <c:showLegendKey val="0"/>
          <c:showVal val="0"/>
          <c:showCatName val="0"/>
          <c:showSerName val="0"/>
          <c:showPercent val="0"/>
          <c:showBubbleSize val="0"/>
        </c:dLbls>
        <c:gapWidth val="219"/>
        <c:overlap val="-27"/>
        <c:axId val="439777839"/>
        <c:axId val="454763135"/>
      </c:barChart>
      <c:catAx>
        <c:axId val="43977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54763135"/>
        <c:crosses val="autoZero"/>
        <c:auto val="1"/>
        <c:lblAlgn val="ctr"/>
        <c:lblOffset val="100"/>
        <c:noMultiLvlLbl val="0"/>
      </c:catAx>
      <c:valAx>
        <c:axId val="454763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977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2200275</xdr:colOff>
      <xdr:row>3</xdr:row>
      <xdr:rowOff>47625</xdr:rowOff>
    </xdr:from>
    <xdr:ext cx="3200400" cy="11144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xdr:col>
      <xdr:colOff>368300</xdr:colOff>
      <xdr:row>0</xdr:row>
      <xdr:rowOff>146050</xdr:rowOff>
    </xdr:from>
    <xdr:to>
      <xdr:col>6</xdr:col>
      <xdr:colOff>571500</xdr:colOff>
      <xdr:row>11</xdr:row>
      <xdr:rowOff>0</xdr:rowOff>
    </xdr:to>
    <xdr:graphicFrame macro="">
      <xdr:nvGraphicFramePr>
        <xdr:cNvPr id="2" name="Chart 1">
          <a:extLst>
            <a:ext uri="{FF2B5EF4-FFF2-40B4-BE49-F238E27FC236}">
              <a16:creationId xmlns:a16="http://schemas.microsoft.com/office/drawing/2014/main" id="{B5DC5672-38EA-06DB-A4BE-640775BBE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673100</xdr:colOff>
      <xdr:row>24</xdr:row>
      <xdr:rowOff>120650</xdr:rowOff>
    </xdr:from>
    <xdr:to>
      <xdr:col>7</xdr:col>
      <xdr:colOff>438150</xdr:colOff>
      <xdr:row>38</xdr:row>
      <xdr:rowOff>19050</xdr:rowOff>
    </xdr:to>
    <xdr:graphicFrame macro="">
      <xdr:nvGraphicFramePr>
        <xdr:cNvPr id="3" name="Chart 2">
          <a:extLst>
            <a:ext uri="{FF2B5EF4-FFF2-40B4-BE49-F238E27FC236}">
              <a16:creationId xmlns:a16="http://schemas.microsoft.com/office/drawing/2014/main" id="{0051C084-CCA2-A898-6CF4-C511D27BBE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107950</xdr:colOff>
      <xdr:row>51</xdr:row>
      <xdr:rowOff>165100</xdr:rowOff>
    </xdr:from>
    <xdr:to>
      <xdr:col>7</xdr:col>
      <xdr:colOff>774700</xdr:colOff>
      <xdr:row>66</xdr:row>
      <xdr:rowOff>19050</xdr:rowOff>
    </xdr:to>
    <xdr:graphicFrame macro="">
      <xdr:nvGraphicFramePr>
        <xdr:cNvPr id="4" name="Chart 3">
          <a:extLst>
            <a:ext uri="{FF2B5EF4-FFF2-40B4-BE49-F238E27FC236}">
              <a16:creationId xmlns:a16="http://schemas.microsoft.com/office/drawing/2014/main" id="{06042BCC-FBAD-9CEC-3070-6ABFAC8C8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273050</xdr:colOff>
      <xdr:row>36</xdr:row>
      <xdr:rowOff>63500</xdr:rowOff>
    </xdr:from>
    <xdr:to>
      <xdr:col>7</xdr:col>
      <xdr:colOff>863600</xdr:colOff>
      <xdr:row>48</xdr:row>
      <xdr:rowOff>82550</xdr:rowOff>
    </xdr:to>
    <xdr:graphicFrame macro="">
      <xdr:nvGraphicFramePr>
        <xdr:cNvPr id="5" name="Chart 4">
          <a:extLst>
            <a:ext uri="{FF2B5EF4-FFF2-40B4-BE49-F238E27FC236}">
              <a16:creationId xmlns:a16="http://schemas.microsoft.com/office/drawing/2014/main" id="{49E9FEBC-6EED-9B3A-F26F-5F1551B5F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476250</xdr:colOff>
      <xdr:row>12</xdr:row>
      <xdr:rowOff>50800</xdr:rowOff>
    </xdr:from>
    <xdr:to>
      <xdr:col>6</xdr:col>
      <xdr:colOff>781050</xdr:colOff>
      <xdr:row>24</xdr:row>
      <xdr:rowOff>177800</xdr:rowOff>
    </xdr:to>
    <xdr:graphicFrame macro="">
      <xdr:nvGraphicFramePr>
        <xdr:cNvPr id="6" name="Chart 5">
          <a:extLst>
            <a:ext uri="{FF2B5EF4-FFF2-40B4-BE49-F238E27FC236}">
              <a16:creationId xmlns:a16="http://schemas.microsoft.com/office/drawing/2014/main" id="{55A1790D-B9C0-D7D2-97F9-A31CD7E5C0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1041400</xdr:colOff>
      <xdr:row>15</xdr:row>
      <xdr:rowOff>165100</xdr:rowOff>
    </xdr:from>
    <xdr:to>
      <xdr:col>9</xdr:col>
      <xdr:colOff>508000</xdr:colOff>
      <xdr:row>24</xdr:row>
      <xdr:rowOff>63500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E3B0AAB-D47B-7271-1F1F-711DF9DF84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271000" y="3213100"/>
              <a:ext cx="182880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508000</xdr:colOff>
      <xdr:row>0</xdr:row>
      <xdr:rowOff>127000</xdr:rowOff>
    </xdr:from>
    <xdr:to>
      <xdr:col>9</xdr:col>
      <xdr:colOff>1155700</xdr:colOff>
      <xdr:row>13</xdr:row>
      <xdr:rowOff>104772</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B105FE37-FB93-BC69-474C-17893B71526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918700" y="1270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1054100</xdr:colOff>
      <xdr:row>0</xdr:row>
      <xdr:rowOff>88900</xdr:rowOff>
    </xdr:from>
    <xdr:to>
      <xdr:col>8</xdr:col>
      <xdr:colOff>457200</xdr:colOff>
      <xdr:row>11</xdr:row>
      <xdr:rowOff>165100</xdr:rowOff>
    </xdr:to>
    <mc:AlternateContent xmlns:mc="http://schemas.openxmlformats.org/markup-compatibility/2006">
      <mc:Choice xmlns:a14="http://schemas.microsoft.com/office/drawing/2010/main" Requires="a14">
        <xdr:graphicFrame macro="">
          <xdr:nvGraphicFramePr>
            <xdr:cNvPr id="9" name="sales person2">
              <a:extLst>
                <a:ext uri="{FF2B5EF4-FFF2-40B4-BE49-F238E27FC236}">
                  <a16:creationId xmlns:a16="http://schemas.microsoft.com/office/drawing/2014/main" id="{D6CB1537-44A8-5C6C-AF89-66FBD25CCDEF}"/>
                </a:ext>
              </a:extLst>
            </xdr:cNvPr>
            <xdr:cNvGraphicFramePr/>
          </xdr:nvGraphicFramePr>
          <xdr:xfrm>
            <a:off x="0" y="0"/>
            <a:ext cx="0" cy="0"/>
          </xdr:xfrm>
          <a:graphic>
            <a:graphicData uri="http://schemas.microsoft.com/office/drawing/2010/slicer">
              <sle:slicer xmlns:sle="http://schemas.microsoft.com/office/drawing/2010/slicer" name="sales person2"/>
            </a:graphicData>
          </a:graphic>
        </xdr:graphicFrame>
      </mc:Choice>
      <mc:Fallback>
        <xdr:sp macro="" textlink="">
          <xdr:nvSpPr>
            <xdr:cNvPr id="0" name=""/>
            <xdr:cNvSpPr>
              <a:spLocks noTextEdit="1"/>
            </xdr:cNvSpPr>
          </xdr:nvSpPr>
          <xdr:spPr>
            <a:xfrm>
              <a:off x="8039100" y="88900"/>
              <a:ext cx="1828800" cy="231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406400</xdr:colOff>
      <xdr:row>68</xdr:row>
      <xdr:rowOff>19050</xdr:rowOff>
    </xdr:from>
    <xdr:to>
      <xdr:col>7</xdr:col>
      <xdr:colOff>292100</xdr:colOff>
      <xdr:row>81</xdr:row>
      <xdr:rowOff>120650</xdr:rowOff>
    </xdr:to>
    <xdr:graphicFrame macro="">
      <xdr:nvGraphicFramePr>
        <xdr:cNvPr id="10" name="Chart 9">
          <a:extLst>
            <a:ext uri="{FF2B5EF4-FFF2-40B4-BE49-F238E27FC236}">
              <a16:creationId xmlns:a16="http://schemas.microsoft.com/office/drawing/2014/main" id="{150D2B95-BF96-42C2-239F-69CE91CBFA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9.79309201389" createdVersion="8" refreshedVersion="8" minRefreshableVersion="3" recordCount="91" xr:uid="{3B6A9E81-A335-D54C-B735-AF8E3D174D7F}">
  <cacheSource type="worksheet">
    <worksheetSource name="Table1"/>
  </cacheSource>
  <cacheFields count="15">
    <cacheField name="Order ID" numFmtId="0">
      <sharedItems containsSemiMixedTypes="0" containsString="0" containsNumber="1" containsInteger="1" minValue="10452" maxValue="10549"/>
    </cacheField>
    <cacheField name="Date" numFmtId="14">
      <sharedItems containsSemiMixedTypes="0" containsNonDate="0" containsDate="1" containsString="0" minDate="2023-06-07T00:00:00" maxDate="2023-06-27T00:00:00"/>
    </cacheField>
    <cacheField name="First" numFmtId="0">
      <sharedItems/>
    </cacheField>
    <cacheField name="Last" numFmtId="0">
      <sharedItems/>
    </cacheField>
    <cacheField name="Gender" numFmtId="0">
      <sharedItems count="2">
        <s v="Female"/>
        <s v="Male"/>
      </sharedItems>
    </cacheField>
    <cacheField name="Age" numFmtId="0">
      <sharedItems containsSemiMixedTypes="0" containsString="0" containsNumber="1" containsInteger="1" minValue="20" maxValue="68"/>
    </cacheField>
    <cacheField name="Country" numFmtId="0">
      <sharedItems count="8">
        <s v="FR"/>
        <s v="IT"/>
        <s v="UK"/>
        <s v="JP"/>
        <s v="ES"/>
        <s v="US"/>
        <s v="USA"/>
        <s v="DE"/>
      </sharedItems>
    </cacheField>
    <cacheField name="Price" numFmtId="165">
      <sharedItems containsSemiMixedTypes="0" containsString="0" containsNumber="1" containsInteger="1" minValue="150" maxValue="400" count="4">
        <n v="400"/>
        <n v="320"/>
        <n v="250"/>
        <n v="150"/>
      </sharedItems>
    </cacheField>
    <cacheField name="Units" numFmtId="0">
      <sharedItems containsSemiMixedTypes="0" containsString="0" containsNumber="1" minValue="20" maxValue="91"/>
    </cacheField>
    <cacheField name="Revenue" numFmtId="165">
      <sharedItems containsSemiMixedTypes="0" containsString="0" containsNumber="1" minValue="3750" maxValue="36400"/>
    </cacheField>
    <cacheField name="Payment _x000a_Method" numFmtId="0">
      <sharedItems count="3">
        <s v=" Credit Card"/>
        <s v=" Cash"/>
        <s v=" Gift Card"/>
      </sharedItems>
    </cacheField>
    <cacheField name="Salesperson" numFmtId="0">
      <sharedItems count="14">
        <s v="ANNa Perez"/>
        <s v="    Anna Perez"/>
        <s v="    Tom Jackson"/>
        <s v="TOM Jackson"/>
        <s v="JeNNA SilVA"/>
        <s v="     Anna Perez"/>
        <s v="  Jenna Silva"/>
        <s v="   Remy MONET"/>
        <s v="REMY MONET"/>
        <s v="      Remy Monet"/>
        <s v="Walter Muller"/>
        <s v="Jenna    Silva"/>
        <s v="  Walter Muller"/>
        <s v="   Tom Jackson"/>
      </sharedItems>
    </cacheField>
    <cacheField name="sales person" numFmtId="0">
      <sharedItems count="5">
        <s v="ANNa Perez"/>
        <s v="Tom Jackson"/>
        <s v="JeNNA SilVA"/>
        <s v="Remy MONET"/>
        <s v="Walter Muller"/>
      </sharedItems>
    </cacheField>
    <cacheField name="sales person2" numFmtId="0">
      <sharedItems count="5">
        <s v="Anna Perez"/>
        <s v="Tom Jackson"/>
        <s v="Jenna Silva"/>
        <s v="Remy Monet"/>
        <s v="Walter Muller"/>
      </sharedItems>
    </cacheField>
    <cacheField name="unit" numFmtId="0">
      <sharedItems containsSemiMixedTypes="0" containsString="0" containsNumber="1" containsInteger="1" minValue="20" maxValue="91"/>
    </cacheField>
  </cacheFields>
  <extLst>
    <ext xmlns:x14="http://schemas.microsoft.com/office/spreadsheetml/2009/9/main" uri="{725AE2AE-9491-48be-B2B4-4EB974FC3084}">
      <x14:pivotCacheDefinition pivotCacheId="17702053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1">
  <r>
    <n v="10507"/>
    <d v="2023-06-18T00:00:00"/>
    <s v="Janet"/>
    <s v="Murphy"/>
    <x v="0"/>
    <n v="55"/>
    <x v="0"/>
    <x v="0"/>
    <n v="91"/>
    <n v="36400"/>
    <x v="0"/>
    <x v="0"/>
    <x v="0"/>
    <x v="0"/>
    <n v="91"/>
  </r>
  <r>
    <n v="10534"/>
    <d v="2023-06-23T00:00:00"/>
    <s v="Janice"/>
    <s v="Clark"/>
    <x v="0"/>
    <n v="60"/>
    <x v="1"/>
    <x v="0"/>
    <n v="83.6"/>
    <n v="33440"/>
    <x v="1"/>
    <x v="1"/>
    <x v="0"/>
    <x v="0"/>
    <n v="84"/>
  </r>
  <r>
    <n v="10537"/>
    <d v="2023-06-24T00:00:00"/>
    <s v="Charlotte"/>
    <s v="Walker"/>
    <x v="0"/>
    <n v="58"/>
    <x v="0"/>
    <x v="1"/>
    <n v="83.6"/>
    <n v="26752"/>
    <x v="0"/>
    <x v="0"/>
    <x v="0"/>
    <x v="0"/>
    <n v="84"/>
  </r>
  <r>
    <n v="10538"/>
    <d v="2023-06-24T00:00:00"/>
    <s v="Natalie"/>
    <s v="Robinson"/>
    <x v="0"/>
    <n v="49"/>
    <x v="0"/>
    <x v="1"/>
    <n v="83.6"/>
    <n v="26752"/>
    <x v="0"/>
    <x v="0"/>
    <x v="0"/>
    <x v="0"/>
    <n v="84"/>
  </r>
  <r>
    <n v="10542"/>
    <d v="2023-06-25T00:00:00"/>
    <s v="Doris"/>
    <s v="Nguyen"/>
    <x v="0"/>
    <n v="42"/>
    <x v="1"/>
    <x v="0"/>
    <n v="83.6"/>
    <n v="33440"/>
    <x v="0"/>
    <x v="2"/>
    <x v="1"/>
    <x v="1"/>
    <n v="84"/>
  </r>
  <r>
    <n v="10547"/>
    <d v="2023-06-26T00:00:00"/>
    <s v="Keith"/>
    <s v="Roberts"/>
    <x v="1"/>
    <n v="51"/>
    <x v="2"/>
    <x v="2"/>
    <n v="83.6"/>
    <n v="20900"/>
    <x v="0"/>
    <x v="3"/>
    <x v="1"/>
    <x v="1"/>
    <n v="84"/>
  </r>
  <r>
    <n v="10485"/>
    <d v="2023-06-14T00:00:00"/>
    <s v="Kelly"/>
    <s v="Jones"/>
    <x v="0"/>
    <n v="51"/>
    <x v="3"/>
    <x v="1"/>
    <n v="82"/>
    <n v="26240"/>
    <x v="0"/>
    <x v="4"/>
    <x v="2"/>
    <x v="2"/>
    <n v="82"/>
  </r>
  <r>
    <n v="10453"/>
    <d v="2023-06-07T00:00:00"/>
    <s v="Kennedi"/>
    <s v="Singh"/>
    <x v="1"/>
    <n v="50"/>
    <x v="4"/>
    <x v="2"/>
    <n v="80"/>
    <n v="20000"/>
    <x v="2"/>
    <x v="0"/>
    <x v="0"/>
    <x v="0"/>
    <n v="80"/>
  </r>
  <r>
    <n v="10477"/>
    <d v="2023-06-12T00:00:00"/>
    <s v="Joseph"/>
    <s v="Mitchell"/>
    <x v="1"/>
    <n v="59"/>
    <x v="0"/>
    <x v="3"/>
    <n v="80"/>
    <n v="12000"/>
    <x v="0"/>
    <x v="5"/>
    <x v="0"/>
    <x v="0"/>
    <n v="80"/>
  </r>
  <r>
    <n v="10486"/>
    <d v="2023-06-14T00:00:00"/>
    <s v="Steven"/>
    <s v="Simpson"/>
    <x v="1"/>
    <n v="48"/>
    <x v="5"/>
    <x v="3"/>
    <n v="80"/>
    <n v="12000"/>
    <x v="0"/>
    <x v="6"/>
    <x v="2"/>
    <x v="2"/>
    <n v="80"/>
  </r>
  <r>
    <n v="10490"/>
    <d v="2023-06-15T00:00:00"/>
    <s v="Kenneth"/>
    <s v="Anderson"/>
    <x v="1"/>
    <n v="45"/>
    <x v="3"/>
    <x v="3"/>
    <n v="80"/>
    <n v="12000"/>
    <x v="0"/>
    <x v="0"/>
    <x v="0"/>
    <x v="0"/>
    <n v="80"/>
  </r>
  <r>
    <n v="10502"/>
    <d v="2023-06-17T00:00:00"/>
    <s v="Nicholas"/>
    <s v="Gerrard"/>
    <x v="1"/>
    <n v="56"/>
    <x v="4"/>
    <x v="1"/>
    <n v="80"/>
    <n v="25600"/>
    <x v="0"/>
    <x v="0"/>
    <x v="0"/>
    <x v="0"/>
    <n v="80"/>
  </r>
  <r>
    <n v="10523"/>
    <d v="2023-06-21T00:00:00"/>
    <s v="Judith"/>
    <s v="Lopez"/>
    <x v="0"/>
    <n v="47"/>
    <x v="3"/>
    <x v="0"/>
    <n v="80"/>
    <n v="32000"/>
    <x v="1"/>
    <x v="7"/>
    <x v="3"/>
    <x v="3"/>
    <n v="80"/>
  </r>
  <r>
    <n v="10525"/>
    <d v="2023-06-22T00:00:00"/>
    <s v="Hannah"/>
    <s v="Garcia"/>
    <x v="0"/>
    <n v="60"/>
    <x v="4"/>
    <x v="1"/>
    <n v="79.8"/>
    <n v="25536"/>
    <x v="1"/>
    <x v="8"/>
    <x v="3"/>
    <x v="3"/>
    <n v="80"/>
  </r>
  <r>
    <n v="10535"/>
    <d v="2023-06-24T00:00:00"/>
    <s v="Marilyn"/>
    <s v="Allen"/>
    <x v="0"/>
    <n v="44"/>
    <x v="1"/>
    <x v="0"/>
    <n v="79.599999999999994"/>
    <n v="31839.999999999996"/>
    <x v="0"/>
    <x v="0"/>
    <x v="0"/>
    <x v="0"/>
    <n v="80"/>
  </r>
  <r>
    <n v="10461"/>
    <d v="2023-06-09T00:00:00"/>
    <s v="Brendan"/>
    <s v="Walls"/>
    <x v="1"/>
    <n v="57"/>
    <x v="3"/>
    <x v="0"/>
    <n v="76.000000000000014"/>
    <n v="30400.000000000007"/>
    <x v="0"/>
    <x v="9"/>
    <x v="3"/>
    <x v="3"/>
    <n v="76"/>
  </r>
  <r>
    <n v="10506"/>
    <d v="2023-06-18T00:00:00"/>
    <s v="Carolyn"/>
    <s v="Muir"/>
    <x v="0"/>
    <n v="56"/>
    <x v="0"/>
    <x v="3"/>
    <n v="76.000000000000014"/>
    <n v="11400.000000000002"/>
    <x v="0"/>
    <x v="0"/>
    <x v="0"/>
    <x v="0"/>
    <n v="76"/>
  </r>
  <r>
    <n v="10531"/>
    <d v="2023-06-23T00:00:00"/>
    <s v="Teresa"/>
    <s v="Jarris"/>
    <x v="0"/>
    <n v="53"/>
    <x v="1"/>
    <x v="0"/>
    <n v="76.000000000000014"/>
    <n v="30400.000000000007"/>
    <x v="1"/>
    <x v="7"/>
    <x v="3"/>
    <x v="3"/>
    <n v="76"/>
  </r>
  <r>
    <n v="10536"/>
    <d v="2023-06-24T00:00:00"/>
    <s v="Beverly"/>
    <s v="Young"/>
    <x v="0"/>
    <n v="45"/>
    <x v="0"/>
    <x v="3"/>
    <n v="76.000000000000014"/>
    <n v="11400.000000000002"/>
    <x v="0"/>
    <x v="0"/>
    <x v="0"/>
    <x v="0"/>
    <n v="76"/>
  </r>
  <r>
    <n v="10541"/>
    <d v="2023-06-25T00:00:00"/>
    <s v="Brittany"/>
    <s v="Hill"/>
    <x v="0"/>
    <n v="68"/>
    <x v="1"/>
    <x v="1"/>
    <n v="76.000000000000014"/>
    <n v="24320.000000000004"/>
    <x v="0"/>
    <x v="3"/>
    <x v="1"/>
    <x v="1"/>
    <n v="76"/>
  </r>
  <r>
    <n v="10546"/>
    <d v="2023-06-26T00:00:00"/>
    <s v="Christian"/>
    <s v="Carter"/>
    <x v="1"/>
    <n v="54"/>
    <x v="3"/>
    <x v="1"/>
    <n v="76.000000000000014"/>
    <n v="24320.000000000004"/>
    <x v="0"/>
    <x v="3"/>
    <x v="1"/>
    <x v="1"/>
    <n v="76"/>
  </r>
  <r>
    <n v="10501"/>
    <d v="2023-06-17T00:00:00"/>
    <s v="Gary"/>
    <s v="Sinclair"/>
    <x v="1"/>
    <n v="40"/>
    <x v="4"/>
    <x v="1"/>
    <n v="76"/>
    <n v="24320"/>
    <x v="0"/>
    <x v="0"/>
    <x v="0"/>
    <x v="0"/>
    <n v="76"/>
  </r>
  <r>
    <n v="10456"/>
    <d v="2023-06-08T00:00:00"/>
    <s v="Ivan"/>
    <s v="Hines"/>
    <x v="1"/>
    <n v="49"/>
    <x v="5"/>
    <x v="1"/>
    <n v="75"/>
    <n v="24000"/>
    <x v="0"/>
    <x v="10"/>
    <x v="4"/>
    <x v="4"/>
    <n v="75"/>
  </r>
  <r>
    <n v="10457"/>
    <d v="2023-06-08T00:00:00"/>
    <s v="Jonah"/>
    <s v="Higgins"/>
    <x v="1"/>
    <n v="49"/>
    <x v="5"/>
    <x v="0"/>
    <n v="75"/>
    <n v="30000"/>
    <x v="0"/>
    <x v="8"/>
    <x v="3"/>
    <x v="3"/>
    <n v="75"/>
  </r>
  <r>
    <n v="10463"/>
    <d v="2023-06-09T00:00:00"/>
    <s v="Lucia"/>
    <s v="Mckay"/>
    <x v="0"/>
    <n v="48"/>
    <x v="3"/>
    <x v="3"/>
    <n v="75"/>
    <n v="11250"/>
    <x v="0"/>
    <x v="9"/>
    <x v="3"/>
    <x v="3"/>
    <n v="75"/>
  </r>
  <r>
    <n v="10468"/>
    <d v="2023-06-10T00:00:00"/>
    <s v="Jaylynn"/>
    <s v="Knapp"/>
    <x v="0"/>
    <n v="67"/>
    <x v="0"/>
    <x v="3"/>
    <n v="75"/>
    <n v="11250"/>
    <x v="0"/>
    <x v="5"/>
    <x v="0"/>
    <x v="0"/>
    <n v="75"/>
  </r>
  <r>
    <n v="10470"/>
    <d v="2023-06-11T00:00:00"/>
    <s v="Bryce"/>
    <s v="Carpenter"/>
    <x v="1"/>
    <n v="59"/>
    <x v="0"/>
    <x v="2"/>
    <n v="75"/>
    <n v="18750"/>
    <x v="0"/>
    <x v="5"/>
    <x v="0"/>
    <x v="0"/>
    <n v="75"/>
  </r>
  <r>
    <n v="10473"/>
    <d v="2023-06-11T00:00:00"/>
    <s v="Michael"/>
    <s v="Filson"/>
    <x v="1"/>
    <n v="63"/>
    <x v="5"/>
    <x v="2"/>
    <n v="75"/>
    <n v="18750"/>
    <x v="0"/>
    <x v="0"/>
    <x v="0"/>
    <x v="0"/>
    <n v="75"/>
  </r>
  <r>
    <n v="10478"/>
    <d v="2023-06-12T00:00:00"/>
    <s v="Thomas"/>
    <s v="Clark"/>
    <x v="1"/>
    <n v="62"/>
    <x v="3"/>
    <x v="2"/>
    <n v="75"/>
    <n v="18750"/>
    <x v="0"/>
    <x v="5"/>
    <x v="0"/>
    <x v="0"/>
    <n v="75"/>
  </r>
  <r>
    <n v="10481"/>
    <d v="2023-06-13T00:00:00"/>
    <s v="Daniel"/>
    <s v="Davidson"/>
    <x v="1"/>
    <n v="67"/>
    <x v="4"/>
    <x v="2"/>
    <n v="75"/>
    <n v="18750"/>
    <x v="0"/>
    <x v="5"/>
    <x v="0"/>
    <x v="0"/>
    <n v="75"/>
  </r>
  <r>
    <n v="10510"/>
    <d v="2023-06-19T00:00:00"/>
    <s v="Heather"/>
    <s v="Stevenson"/>
    <x v="0"/>
    <n v="60"/>
    <x v="6"/>
    <x v="3"/>
    <n v="75"/>
    <n v="11250"/>
    <x v="0"/>
    <x v="0"/>
    <x v="0"/>
    <x v="0"/>
    <n v="75"/>
  </r>
  <r>
    <n v="10529"/>
    <d v="2023-06-22T00:00:00"/>
    <s v="Martha"/>
    <s v="Lee"/>
    <x v="0"/>
    <n v="62"/>
    <x v="1"/>
    <x v="1"/>
    <n v="73.98"/>
    <n v="23673.600000000002"/>
    <x v="1"/>
    <x v="8"/>
    <x v="3"/>
    <x v="3"/>
    <n v="74"/>
  </r>
  <r>
    <n v="10476"/>
    <d v="2023-06-12T00:00:00"/>
    <s v="Richard"/>
    <s v="Ross"/>
    <x v="1"/>
    <n v="52"/>
    <x v="0"/>
    <x v="2"/>
    <n v="70"/>
    <n v="17500"/>
    <x v="0"/>
    <x v="0"/>
    <x v="0"/>
    <x v="0"/>
    <n v="70"/>
  </r>
  <r>
    <n v="10487"/>
    <d v="2023-06-14T00:00:00"/>
    <s v="Andrew"/>
    <s v="Hamilton"/>
    <x v="1"/>
    <n v="41"/>
    <x v="5"/>
    <x v="1"/>
    <n v="70"/>
    <n v="22400"/>
    <x v="0"/>
    <x v="4"/>
    <x v="2"/>
    <x v="2"/>
    <n v="70"/>
  </r>
  <r>
    <n v="10509"/>
    <d v="2023-06-18T00:00:00"/>
    <s v="Catherine"/>
    <s v="Sunderland"/>
    <x v="0"/>
    <n v="51"/>
    <x v="0"/>
    <x v="1"/>
    <n v="70"/>
    <n v="22400"/>
    <x v="0"/>
    <x v="0"/>
    <x v="0"/>
    <x v="0"/>
    <n v="70"/>
  </r>
  <r>
    <n v="10500"/>
    <d v="2023-06-17T00:00:00"/>
    <s v="Jacob"/>
    <s v="William"/>
    <x v="1"/>
    <n v="54"/>
    <x v="4"/>
    <x v="0"/>
    <n v="67"/>
    <n v="26800"/>
    <x v="0"/>
    <x v="0"/>
    <x v="0"/>
    <x v="0"/>
    <n v="67"/>
  </r>
  <r>
    <n v="10515"/>
    <d v="2023-06-20T00:00:00"/>
    <s v="Victoria"/>
    <s v="Prowse"/>
    <x v="0"/>
    <n v="58"/>
    <x v="6"/>
    <x v="3"/>
    <n v="63"/>
    <n v="9450"/>
    <x v="1"/>
    <x v="4"/>
    <x v="2"/>
    <x v="2"/>
    <n v="63"/>
  </r>
  <r>
    <n v="10516"/>
    <d v="2023-06-20T00:00:00"/>
    <s v="Ruth"/>
    <s v="Milner"/>
    <x v="0"/>
    <n v="55"/>
    <x v="6"/>
    <x v="1"/>
    <n v="63"/>
    <n v="20160"/>
    <x v="1"/>
    <x v="4"/>
    <x v="2"/>
    <x v="2"/>
    <n v="63"/>
  </r>
  <r>
    <n v="10483"/>
    <d v="2023-06-13T00:00:00"/>
    <s v="Virginia"/>
    <s v="Dunk"/>
    <x v="0"/>
    <n v="52"/>
    <x v="6"/>
    <x v="3"/>
    <n v="63"/>
    <n v="9450"/>
    <x v="0"/>
    <x v="11"/>
    <x v="2"/>
    <x v="2"/>
    <n v="63"/>
  </r>
  <r>
    <n v="10475"/>
    <d v="2023-06-12T00:00:00"/>
    <s v="William"/>
    <s v="Stewart"/>
    <x v="1"/>
    <n v="46"/>
    <x v="0"/>
    <x v="1"/>
    <n v="60"/>
    <n v="19200"/>
    <x v="0"/>
    <x v="0"/>
    <x v="0"/>
    <x v="0"/>
    <n v="60"/>
  </r>
  <r>
    <n v="10480"/>
    <d v="2023-06-13T00:00:00"/>
    <s v="Charles"/>
    <s v="Gray"/>
    <x v="1"/>
    <n v="52"/>
    <x v="4"/>
    <x v="2"/>
    <n v="60"/>
    <n v="15000"/>
    <x v="0"/>
    <x v="5"/>
    <x v="0"/>
    <x v="0"/>
    <n v="60"/>
  </r>
  <r>
    <n v="10495"/>
    <d v="2023-06-16T00:00:00"/>
    <s v="Ronald"/>
    <s v="Millar"/>
    <x v="1"/>
    <n v="61"/>
    <x v="5"/>
    <x v="3"/>
    <n v="60"/>
    <n v="9000"/>
    <x v="0"/>
    <x v="0"/>
    <x v="0"/>
    <x v="0"/>
    <n v="60"/>
  </r>
  <r>
    <n v="10484"/>
    <d v="2023-06-13T00:00:00"/>
    <s v="Lauren"/>
    <s v="Webster"/>
    <x v="0"/>
    <n v="44"/>
    <x v="6"/>
    <x v="3"/>
    <n v="60"/>
    <n v="9000"/>
    <x v="0"/>
    <x v="11"/>
    <x v="2"/>
    <x v="2"/>
    <n v="60"/>
  </r>
  <r>
    <n v="10543"/>
    <d v="2023-06-25T00:00:00"/>
    <s v="Kayla"/>
    <s v="Nelson"/>
    <x v="0"/>
    <n v="55"/>
    <x v="2"/>
    <x v="0"/>
    <n v="59.8"/>
    <n v="23920"/>
    <x v="0"/>
    <x v="3"/>
    <x v="1"/>
    <x v="1"/>
    <n v="60"/>
  </r>
  <r>
    <n v="10466"/>
    <d v="2023-06-10T00:00:00"/>
    <s v="Denzel"/>
    <s v="Flores"/>
    <x v="1"/>
    <n v="37"/>
    <x v="0"/>
    <x v="2"/>
    <n v="50"/>
    <n v="12500"/>
    <x v="0"/>
    <x v="5"/>
    <x v="0"/>
    <x v="0"/>
    <n v="50"/>
  </r>
  <r>
    <n v="10467"/>
    <d v="2023-06-10T00:00:00"/>
    <s v="Bruno"/>
    <s v="Cordova"/>
    <x v="1"/>
    <n v="39"/>
    <x v="0"/>
    <x v="0"/>
    <n v="50"/>
    <n v="20000"/>
    <x v="0"/>
    <x v="5"/>
    <x v="0"/>
    <x v="0"/>
    <n v="50"/>
  </r>
  <r>
    <n v="10532"/>
    <d v="2023-06-23T00:00:00"/>
    <s v="Gloria"/>
    <s v="White"/>
    <x v="0"/>
    <n v="28"/>
    <x v="1"/>
    <x v="0"/>
    <n v="45.6"/>
    <n v="18240"/>
    <x v="1"/>
    <x v="4"/>
    <x v="2"/>
    <x v="2"/>
    <n v="46"/>
  </r>
  <r>
    <n v="10533"/>
    <d v="2023-06-23T00:00:00"/>
    <s v="Sara"/>
    <s v="Perez"/>
    <x v="0"/>
    <n v="37"/>
    <x v="1"/>
    <x v="0"/>
    <n v="45.6"/>
    <n v="18240"/>
    <x v="1"/>
    <x v="4"/>
    <x v="2"/>
    <x v="2"/>
    <n v="46"/>
  </r>
  <r>
    <n v="10527"/>
    <d v="2023-06-22T00:00:00"/>
    <s v="Cheryl"/>
    <s v="Davis"/>
    <x v="0"/>
    <n v="33"/>
    <x v="1"/>
    <x v="0"/>
    <n v="45"/>
    <n v="18000"/>
    <x v="1"/>
    <x v="8"/>
    <x v="3"/>
    <x v="3"/>
    <n v="45"/>
  </r>
  <r>
    <n v="10528"/>
    <d v="2023-06-22T00:00:00"/>
    <s v="Jacqueline"/>
    <s v="Moore"/>
    <x v="0"/>
    <n v="49"/>
    <x v="1"/>
    <x v="3"/>
    <n v="45"/>
    <n v="6750"/>
    <x v="1"/>
    <x v="8"/>
    <x v="3"/>
    <x v="3"/>
    <n v="45"/>
  </r>
  <r>
    <n v="10496"/>
    <d v="2023-06-16T00:00:00"/>
    <s v="Jason"/>
    <s v="Crawford"/>
    <x v="1"/>
    <n v="25"/>
    <x v="5"/>
    <x v="3"/>
    <n v="44"/>
    <n v="6600"/>
    <x v="0"/>
    <x v="0"/>
    <x v="0"/>
    <x v="0"/>
    <n v="44"/>
  </r>
  <r>
    <n v="10498"/>
    <d v="2023-06-16T00:00:00"/>
    <s v="Jeffrey"/>
    <s v="Dickson"/>
    <x v="1"/>
    <n v="36"/>
    <x v="5"/>
    <x v="3"/>
    <n v="44"/>
    <n v="6600"/>
    <x v="0"/>
    <x v="0"/>
    <x v="0"/>
    <x v="0"/>
    <n v="44"/>
  </r>
  <r>
    <n v="10512"/>
    <d v="2023-06-19T00:00:00"/>
    <s v="Olivia"/>
    <s v="Craig"/>
    <x v="0"/>
    <n v="37"/>
    <x v="6"/>
    <x v="1"/>
    <n v="43"/>
    <n v="13760"/>
    <x v="0"/>
    <x v="4"/>
    <x v="2"/>
    <x v="2"/>
    <n v="43"/>
  </r>
  <r>
    <n v="10513"/>
    <d v="2023-06-19T00:00:00"/>
    <s v="Julie"/>
    <s v="Wright"/>
    <x v="0"/>
    <n v="51"/>
    <x v="6"/>
    <x v="2"/>
    <n v="42"/>
    <n v="10500"/>
    <x v="1"/>
    <x v="4"/>
    <x v="2"/>
    <x v="2"/>
    <n v="42"/>
  </r>
  <r>
    <n v="10474"/>
    <d v="2023-06-11T00:00:00"/>
    <s v="David"/>
    <s v="Thomson"/>
    <x v="1"/>
    <n v="21"/>
    <x v="5"/>
    <x v="3"/>
    <n v="40"/>
    <n v="6000"/>
    <x v="0"/>
    <x v="5"/>
    <x v="0"/>
    <x v="0"/>
    <n v="40"/>
  </r>
  <r>
    <n v="10479"/>
    <d v="2023-06-12T00:00:00"/>
    <s v="Christopher"/>
    <s v="Taylor"/>
    <x v="1"/>
    <n v="37"/>
    <x v="3"/>
    <x v="2"/>
    <n v="40"/>
    <n v="10000"/>
    <x v="0"/>
    <x v="5"/>
    <x v="0"/>
    <x v="0"/>
    <n v="40"/>
  </r>
  <r>
    <n v="10488"/>
    <d v="2023-06-14T00:00:00"/>
    <s v="Paul"/>
    <s v="Murray"/>
    <x v="1"/>
    <n v="24"/>
    <x v="5"/>
    <x v="3"/>
    <n v="40"/>
    <n v="6000"/>
    <x v="0"/>
    <x v="4"/>
    <x v="2"/>
    <x v="2"/>
    <n v="40"/>
  </r>
  <r>
    <n v="10526"/>
    <d v="2023-06-22T00:00:00"/>
    <s v="Megan"/>
    <s v="Miller"/>
    <x v="0"/>
    <n v="24"/>
    <x v="1"/>
    <x v="0"/>
    <n v="39.799999999999997"/>
    <n v="15919.999999999998"/>
    <x v="1"/>
    <x v="8"/>
    <x v="3"/>
    <x v="3"/>
    <n v="40"/>
  </r>
  <r>
    <n v="10548"/>
    <d v="2023-06-26T00:00:00"/>
    <s v="Roger"/>
    <s v="Turner"/>
    <x v="1"/>
    <n v="21"/>
    <x v="2"/>
    <x v="3"/>
    <n v="39.799999999999997"/>
    <n v="5970"/>
    <x v="0"/>
    <x v="3"/>
    <x v="1"/>
    <x v="1"/>
    <n v="40"/>
  </r>
  <r>
    <n v="10508"/>
    <d v="2023-06-18T00:00:00"/>
    <s v="Maria"/>
    <s v="Kennedy"/>
    <x v="0"/>
    <n v="39"/>
    <x v="0"/>
    <x v="3"/>
    <n v="39"/>
    <n v="5850"/>
    <x v="0"/>
    <x v="0"/>
    <x v="0"/>
    <x v="0"/>
    <n v="39"/>
  </r>
  <r>
    <n v="10505"/>
    <d v="2023-06-18T00:00:00"/>
    <s v="Rachel"/>
    <s v="White"/>
    <x v="0"/>
    <n v="35"/>
    <x v="0"/>
    <x v="2"/>
    <n v="38"/>
    <n v="9500"/>
    <x v="0"/>
    <x v="0"/>
    <x v="0"/>
    <x v="0"/>
    <n v="38"/>
  </r>
  <r>
    <n v="10524"/>
    <d v="2023-06-21T00:00:00"/>
    <s v="Andrea"/>
    <s v="Gonzalez"/>
    <x v="0"/>
    <n v="46"/>
    <x v="3"/>
    <x v="3"/>
    <n v="38"/>
    <n v="5700"/>
    <x v="1"/>
    <x v="8"/>
    <x v="3"/>
    <x v="3"/>
    <n v="38"/>
  </r>
  <r>
    <n v="10459"/>
    <d v="2023-06-08T00:00:00"/>
    <s v="Kylee"/>
    <s v="Townsend"/>
    <x v="0"/>
    <n v="31"/>
    <x v="4"/>
    <x v="3"/>
    <n v="37.999999999999993"/>
    <n v="5699.9999999999991"/>
    <x v="0"/>
    <x v="10"/>
    <x v="4"/>
    <x v="4"/>
    <n v="38"/>
  </r>
  <r>
    <n v="10494"/>
    <d v="2023-06-15T00:00:00"/>
    <s v="Timothy"/>
    <s v="Johnson"/>
    <x v="1"/>
    <n v="23"/>
    <x v="5"/>
    <x v="1"/>
    <n v="37.999999999999993"/>
    <n v="12159.999999999998"/>
    <x v="0"/>
    <x v="0"/>
    <x v="0"/>
    <x v="0"/>
    <n v="38"/>
  </r>
  <r>
    <n v="10504"/>
    <d v="2023-06-17T00:00:00"/>
    <s v="Jonathan"/>
    <s v="Burns"/>
    <x v="1"/>
    <n v="23"/>
    <x v="0"/>
    <x v="1"/>
    <n v="37.999999999999993"/>
    <n v="12159.999999999998"/>
    <x v="0"/>
    <x v="0"/>
    <x v="0"/>
    <x v="0"/>
    <n v="38"/>
  </r>
  <r>
    <n v="10514"/>
    <d v="2023-06-19T00:00:00"/>
    <s v="Joyce"/>
    <s v="Adams"/>
    <x v="0"/>
    <n v="21"/>
    <x v="6"/>
    <x v="3"/>
    <n v="37.999999999999993"/>
    <n v="5699.9999999999991"/>
    <x v="1"/>
    <x v="4"/>
    <x v="2"/>
    <x v="2"/>
    <n v="38"/>
  </r>
  <r>
    <n v="10539"/>
    <d v="2023-06-24T00:00:00"/>
    <s v="Theresa"/>
    <s v="Lewsis"/>
    <x v="0"/>
    <n v="55"/>
    <x v="2"/>
    <x v="1"/>
    <n v="37.999999999999993"/>
    <n v="12159.999999999998"/>
    <x v="0"/>
    <x v="0"/>
    <x v="0"/>
    <x v="0"/>
    <n v="38"/>
  </r>
  <r>
    <n v="10544"/>
    <d v="2023-06-25T00:00:00"/>
    <s v="Alexis"/>
    <s v="Rivera"/>
    <x v="0"/>
    <n v="43"/>
    <x v="1"/>
    <x v="3"/>
    <n v="37.999999999999993"/>
    <n v="5699.9999999999991"/>
    <x v="0"/>
    <x v="3"/>
    <x v="1"/>
    <x v="1"/>
    <n v="38"/>
  </r>
  <r>
    <n v="10549"/>
    <d v="2023-06-26T00:00:00"/>
    <s v="Terry"/>
    <s v="Evans"/>
    <x v="1"/>
    <n v="52"/>
    <x v="5"/>
    <x v="0"/>
    <n v="37.999999999999993"/>
    <n v="15199.999999999996"/>
    <x v="0"/>
    <x v="3"/>
    <x v="1"/>
    <x v="1"/>
    <n v="38"/>
  </r>
  <r>
    <n v="10472"/>
    <d v="2023-06-11T00:00:00"/>
    <s v="John"/>
    <s v="Brown"/>
    <x v="1"/>
    <n v="38"/>
    <x v="5"/>
    <x v="1"/>
    <n v="35"/>
    <n v="11200"/>
    <x v="0"/>
    <x v="0"/>
    <x v="0"/>
    <x v="0"/>
    <n v="35"/>
  </r>
  <r>
    <n v="10499"/>
    <d v="2023-06-16T00:00:00"/>
    <s v="Ryan"/>
    <s v="Hill"/>
    <x v="1"/>
    <n v="39"/>
    <x v="5"/>
    <x v="3"/>
    <n v="33"/>
    <n v="4950"/>
    <x v="0"/>
    <x v="0"/>
    <x v="0"/>
    <x v="0"/>
    <n v="33"/>
  </r>
  <r>
    <n v="10455"/>
    <d v="2023-06-08T00:00:00"/>
    <s v="Nyla"/>
    <s v="Novak"/>
    <x v="0"/>
    <n v="31"/>
    <x v="2"/>
    <x v="0"/>
    <n v="28"/>
    <n v="11200"/>
    <x v="0"/>
    <x v="12"/>
    <x v="4"/>
    <x v="4"/>
    <n v="28"/>
  </r>
  <r>
    <n v="10522"/>
    <d v="2023-06-21T00:00:00"/>
    <s v="Evelyn"/>
    <s v="Martinez"/>
    <x v="0"/>
    <n v="26"/>
    <x v="3"/>
    <x v="1"/>
    <n v="27"/>
    <n v="8640"/>
    <x v="1"/>
    <x v="8"/>
    <x v="3"/>
    <x v="3"/>
    <n v="27"/>
  </r>
  <r>
    <n v="10452"/>
    <d v="2023-06-07T00:00:00"/>
    <s v="Bill"/>
    <s v="Smith"/>
    <x v="1"/>
    <n v="23"/>
    <x v="2"/>
    <x v="3"/>
    <n v="25"/>
    <n v="3750"/>
    <x v="2"/>
    <x v="13"/>
    <x v="1"/>
    <x v="1"/>
    <n v="25"/>
  </r>
  <r>
    <n v="10460"/>
    <d v="2023-06-09T00:00:00"/>
    <s v="Nora"/>
    <s v="Rollins"/>
    <x v="0"/>
    <n v="20"/>
    <x v="3"/>
    <x v="1"/>
    <n v="25"/>
    <n v="8000"/>
    <x v="0"/>
    <x v="9"/>
    <x v="3"/>
    <x v="3"/>
    <n v="25"/>
  </r>
  <r>
    <n v="10462"/>
    <d v="2023-06-09T00:00:00"/>
    <s v="Steven"/>
    <s v="Michael"/>
    <x v="1"/>
    <n v="28"/>
    <x v="4"/>
    <x v="0"/>
    <n v="25"/>
    <n v="10000"/>
    <x v="0"/>
    <x v="9"/>
    <x v="3"/>
    <x v="3"/>
    <n v="25"/>
  </r>
  <r>
    <n v="10464"/>
    <d v="2023-06-09T00:00:00"/>
    <s v="Josue"/>
    <s v="Roach"/>
    <x v="1"/>
    <n v="32"/>
    <x v="4"/>
    <x v="1"/>
    <n v="25"/>
    <n v="8000"/>
    <x v="0"/>
    <x v="8"/>
    <x v="3"/>
    <x v="3"/>
    <n v="25"/>
  </r>
  <r>
    <n v="10454"/>
    <d v="2023-06-07T00:00:00"/>
    <s v="Harley"/>
    <s v="Fritz"/>
    <x v="0"/>
    <n v="30"/>
    <x v="2"/>
    <x v="2"/>
    <n v="25"/>
    <n v="6250"/>
    <x v="2"/>
    <x v="4"/>
    <x v="2"/>
    <x v="2"/>
    <n v="25"/>
  </r>
  <r>
    <n v="10471"/>
    <d v="2023-06-11T00:00:00"/>
    <s v="Jaidyn"/>
    <s v="Andersen"/>
    <x v="0"/>
    <n v="23"/>
    <x v="0"/>
    <x v="3"/>
    <n v="25"/>
    <n v="3750"/>
    <x v="0"/>
    <x v="5"/>
    <x v="0"/>
    <x v="0"/>
    <n v="25"/>
  </r>
  <r>
    <n v="10482"/>
    <d v="2023-06-13T00:00:00"/>
    <s v="Matthew"/>
    <s v="McDonald"/>
    <x v="1"/>
    <n v="24"/>
    <x v="3"/>
    <x v="2"/>
    <n v="25"/>
    <n v="6250"/>
    <x v="0"/>
    <x v="4"/>
    <x v="2"/>
    <x v="2"/>
    <n v="25"/>
  </r>
  <r>
    <n v="10492"/>
    <d v="2023-06-15T00:00:00"/>
    <s v="Brian"/>
    <s v="Munro"/>
    <x v="1"/>
    <n v="38"/>
    <x v="7"/>
    <x v="3"/>
    <n v="25"/>
    <n v="3750"/>
    <x v="0"/>
    <x v="0"/>
    <x v="0"/>
    <x v="0"/>
    <n v="25"/>
  </r>
  <r>
    <n v="10493"/>
    <d v="2023-06-15T00:00:00"/>
    <s v="George"/>
    <s v="Hughes"/>
    <x v="1"/>
    <n v="36"/>
    <x v="5"/>
    <x v="3"/>
    <n v="25"/>
    <n v="3750"/>
    <x v="0"/>
    <x v="0"/>
    <x v="0"/>
    <x v="0"/>
    <n v="25"/>
  </r>
  <r>
    <n v="10497"/>
    <d v="2023-06-16T00:00:00"/>
    <s v="Edward"/>
    <s v="King"/>
    <x v="1"/>
    <n v="31"/>
    <x v="5"/>
    <x v="1"/>
    <n v="25"/>
    <n v="8000"/>
    <x v="0"/>
    <x v="0"/>
    <x v="0"/>
    <x v="0"/>
    <n v="25"/>
  </r>
  <r>
    <n v="10503"/>
    <d v="2023-06-17T00:00:00"/>
    <s v="Eric"/>
    <s v="Jones"/>
    <x v="1"/>
    <n v="33"/>
    <x v="0"/>
    <x v="1"/>
    <n v="25"/>
    <n v="8000"/>
    <x v="0"/>
    <x v="0"/>
    <x v="0"/>
    <x v="0"/>
    <n v="25"/>
  </r>
  <r>
    <n v="10511"/>
    <d v="2023-06-19T00:00:00"/>
    <s v="Diane"/>
    <s v="Wood"/>
    <x v="0"/>
    <n v="22"/>
    <x v="6"/>
    <x v="3"/>
    <n v="25"/>
    <n v="3750"/>
    <x v="0"/>
    <x v="4"/>
    <x v="2"/>
    <x v="2"/>
    <n v="25"/>
  </r>
  <r>
    <n v="10521"/>
    <d v="2023-06-21T00:00:00"/>
    <s v="Joan"/>
    <s v="Thomson"/>
    <x v="0"/>
    <n v="26"/>
    <x v="3"/>
    <x v="0"/>
    <n v="25"/>
    <n v="10000"/>
    <x v="1"/>
    <x v="8"/>
    <x v="3"/>
    <x v="3"/>
    <n v="25"/>
  </r>
  <r>
    <n v="10530"/>
    <d v="2023-06-23T00:00:00"/>
    <s v="Madison"/>
    <s v="Lohan"/>
    <x v="0"/>
    <n v="26"/>
    <x v="1"/>
    <x v="1"/>
    <n v="23.56"/>
    <n v="7539.2"/>
    <x v="1"/>
    <x v="8"/>
    <x v="3"/>
    <x v="3"/>
    <n v="24"/>
  </r>
  <r>
    <n v="10540"/>
    <d v="2023-06-25T00:00:00"/>
    <s v="Diana"/>
    <s v="Torres"/>
    <x v="0"/>
    <n v="62"/>
    <x v="1"/>
    <x v="2"/>
    <n v="23.56"/>
    <n v="5890"/>
    <x v="0"/>
    <x v="0"/>
    <x v="0"/>
    <x v="0"/>
    <n v="24"/>
  </r>
  <r>
    <n v="10520"/>
    <d v="2023-06-21T00:00:00"/>
    <s v="Christina"/>
    <s v="Fergusson"/>
    <x v="0"/>
    <n v="26"/>
    <x v="3"/>
    <x v="0"/>
    <n v="23"/>
    <n v="9200"/>
    <x v="1"/>
    <x v="8"/>
    <x v="3"/>
    <x v="3"/>
    <n v="23"/>
  </r>
  <r>
    <n v="10545"/>
    <d v="2023-06-26T00:00:00"/>
    <s v="Lori"/>
    <s v="Campbell"/>
    <x v="0"/>
    <n v="20"/>
    <x v="3"/>
    <x v="0"/>
    <n v="22.04"/>
    <n v="8816"/>
    <x v="0"/>
    <x v="3"/>
    <x v="1"/>
    <x v="1"/>
    <n v="22"/>
  </r>
  <r>
    <n v="10489"/>
    <d v="2023-06-14T00:00:00"/>
    <s v="Joshua"/>
    <s v="Reid"/>
    <x v="1"/>
    <n v="36"/>
    <x v="4"/>
    <x v="1"/>
    <n v="20"/>
    <n v="6400"/>
    <x v="0"/>
    <x v="0"/>
    <x v="0"/>
    <x v="0"/>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E857CD-556F-B349-AF7C-06ED7ED6E57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Payment method">
  <location ref="A64:D69" firstHeaderRow="1" firstDataRow="2" firstDataCol="1"/>
  <pivotFields count="15">
    <pivotField showAll="0"/>
    <pivotField numFmtId="14" showAll="0"/>
    <pivotField showAll="0"/>
    <pivotField showAll="0"/>
    <pivotField axis="axisCol" showAll="0">
      <items count="3">
        <item x="0"/>
        <item x="1"/>
        <item t="default"/>
      </items>
    </pivotField>
    <pivotField showAll="0"/>
    <pivotField showAll="0">
      <items count="9">
        <item x="7"/>
        <item x="4"/>
        <item x="0"/>
        <item x="1"/>
        <item x="3"/>
        <item x="2"/>
        <item x="5"/>
        <item x="6"/>
        <item t="default"/>
      </items>
    </pivotField>
    <pivotField dataField="1" numFmtId="165" showAll="0">
      <items count="5">
        <item x="3"/>
        <item x="2"/>
        <item x="1"/>
        <item x="0"/>
        <item t="default"/>
      </items>
    </pivotField>
    <pivotField showAll="0"/>
    <pivotField numFmtId="165" showAll="0"/>
    <pivotField axis="axisRow" showAll="0">
      <items count="4">
        <item x="1"/>
        <item x="0"/>
        <item x="2"/>
        <item t="default"/>
      </items>
    </pivotField>
    <pivotField showAll="0"/>
    <pivotField showAll="0"/>
    <pivotField showAll="0">
      <items count="6">
        <item x="0"/>
        <item x="2"/>
        <item x="3"/>
        <item x="1"/>
        <item x="4"/>
        <item t="default"/>
      </items>
    </pivotField>
    <pivotField showAll="0"/>
  </pivotFields>
  <rowFields count="1">
    <field x="10"/>
  </rowFields>
  <rowItems count="4">
    <i>
      <x/>
    </i>
    <i>
      <x v="1"/>
    </i>
    <i>
      <x v="2"/>
    </i>
    <i t="grand">
      <x/>
    </i>
  </rowItems>
  <colFields count="1">
    <field x="4"/>
  </colFields>
  <colItems count="3">
    <i>
      <x/>
    </i>
    <i>
      <x v="1"/>
    </i>
    <i t="grand">
      <x/>
    </i>
  </colItems>
  <dataFields count="1">
    <dataField name="Sum of Price" fld="7" baseField="0" baseItem="0"/>
  </dataFields>
  <chartFormats count="2">
    <chartFormat chart="10" format="0" series="1">
      <pivotArea type="data" outline="0" fieldPosition="0">
        <references count="2">
          <reference field="4294967294" count="1" selected="0">
            <x v="0"/>
          </reference>
          <reference field="4" count="1" selected="0">
            <x v="0"/>
          </reference>
        </references>
      </pivotArea>
    </chartFormat>
    <chartFormat chart="1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A5B2A7-9491-F34F-915F-493B9BFA3848}"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ountry">
  <location ref="A25:B34" firstHeaderRow="1" firstDataRow="1" firstDataCol="1"/>
  <pivotFields count="15">
    <pivotField showAll="0"/>
    <pivotField numFmtId="14" showAll="0"/>
    <pivotField showAll="0"/>
    <pivotField showAll="0"/>
    <pivotField showAll="0">
      <items count="3">
        <item x="0"/>
        <item x="1"/>
        <item t="default"/>
      </items>
    </pivotField>
    <pivotField showAll="0"/>
    <pivotField axis="axisRow" showAll="0">
      <items count="9">
        <item x="7"/>
        <item x="4"/>
        <item x="0"/>
        <item x="1"/>
        <item x="3"/>
        <item x="2"/>
        <item x="5"/>
        <item x="6"/>
        <item t="default"/>
      </items>
    </pivotField>
    <pivotField numFmtId="165" showAll="0">
      <items count="5">
        <item x="3"/>
        <item x="2"/>
        <item x="1"/>
        <item x="0"/>
        <item t="default"/>
      </items>
    </pivotField>
    <pivotField showAll="0"/>
    <pivotField dataField="1" numFmtId="165"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5E862C-31D8-1F47-8EDA-60C2BBE27BE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ales person2">
  <location ref="A16:B22" firstHeaderRow="1" firstDataRow="1" firstDataCol="1"/>
  <pivotFields count="15">
    <pivotField showAll="0"/>
    <pivotField numFmtId="14" showAll="0"/>
    <pivotField showAll="0"/>
    <pivotField showAll="0"/>
    <pivotField showAll="0">
      <items count="3">
        <item x="0"/>
        <item x="1"/>
        <item t="default"/>
      </items>
    </pivotField>
    <pivotField showAll="0"/>
    <pivotField showAll="0">
      <items count="9">
        <item x="7"/>
        <item x="4"/>
        <item x="0"/>
        <item x="1"/>
        <item x="3"/>
        <item x="2"/>
        <item x="5"/>
        <item x="6"/>
        <item t="default"/>
      </items>
    </pivotField>
    <pivotField dataField="1" numFmtId="165" showAll="0">
      <items count="5">
        <item x="3"/>
        <item x="2"/>
        <item x="1"/>
        <item x="0"/>
        <item t="default"/>
      </items>
    </pivotField>
    <pivotField showAll="0"/>
    <pivotField numFmtId="165" showAll="0"/>
    <pivotField showAll="0"/>
    <pivotField showAll="0">
      <items count="15">
        <item x="9"/>
        <item x="5"/>
        <item x="1"/>
        <item x="2"/>
        <item x="7"/>
        <item x="13"/>
        <item x="6"/>
        <item x="12"/>
        <item x="0"/>
        <item x="11"/>
        <item x="4"/>
        <item x="8"/>
        <item x="3"/>
        <item x="10"/>
        <item t="default"/>
      </items>
    </pivotField>
    <pivotField showAll="0">
      <items count="6">
        <item x="0"/>
        <item x="2"/>
        <item x="3"/>
        <item x="1"/>
        <item x="4"/>
        <item t="default"/>
      </items>
    </pivotField>
    <pivotField axis="axisRow" showAll="0">
      <items count="6">
        <item x="0"/>
        <item x="2"/>
        <item x="3"/>
        <item x="1"/>
        <item x="4"/>
        <item t="default"/>
      </items>
    </pivotField>
    <pivotField showAll="0"/>
  </pivotFields>
  <rowFields count="1">
    <field x="13"/>
  </rowFields>
  <rowItems count="6">
    <i>
      <x/>
    </i>
    <i>
      <x v="1"/>
    </i>
    <i>
      <x v="2"/>
    </i>
    <i>
      <x v="3"/>
    </i>
    <i>
      <x v="4"/>
    </i>
    <i t="grand">
      <x/>
    </i>
  </rowItems>
  <colItems count="1">
    <i/>
  </colItems>
  <dataFields count="1">
    <dataField name="Sum of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05F3E8-0C8C-F341-98EC-66E63095FAD1}"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Gender">
  <location ref="A10:B13" firstHeaderRow="1" firstDataRow="1" firstDataCol="1"/>
  <pivotFields count="15">
    <pivotField showAll="0"/>
    <pivotField numFmtId="1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numFmtId="165" showAll="0">
      <items count="5">
        <item x="3"/>
        <item x="2"/>
        <item x="1"/>
        <item x="0"/>
        <item t="default"/>
      </items>
    </pivotField>
    <pivotField showAll="0"/>
    <pivotField dataField="1" numFmtId="165" showAll="0"/>
    <pivotField showAll="0"/>
    <pivotField showAll="0"/>
    <pivotField showAll="0"/>
    <pivotField showAll="0"/>
    <pivotField showAll="0"/>
  </pivotFields>
  <rowFields count="1">
    <field x="4"/>
  </rowFields>
  <rowItems count="3">
    <i>
      <x/>
    </i>
    <i>
      <x v="1"/>
    </i>
    <i t="grand">
      <x/>
    </i>
  </rowItems>
  <colItems count="1">
    <i/>
  </colItems>
  <dataFields count="1">
    <dataField name="Sum of Revenue"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34558C7-2DB7-984C-BF30-1416D656DF86}"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Gender">
  <location ref="A3:B6" firstHeaderRow="1" firstDataRow="1" firstDataCol="1"/>
  <pivotFields count="15">
    <pivotField showAll="0"/>
    <pivotField numFmtId="14" showAll="0"/>
    <pivotField showAll="0"/>
    <pivotField showAll="0"/>
    <pivotField axis="axisRow" showAll="0">
      <items count="3">
        <item x="0"/>
        <item x="1"/>
        <item t="default"/>
      </items>
    </pivotField>
    <pivotField showAll="0"/>
    <pivotField showAll="0">
      <items count="9">
        <item x="7"/>
        <item x="4"/>
        <item x="0"/>
        <item x="1"/>
        <item x="3"/>
        <item x="2"/>
        <item x="5"/>
        <item x="6"/>
        <item t="default"/>
      </items>
    </pivotField>
    <pivotField dataField="1" numFmtId="165" showAll="0">
      <items count="5">
        <item x="3"/>
        <item x="2"/>
        <item x="1"/>
        <item x="0"/>
        <item t="default"/>
      </items>
    </pivotField>
    <pivotField showAll="0"/>
    <pivotField numFmtId="165" showAll="0"/>
    <pivotField showAll="0"/>
    <pivotField showAll="0"/>
    <pivotField showAll="0"/>
    <pivotField showAll="0"/>
    <pivotField showAll="0"/>
  </pivotFields>
  <rowFields count="1">
    <field x="4"/>
  </rowFields>
  <rowItems count="3">
    <i>
      <x/>
    </i>
    <i>
      <x v="1"/>
    </i>
    <i t="grand">
      <x/>
    </i>
  </rowItems>
  <colItems count="1">
    <i/>
  </colItems>
  <dataFields count="1">
    <dataField name="Sum of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2D2460-7751-F345-BBC7-9F45B876A327}"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untry">
  <location ref="A37:D47" firstHeaderRow="1" firstDataRow="2" firstDataCol="1"/>
  <pivotFields count="15">
    <pivotField showAll="0"/>
    <pivotField numFmtId="14" showAll="0"/>
    <pivotField showAll="0"/>
    <pivotField showAll="0"/>
    <pivotField axis="axisCol" showAll="0">
      <items count="3">
        <item x="0"/>
        <item x="1"/>
        <item t="default"/>
      </items>
    </pivotField>
    <pivotField showAll="0"/>
    <pivotField axis="axisRow" showAll="0">
      <items count="9">
        <item x="7"/>
        <item x="4"/>
        <item x="0"/>
        <item x="1"/>
        <item x="3"/>
        <item x="2"/>
        <item x="5"/>
        <item x="6"/>
        <item t="default"/>
      </items>
    </pivotField>
    <pivotField numFmtId="165" showAll="0">
      <items count="5">
        <item x="3"/>
        <item x="2"/>
        <item x="1"/>
        <item x="0"/>
        <item t="default"/>
      </items>
    </pivotField>
    <pivotField showAll="0"/>
    <pivotField dataField="1" numFmtId="165" showAll="0"/>
    <pivotField showAll="0"/>
    <pivotField showAll="0"/>
    <pivotField showAll="0"/>
    <pivotField showAll="0">
      <items count="6">
        <item x="0"/>
        <item x="2"/>
        <item x="3"/>
        <item x="1"/>
        <item x="4"/>
        <item t="default"/>
      </items>
    </pivotField>
    <pivotField showAll="0"/>
  </pivotFields>
  <rowFields count="1">
    <field x="6"/>
  </rowFields>
  <rowItems count="9">
    <i>
      <x/>
    </i>
    <i>
      <x v="1"/>
    </i>
    <i>
      <x v="2"/>
    </i>
    <i>
      <x v="3"/>
    </i>
    <i>
      <x v="4"/>
    </i>
    <i>
      <x v="5"/>
    </i>
    <i>
      <x v="6"/>
    </i>
    <i>
      <x v="7"/>
    </i>
    <i t="grand">
      <x/>
    </i>
  </rowItems>
  <colFields count="1">
    <field x="4"/>
  </colFields>
  <colItems count="3">
    <i>
      <x/>
    </i>
    <i>
      <x v="1"/>
    </i>
    <i t="grand">
      <x/>
    </i>
  </colItems>
  <dataFields count="1">
    <dataField name="Sum of Revenue" fld="9"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18B678E-D68E-C645-8945-A3865E258728}" sourceName="Gender">
  <pivotTables>
    <pivotTable tabId="3" name="PivotTable6"/>
    <pivotTable tabId="3" name="PivotTable1"/>
    <pivotTable tabId="3" name="PivotTable2"/>
    <pivotTable tabId="3" name="PivotTable3"/>
    <pivotTable tabId="3" name="PivotTable4"/>
    <pivotTable tabId="3" name="PivotTable5"/>
  </pivotTables>
  <data>
    <tabular pivotCacheId="17702053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4A3D2AC-46E1-E240-A641-F48CE53AD6CD}" sourceName="Country">
  <pivotTables>
    <pivotTable tabId="3" name="PivotTable6"/>
    <pivotTable tabId="3" name="PivotTable2"/>
    <pivotTable tabId="3" name="PivotTable3"/>
    <pivotTable tabId="3" name="PivotTable4"/>
    <pivotTable tabId="3" name="PivotTable5"/>
    <pivotTable tabId="3" name="PivotTable1"/>
  </pivotTables>
  <data>
    <tabular pivotCacheId="1770205346">
      <items count="8">
        <i x="7" s="1"/>
        <i x="4" s="1"/>
        <i x="0" s="1"/>
        <i x="1" s="1"/>
        <i x="3" s="1"/>
        <i x="2"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2" xr10:uid="{D1C96E7E-8FF0-844E-B45C-4DEBD3574D07}" sourceName="sales person2">
  <pivotTables>
    <pivotTable tabId="3" name="PivotTable6"/>
    <pivotTable tabId="3" name="PivotTable1"/>
  </pivotTables>
  <data>
    <tabular pivotCacheId="1770205346">
      <items count="5">
        <i x="0"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E39C54B-809D-AF41-8726-3C97ABC1D4EF}" cache="Slicer_Gender" caption="Gender" rowHeight="251883"/>
  <slicer name="Country" xr10:uid="{F27CEFC9-67D7-2E43-B521-6B806370C60F}" cache="Slicer_Country" caption="Country" rowHeight="251883"/>
  <slicer name="sales person2" xr10:uid="{41FEEF1F-0B7F-7C4A-8D4A-B9D709E1BF5A}" cache="Slicer_sales_person2" caption="sales person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C9014D-9484-EB4B-927B-C53A3345655E}" name="Table1" displayName="Table1" ref="B2:P93" totalsRowShown="0" dataDxfId="17">
  <autoFilter ref="B2:P93" xr:uid="{00000000-0009-0000-0000-000001000000}"/>
  <tableColumns count="15">
    <tableColumn id="1" xr3:uid="{310BC8A3-B4F3-1F4D-A051-2D42C73C984D}" name="Order ID" dataDxfId="16"/>
    <tableColumn id="2" xr3:uid="{68E15791-B33B-464A-9A20-05ACADA53971}" name="Date" dataDxfId="15"/>
    <tableColumn id="3" xr3:uid="{DA504AC4-7432-434C-A7BE-00F624FBCBB9}" name="First" dataDxfId="14"/>
    <tableColumn id="4" xr3:uid="{59BFD0F5-87CA-0941-903D-C0CF927AA68E}" name="Last" dataDxfId="13"/>
    <tableColumn id="5" xr3:uid="{E4A2E212-68A5-AD48-8250-F648382785E4}" name="Gender" dataDxfId="12"/>
    <tableColumn id="6" xr3:uid="{778AF916-977A-0842-B098-A65770DDBA14}" name="Age" dataDxfId="11"/>
    <tableColumn id="7" xr3:uid="{BAEE2FC8-1556-4149-9F88-50B223D28A72}" name="Country" dataDxfId="10"/>
    <tableColumn id="8" xr3:uid="{48D49FF6-E948-1249-9881-9D9CEAEE1134}" name="Price" dataDxfId="9"/>
    <tableColumn id="9" xr3:uid="{9CEB1FD5-DBAB-8441-A20E-F2D0035B837A}" name="Units" dataDxfId="8"/>
    <tableColumn id="10" xr3:uid="{72DC8A0D-24A8-8A4F-B82C-5896F43F9F0E}" name="Revenue" dataDxfId="7"/>
    <tableColumn id="11" xr3:uid="{E58408B5-2E52-F049-B51D-4ACE7D7CE6CB}" name="Payment _x000a_Method" dataDxfId="6"/>
    <tableColumn id="12" xr3:uid="{43311B5E-FEA9-B94D-9E71-4627EF36738E}" name="Salesperson" dataDxfId="5"/>
    <tableColumn id="13" xr3:uid="{AE59ADE0-10F1-B844-ACDE-237640DEB071}" name="sales person" dataDxfId="4">
      <calculatedColumnFormula>TRIM(M3)</calculatedColumnFormula>
    </tableColumn>
    <tableColumn id="14" xr3:uid="{CF8B18C4-C9CB-F640-8F6E-DDC7FA9BB619}" name="sales person2" dataDxfId="3">
      <calculatedColumnFormula>PROPER(N3)</calculatedColumnFormula>
    </tableColumn>
    <tableColumn id="15" xr3:uid="{504E43DD-D8C3-FE4F-8073-F4D25D9708E7}" name="unit" dataDxfId="2">
      <calculatedColumnFormula>ROUND(J3,0)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c/KenjiExplains/featured" TargetMode="External"/><Relationship Id="rId1" Type="http://schemas.openxmlformats.org/officeDocument/2006/relationships/hyperlink" Target="https://www.careerprinciples.com/courses/excel-for-business-financ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1.1640625" defaultRowHeight="15" customHeight="1" x14ac:dyDescent="0.2"/>
  <cols>
    <col min="1" max="1" width="10.83203125" customWidth="1"/>
    <col min="2" max="2" width="8.5" customWidth="1"/>
    <col min="3" max="3" width="102.6640625" customWidth="1"/>
    <col min="4" max="4" width="9.5" customWidth="1"/>
    <col min="5" max="26" width="10.83203125" customWidth="1"/>
  </cols>
  <sheetData>
    <row r="1" spans="1:26" ht="16" x14ac:dyDescent="0.2">
      <c r="A1" s="1"/>
      <c r="B1" s="1"/>
      <c r="C1" s="1"/>
      <c r="D1" s="1"/>
      <c r="E1" s="1"/>
      <c r="F1" s="1"/>
      <c r="G1" s="1"/>
      <c r="H1" s="1"/>
      <c r="I1" s="1"/>
      <c r="J1" s="1"/>
      <c r="K1" s="1"/>
      <c r="L1" s="1"/>
      <c r="M1" s="1"/>
      <c r="N1" s="1"/>
      <c r="O1" s="1"/>
      <c r="P1" s="1"/>
      <c r="Q1" s="1"/>
      <c r="R1" s="1"/>
      <c r="S1" s="1"/>
      <c r="T1" s="1"/>
      <c r="U1" s="1"/>
      <c r="V1" s="1"/>
      <c r="W1" s="1"/>
      <c r="X1" s="1"/>
      <c r="Y1" s="1"/>
      <c r="Z1" s="1"/>
    </row>
    <row r="2" spans="1:26" ht="16" x14ac:dyDescent="0.2">
      <c r="A2" s="1"/>
      <c r="B2" s="1"/>
      <c r="C2" s="1"/>
      <c r="D2" s="1"/>
      <c r="E2" s="1"/>
      <c r="F2" s="1"/>
      <c r="G2" s="1"/>
      <c r="H2" s="1"/>
      <c r="I2" s="1"/>
      <c r="J2" s="1"/>
      <c r="K2" s="1"/>
      <c r="L2" s="1"/>
      <c r="M2" s="1"/>
      <c r="N2" s="1"/>
      <c r="O2" s="1"/>
      <c r="P2" s="1"/>
      <c r="Q2" s="1"/>
      <c r="R2" s="1"/>
      <c r="S2" s="1"/>
      <c r="T2" s="1"/>
      <c r="U2" s="1"/>
      <c r="V2" s="1"/>
      <c r="W2" s="1"/>
      <c r="X2" s="1"/>
      <c r="Y2" s="1"/>
      <c r="Z2" s="1"/>
    </row>
    <row r="3" spans="1:26" ht="62" x14ac:dyDescent="0.2">
      <c r="A3" s="1"/>
      <c r="B3" s="2"/>
      <c r="C3" s="3" t="s">
        <v>0</v>
      </c>
      <c r="D3" s="4"/>
      <c r="E3" s="1"/>
      <c r="F3" s="1"/>
      <c r="G3" s="1"/>
      <c r="H3" s="1"/>
      <c r="I3" s="1"/>
      <c r="J3" s="1"/>
      <c r="K3" s="1"/>
      <c r="L3" s="1"/>
      <c r="M3" s="1"/>
      <c r="N3" s="1"/>
      <c r="O3" s="1"/>
      <c r="P3" s="1"/>
      <c r="Q3" s="1"/>
      <c r="R3" s="1"/>
      <c r="S3" s="1"/>
      <c r="T3" s="1"/>
      <c r="U3" s="1"/>
      <c r="V3" s="1"/>
      <c r="W3" s="1"/>
      <c r="X3" s="1"/>
      <c r="Y3" s="1"/>
      <c r="Z3" s="1"/>
    </row>
    <row r="4" spans="1:26" ht="54" customHeight="1" x14ac:dyDescent="0.2">
      <c r="A4" s="1"/>
      <c r="B4" s="5"/>
      <c r="C4" s="6"/>
      <c r="D4" s="7"/>
      <c r="E4" s="1"/>
      <c r="F4" s="1"/>
      <c r="G4" s="1"/>
      <c r="H4" s="1"/>
      <c r="I4" s="1"/>
      <c r="J4" s="1"/>
      <c r="K4" s="1"/>
      <c r="L4" s="1"/>
      <c r="M4" s="1"/>
      <c r="N4" s="1"/>
      <c r="O4" s="1"/>
      <c r="P4" s="1"/>
      <c r="Q4" s="1"/>
      <c r="R4" s="1"/>
      <c r="S4" s="1"/>
      <c r="T4" s="1"/>
      <c r="U4" s="1"/>
      <c r="V4" s="1"/>
      <c r="W4" s="1"/>
      <c r="X4" s="1"/>
      <c r="Y4" s="1"/>
      <c r="Z4" s="1"/>
    </row>
    <row r="5" spans="1:26" ht="31.5" customHeight="1" x14ac:dyDescent="0.2">
      <c r="A5" s="1"/>
      <c r="B5" s="5"/>
      <c r="C5" s="6"/>
      <c r="D5" s="7"/>
      <c r="E5" s="1"/>
      <c r="F5" s="1"/>
      <c r="G5" s="1"/>
      <c r="H5" s="1"/>
      <c r="I5" s="1"/>
      <c r="J5" s="1"/>
      <c r="K5" s="1"/>
      <c r="L5" s="1"/>
      <c r="M5" s="1"/>
      <c r="N5" s="1"/>
      <c r="O5" s="1"/>
      <c r="P5" s="1"/>
      <c r="Q5" s="1"/>
      <c r="R5" s="1"/>
      <c r="S5" s="1"/>
      <c r="T5" s="1"/>
      <c r="U5" s="1"/>
      <c r="V5" s="1"/>
      <c r="W5" s="1"/>
      <c r="X5" s="1"/>
      <c r="Y5" s="1"/>
      <c r="Z5" s="1"/>
    </row>
    <row r="6" spans="1:26" ht="16" x14ac:dyDescent="0.2">
      <c r="A6" s="1"/>
      <c r="B6" s="5"/>
      <c r="D6" s="7"/>
      <c r="E6" s="1"/>
      <c r="F6" s="1"/>
      <c r="G6" s="1"/>
      <c r="H6" s="1"/>
      <c r="I6" s="1"/>
      <c r="J6" s="1"/>
      <c r="K6" s="1"/>
      <c r="L6" s="1"/>
      <c r="M6" s="1"/>
      <c r="N6" s="1"/>
      <c r="O6" s="1"/>
      <c r="P6" s="1"/>
      <c r="Q6" s="1"/>
      <c r="R6" s="1"/>
      <c r="S6" s="1"/>
      <c r="T6" s="1"/>
      <c r="U6" s="1"/>
      <c r="V6" s="1"/>
      <c r="W6" s="1"/>
      <c r="X6" s="1"/>
      <c r="Y6" s="1"/>
      <c r="Z6" s="1"/>
    </row>
    <row r="7" spans="1:26" ht="21" x14ac:dyDescent="0.25">
      <c r="A7" s="1"/>
      <c r="B7" s="5"/>
      <c r="C7" s="8" t="s">
        <v>1</v>
      </c>
      <c r="D7" s="7"/>
      <c r="E7" s="1"/>
      <c r="F7" s="1"/>
      <c r="G7" s="1"/>
      <c r="H7" s="1"/>
      <c r="I7" s="1"/>
      <c r="J7" s="1"/>
      <c r="K7" s="1"/>
      <c r="L7" s="1"/>
      <c r="M7" s="1"/>
      <c r="N7" s="1"/>
      <c r="O7" s="1"/>
      <c r="P7" s="1"/>
      <c r="Q7" s="1"/>
      <c r="R7" s="1"/>
      <c r="S7" s="1"/>
      <c r="T7" s="1"/>
      <c r="U7" s="1"/>
      <c r="V7" s="1"/>
      <c r="W7" s="1"/>
      <c r="X7" s="1"/>
      <c r="Y7" s="1"/>
      <c r="Z7" s="1"/>
    </row>
    <row r="8" spans="1:26" ht="16" x14ac:dyDescent="0.2">
      <c r="A8" s="1"/>
      <c r="B8" s="5"/>
      <c r="C8" s="9"/>
      <c r="D8" s="7"/>
      <c r="E8" s="1"/>
      <c r="F8" s="1"/>
      <c r="G8" s="1"/>
      <c r="H8" s="1"/>
      <c r="I8" s="1"/>
      <c r="J8" s="1"/>
      <c r="K8" s="1"/>
      <c r="L8" s="1"/>
      <c r="M8" s="1"/>
      <c r="N8" s="1"/>
      <c r="O8" s="1"/>
      <c r="P8" s="1"/>
      <c r="Q8" s="1"/>
      <c r="R8" s="1"/>
      <c r="S8" s="1"/>
      <c r="T8" s="1"/>
      <c r="U8" s="1"/>
      <c r="V8" s="1"/>
      <c r="W8" s="1"/>
      <c r="X8" s="1"/>
      <c r="Y8" s="1"/>
      <c r="Z8" s="1"/>
    </row>
    <row r="9" spans="1:26" ht="31" x14ac:dyDescent="0.2">
      <c r="A9" s="10"/>
      <c r="B9" s="11"/>
      <c r="C9" s="12" t="s">
        <v>2</v>
      </c>
      <c r="D9" s="13"/>
      <c r="E9" s="10"/>
      <c r="F9" s="10"/>
      <c r="G9" s="10"/>
      <c r="H9" s="10"/>
      <c r="I9" s="10"/>
      <c r="J9" s="10"/>
      <c r="K9" s="10"/>
      <c r="L9" s="10"/>
      <c r="M9" s="10"/>
      <c r="N9" s="10"/>
      <c r="O9" s="10"/>
      <c r="P9" s="10"/>
      <c r="Q9" s="10"/>
      <c r="R9" s="10"/>
      <c r="S9" s="10"/>
      <c r="T9" s="10"/>
      <c r="U9" s="10"/>
      <c r="V9" s="10"/>
      <c r="W9" s="10"/>
      <c r="X9" s="10"/>
      <c r="Y9" s="10"/>
      <c r="Z9" s="10"/>
    </row>
    <row r="10" spans="1:26" ht="16" x14ac:dyDescent="0.2">
      <c r="A10" s="1"/>
      <c r="B10" s="5"/>
      <c r="D10" s="7"/>
      <c r="E10" s="1"/>
      <c r="F10" s="1"/>
      <c r="G10" s="1"/>
      <c r="H10" s="1"/>
      <c r="I10" s="1"/>
      <c r="J10" s="1"/>
      <c r="K10" s="1"/>
      <c r="L10" s="1"/>
      <c r="M10" s="1"/>
      <c r="N10" s="1"/>
      <c r="O10" s="1"/>
      <c r="P10" s="1"/>
      <c r="Q10" s="1"/>
      <c r="R10" s="1"/>
      <c r="S10" s="1"/>
      <c r="T10" s="1"/>
      <c r="U10" s="1"/>
      <c r="V10" s="1"/>
      <c r="W10" s="1"/>
      <c r="X10" s="1"/>
      <c r="Y10" s="1"/>
      <c r="Z10" s="1"/>
    </row>
    <row r="11" spans="1:26" ht="19" x14ac:dyDescent="0.25">
      <c r="A11" s="1"/>
      <c r="B11" s="5"/>
      <c r="C11" s="14" t="s">
        <v>3</v>
      </c>
      <c r="D11" s="7"/>
      <c r="E11" s="1"/>
      <c r="F11" s="1"/>
      <c r="G11" s="1"/>
      <c r="H11" s="1"/>
      <c r="I11" s="1"/>
      <c r="J11" s="1"/>
      <c r="K11" s="1"/>
      <c r="L11" s="1"/>
      <c r="M11" s="1"/>
      <c r="N11" s="1"/>
      <c r="O11" s="1"/>
      <c r="P11" s="1"/>
      <c r="Q11" s="1"/>
      <c r="R11" s="1"/>
      <c r="S11" s="1"/>
      <c r="T11" s="1"/>
      <c r="U11" s="1"/>
      <c r="V11" s="1"/>
      <c r="W11" s="1"/>
      <c r="X11" s="1"/>
      <c r="Y11" s="1"/>
      <c r="Z11" s="1"/>
    </row>
    <row r="12" spans="1:26" ht="16" x14ac:dyDescent="0.2">
      <c r="A12" s="1"/>
      <c r="B12" s="5"/>
      <c r="D12" s="7"/>
      <c r="E12" s="1"/>
      <c r="F12" s="1"/>
      <c r="G12" s="1"/>
      <c r="H12" s="1"/>
      <c r="I12" s="1"/>
      <c r="J12" s="1"/>
      <c r="K12" s="1"/>
      <c r="L12" s="1"/>
      <c r="M12" s="1"/>
      <c r="N12" s="1"/>
      <c r="O12" s="1"/>
      <c r="P12" s="1"/>
      <c r="Q12" s="1"/>
      <c r="R12" s="1"/>
      <c r="S12" s="1"/>
      <c r="T12" s="1"/>
      <c r="U12" s="1"/>
      <c r="V12" s="1"/>
      <c r="W12" s="1"/>
      <c r="X12" s="1"/>
      <c r="Y12" s="1"/>
      <c r="Z12" s="1"/>
    </row>
    <row r="13" spans="1:26" ht="16" x14ac:dyDescent="0.2">
      <c r="A13" s="1"/>
      <c r="B13" s="5"/>
      <c r="C13" s="15" t="s">
        <v>4</v>
      </c>
      <c r="D13" s="7"/>
      <c r="E13" s="1"/>
      <c r="F13" s="1"/>
      <c r="G13" s="1"/>
      <c r="H13" s="1"/>
      <c r="I13" s="1"/>
      <c r="J13" s="1"/>
      <c r="K13" s="1"/>
      <c r="L13" s="1"/>
      <c r="M13" s="1"/>
      <c r="N13" s="1"/>
      <c r="O13" s="1"/>
      <c r="P13" s="1"/>
      <c r="Q13" s="1"/>
      <c r="R13" s="1"/>
      <c r="S13" s="1"/>
      <c r="T13" s="1"/>
      <c r="U13" s="1"/>
      <c r="V13" s="1"/>
      <c r="W13" s="1"/>
      <c r="X13" s="1"/>
      <c r="Y13" s="1"/>
      <c r="Z13" s="1"/>
    </row>
    <row r="14" spans="1:26" ht="16" x14ac:dyDescent="0.2">
      <c r="A14" s="1"/>
      <c r="B14" s="5"/>
      <c r="C14" s="16" t="s">
        <v>5</v>
      </c>
      <c r="D14" s="7"/>
      <c r="E14" s="1"/>
      <c r="F14" s="1"/>
      <c r="G14" s="1"/>
      <c r="H14" s="1"/>
      <c r="I14" s="1"/>
      <c r="J14" s="1"/>
      <c r="K14" s="1"/>
      <c r="L14" s="1"/>
      <c r="M14" s="1"/>
      <c r="N14" s="1"/>
      <c r="O14" s="1"/>
      <c r="P14" s="1"/>
      <c r="Q14" s="1"/>
      <c r="R14" s="1"/>
      <c r="S14" s="1"/>
      <c r="T14" s="1"/>
      <c r="U14" s="1"/>
      <c r="V14" s="1"/>
      <c r="W14" s="1"/>
      <c r="X14" s="1"/>
      <c r="Y14" s="1"/>
      <c r="Z14" s="1"/>
    </row>
    <row r="15" spans="1:26" ht="34" x14ac:dyDescent="0.2">
      <c r="A15" s="1"/>
      <c r="B15" s="5"/>
      <c r="C15" s="17" t="s">
        <v>6</v>
      </c>
      <c r="D15" s="7"/>
      <c r="E15" s="1"/>
      <c r="F15" s="1"/>
      <c r="G15" s="1"/>
      <c r="H15" s="1"/>
      <c r="I15" s="1"/>
      <c r="J15" s="1"/>
      <c r="K15" s="1"/>
      <c r="L15" s="1"/>
      <c r="M15" s="1"/>
      <c r="N15" s="1"/>
      <c r="O15" s="1"/>
      <c r="P15" s="1"/>
      <c r="Q15" s="1"/>
      <c r="R15" s="1"/>
      <c r="S15" s="1"/>
      <c r="T15" s="1"/>
      <c r="U15" s="1"/>
      <c r="V15" s="1"/>
      <c r="W15" s="1"/>
      <c r="X15" s="1"/>
      <c r="Y15" s="1"/>
      <c r="Z15" s="1"/>
    </row>
    <row r="16" spans="1:26" ht="16" x14ac:dyDescent="0.2">
      <c r="A16" s="1"/>
      <c r="B16" s="18"/>
      <c r="C16" s="19"/>
      <c r="D16" s="20"/>
      <c r="E16" s="1"/>
      <c r="F16" s="1"/>
      <c r="G16" s="1"/>
      <c r="H16" s="1"/>
      <c r="I16" s="1"/>
      <c r="J16" s="1"/>
      <c r="K16" s="1"/>
      <c r="L16" s="1"/>
      <c r="M16" s="1"/>
      <c r="N16" s="1"/>
      <c r="O16" s="1"/>
      <c r="P16" s="1"/>
      <c r="Q16" s="1"/>
      <c r="R16" s="1"/>
      <c r="S16" s="1"/>
      <c r="T16" s="1"/>
      <c r="U16" s="1"/>
      <c r="V16" s="1"/>
      <c r="W16" s="1"/>
      <c r="X16" s="1"/>
      <c r="Y16" s="1"/>
      <c r="Z16" s="1"/>
    </row>
    <row r="17" spans="1:26" ht="1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6"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C9" r:id="rId1" xr:uid="{00000000-0004-0000-0000-000000000000}"/>
    <hyperlink ref="C11" r:id="rId2" xr:uid="{00000000-0004-0000-0000-000001000000}"/>
  </hyperlinks>
  <pageMargins left="0.7" right="0.7" top="0.75" bottom="0.75" header="0" footer="0"/>
  <pageSetup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1000"/>
  <sheetViews>
    <sheetView topLeftCell="A54" workbookViewId="0">
      <selection activeCell="F97" sqref="F97"/>
    </sheetView>
  </sheetViews>
  <sheetFormatPr baseColWidth="10" defaultColWidth="11.1640625" defaultRowHeight="15" customHeight="1" x14ac:dyDescent="0.2"/>
  <cols>
    <col min="1" max="1" width="10.6640625" customWidth="1"/>
    <col min="2" max="2" width="10.5" customWidth="1"/>
    <col min="3" max="3" width="10.83203125" customWidth="1"/>
    <col min="4" max="6" width="10.6640625" customWidth="1"/>
    <col min="7" max="7" width="6.6640625" customWidth="1"/>
    <col min="8" max="8" width="9.83203125" customWidth="1"/>
    <col min="9" max="9" width="10.5" customWidth="1"/>
    <col min="10" max="10" width="7.83203125" customWidth="1"/>
    <col min="11" max="11" width="13" customWidth="1"/>
    <col min="12" max="12" width="12.33203125" customWidth="1"/>
    <col min="13" max="13" width="14.6640625" hidden="1" customWidth="1"/>
    <col min="14" max="14" width="12.83203125" hidden="1" customWidth="1"/>
    <col min="15" max="15" width="14.6640625" customWidth="1"/>
    <col min="16" max="26" width="10.6640625" customWidth="1"/>
  </cols>
  <sheetData>
    <row r="1" spans="2:16" x14ac:dyDescent="0.2">
      <c r="C1" s="21"/>
      <c r="G1" s="21"/>
    </row>
    <row r="2" spans="2:16" x14ac:dyDescent="0.2">
      <c r="B2" s="22" t="s">
        <v>7</v>
      </c>
      <c r="C2" s="23" t="s">
        <v>8</v>
      </c>
      <c r="D2" s="22" t="s">
        <v>9</v>
      </c>
      <c r="E2" s="22" t="s">
        <v>10</v>
      </c>
      <c r="F2" s="22" t="s">
        <v>11</v>
      </c>
      <c r="G2" s="23" t="s">
        <v>12</v>
      </c>
      <c r="H2" s="22" t="s">
        <v>13</v>
      </c>
      <c r="I2" s="22" t="s">
        <v>14</v>
      </c>
      <c r="J2" s="22" t="s">
        <v>15</v>
      </c>
      <c r="K2" s="22" t="s">
        <v>16</v>
      </c>
      <c r="L2" s="24" t="s">
        <v>17</v>
      </c>
      <c r="M2" s="25" t="s">
        <v>18</v>
      </c>
      <c r="N2" s="26" t="s">
        <v>19</v>
      </c>
      <c r="O2" s="27" t="s">
        <v>226</v>
      </c>
      <c r="P2" s="27" t="s">
        <v>20</v>
      </c>
    </row>
    <row r="3" spans="2:16" x14ac:dyDescent="0.2">
      <c r="B3" s="28">
        <v>10507</v>
      </c>
      <c r="C3" s="29">
        <v>45095</v>
      </c>
      <c r="D3" s="16" t="s">
        <v>21</v>
      </c>
      <c r="E3" s="16" t="s">
        <v>22</v>
      </c>
      <c r="F3" s="16" t="s">
        <v>23</v>
      </c>
      <c r="G3" s="21">
        <v>55</v>
      </c>
      <c r="H3" s="16" t="s">
        <v>24</v>
      </c>
      <c r="I3" s="32">
        <v>400</v>
      </c>
      <c r="J3" s="16">
        <v>91</v>
      </c>
      <c r="K3" s="32">
        <v>36400</v>
      </c>
      <c r="L3" s="16" t="s">
        <v>25</v>
      </c>
      <c r="M3" s="16" t="s">
        <v>26</v>
      </c>
      <c r="N3" s="16" t="str">
        <f t="shared" ref="N3:N34" si="0">TRIM(M3)</f>
        <v>ANNa Perez</v>
      </c>
      <c r="O3" s="16" t="str">
        <f t="shared" ref="O3:O34" si="1">PROPER(N3)</f>
        <v>Anna Perez</v>
      </c>
      <c r="P3" s="16">
        <f t="shared" ref="P3:P34" si="2">ROUND(J3,0)</f>
        <v>91</v>
      </c>
    </row>
    <row r="4" spans="2:16" x14ac:dyDescent="0.2">
      <c r="B4" s="28">
        <v>10534</v>
      </c>
      <c r="C4" s="29">
        <v>45100</v>
      </c>
      <c r="D4" s="16" t="s">
        <v>27</v>
      </c>
      <c r="E4" s="16" t="s">
        <v>28</v>
      </c>
      <c r="F4" s="16" t="s">
        <v>23</v>
      </c>
      <c r="G4" s="21">
        <v>60</v>
      </c>
      <c r="H4" s="16" t="s">
        <v>29</v>
      </c>
      <c r="I4" s="32">
        <v>400</v>
      </c>
      <c r="J4" s="30">
        <v>83.6</v>
      </c>
      <c r="K4" s="32">
        <v>33440</v>
      </c>
      <c r="L4" s="16" t="s">
        <v>30</v>
      </c>
      <c r="M4" s="16" t="s">
        <v>31</v>
      </c>
      <c r="N4" s="16" t="str">
        <f t="shared" si="0"/>
        <v>Anna Perez</v>
      </c>
      <c r="O4" s="16" t="str">
        <f t="shared" si="1"/>
        <v>Anna Perez</v>
      </c>
      <c r="P4" s="31">
        <f t="shared" si="2"/>
        <v>84</v>
      </c>
    </row>
    <row r="5" spans="2:16" x14ac:dyDescent="0.2">
      <c r="B5" s="28">
        <v>10537</v>
      </c>
      <c r="C5" s="29">
        <v>45101</v>
      </c>
      <c r="D5" s="16" t="s">
        <v>32</v>
      </c>
      <c r="E5" s="16" t="s">
        <v>33</v>
      </c>
      <c r="F5" s="16" t="s">
        <v>23</v>
      </c>
      <c r="G5" s="21">
        <v>58</v>
      </c>
      <c r="H5" s="16" t="s">
        <v>24</v>
      </c>
      <c r="I5" s="32">
        <v>320</v>
      </c>
      <c r="J5" s="16">
        <v>83.6</v>
      </c>
      <c r="K5" s="32">
        <v>26752</v>
      </c>
      <c r="L5" s="16" t="s">
        <v>25</v>
      </c>
      <c r="M5" s="16" t="s">
        <v>34</v>
      </c>
      <c r="N5" s="16" t="str">
        <f t="shared" si="0"/>
        <v>Anna Perez</v>
      </c>
      <c r="O5" s="16" t="str">
        <f t="shared" si="1"/>
        <v>Anna Perez</v>
      </c>
      <c r="P5" s="16">
        <f t="shared" si="2"/>
        <v>84</v>
      </c>
    </row>
    <row r="6" spans="2:16" x14ac:dyDescent="0.2">
      <c r="B6" s="28">
        <v>10538</v>
      </c>
      <c r="C6" s="29">
        <v>45101</v>
      </c>
      <c r="D6" s="16" t="s">
        <v>35</v>
      </c>
      <c r="E6" s="16" t="s">
        <v>36</v>
      </c>
      <c r="F6" s="16" t="s">
        <v>23</v>
      </c>
      <c r="G6" s="21">
        <v>49</v>
      </c>
      <c r="H6" s="16" t="s">
        <v>24</v>
      </c>
      <c r="I6" s="32">
        <v>320</v>
      </c>
      <c r="J6" s="16">
        <v>83.6</v>
      </c>
      <c r="K6" s="32">
        <v>26752</v>
      </c>
      <c r="L6" s="16" t="s">
        <v>25</v>
      </c>
      <c r="M6" s="16" t="s">
        <v>37</v>
      </c>
      <c r="N6" s="16" t="str">
        <f t="shared" si="0"/>
        <v>ANNA PEREZ</v>
      </c>
      <c r="O6" s="16" t="str">
        <f t="shared" si="1"/>
        <v>Anna Perez</v>
      </c>
      <c r="P6" s="16">
        <f t="shared" si="2"/>
        <v>84</v>
      </c>
    </row>
    <row r="7" spans="2:16" x14ac:dyDescent="0.2">
      <c r="B7" s="28">
        <v>10542</v>
      </c>
      <c r="C7" s="29">
        <v>45102</v>
      </c>
      <c r="D7" s="16" t="s">
        <v>38</v>
      </c>
      <c r="E7" s="16" t="s">
        <v>39</v>
      </c>
      <c r="F7" s="16" t="s">
        <v>23</v>
      </c>
      <c r="G7" s="21">
        <v>42</v>
      </c>
      <c r="H7" s="16" t="s">
        <v>29</v>
      </c>
      <c r="I7" s="32">
        <v>400</v>
      </c>
      <c r="J7" s="16">
        <v>83.6</v>
      </c>
      <c r="K7" s="32">
        <v>33440</v>
      </c>
      <c r="L7" s="16" t="s">
        <v>25</v>
      </c>
      <c r="M7" s="16" t="s">
        <v>40</v>
      </c>
      <c r="N7" s="16" t="str">
        <f t="shared" si="0"/>
        <v>Tom Jackson</v>
      </c>
      <c r="O7" s="16" t="str">
        <f t="shared" si="1"/>
        <v>Tom Jackson</v>
      </c>
      <c r="P7" s="16">
        <f t="shared" si="2"/>
        <v>84</v>
      </c>
    </row>
    <row r="8" spans="2:16" x14ac:dyDescent="0.2">
      <c r="B8" s="28">
        <v>10547</v>
      </c>
      <c r="C8" s="29">
        <v>45103</v>
      </c>
      <c r="D8" s="16" t="s">
        <v>41</v>
      </c>
      <c r="E8" s="16" t="s">
        <v>42</v>
      </c>
      <c r="F8" s="16" t="s">
        <v>43</v>
      </c>
      <c r="G8" s="21">
        <v>51</v>
      </c>
      <c r="H8" s="16" t="s">
        <v>44</v>
      </c>
      <c r="I8" s="32">
        <v>250</v>
      </c>
      <c r="J8" s="16">
        <v>83.6</v>
      </c>
      <c r="K8" s="32">
        <v>20900</v>
      </c>
      <c r="L8" s="16" t="s">
        <v>25</v>
      </c>
      <c r="M8" s="16" t="s">
        <v>45</v>
      </c>
      <c r="N8" s="16" t="str">
        <f t="shared" si="0"/>
        <v>TOM Jackson</v>
      </c>
      <c r="O8" s="16" t="str">
        <f t="shared" si="1"/>
        <v>Tom Jackson</v>
      </c>
      <c r="P8" s="16">
        <f t="shared" si="2"/>
        <v>84</v>
      </c>
    </row>
    <row r="9" spans="2:16" x14ac:dyDescent="0.2">
      <c r="B9" s="28">
        <v>10485</v>
      </c>
      <c r="C9" s="29">
        <v>45091</v>
      </c>
      <c r="D9" s="16" t="s">
        <v>46</v>
      </c>
      <c r="E9" s="16" t="s">
        <v>47</v>
      </c>
      <c r="F9" s="16" t="s">
        <v>23</v>
      </c>
      <c r="G9" s="21">
        <v>51</v>
      </c>
      <c r="H9" s="16" t="s">
        <v>48</v>
      </c>
      <c r="I9" s="32">
        <v>320</v>
      </c>
      <c r="J9" s="16">
        <v>82</v>
      </c>
      <c r="K9" s="32">
        <v>26240</v>
      </c>
      <c r="L9" s="16" t="s">
        <v>25</v>
      </c>
      <c r="M9" s="16" t="s">
        <v>49</v>
      </c>
      <c r="N9" s="16" t="str">
        <f t="shared" si="0"/>
        <v>JeNNA SilVA</v>
      </c>
      <c r="O9" s="16" t="str">
        <f t="shared" si="1"/>
        <v>Jenna Silva</v>
      </c>
      <c r="P9" s="16">
        <f t="shared" si="2"/>
        <v>82</v>
      </c>
    </row>
    <row r="10" spans="2:16" x14ac:dyDescent="0.2">
      <c r="B10" s="28">
        <v>10453</v>
      </c>
      <c r="C10" s="29">
        <v>45084</v>
      </c>
      <c r="D10" s="16" t="s">
        <v>50</v>
      </c>
      <c r="E10" s="16" t="s">
        <v>51</v>
      </c>
      <c r="F10" s="16" t="s">
        <v>43</v>
      </c>
      <c r="G10" s="21">
        <v>50</v>
      </c>
      <c r="H10" s="16" t="s">
        <v>52</v>
      </c>
      <c r="I10" s="32">
        <v>250</v>
      </c>
      <c r="J10" s="16">
        <v>80</v>
      </c>
      <c r="K10" s="32">
        <v>20000</v>
      </c>
      <c r="L10" s="16" t="s">
        <v>53</v>
      </c>
      <c r="M10" s="16" t="s">
        <v>34</v>
      </c>
      <c r="N10" s="16" t="str">
        <f t="shared" si="0"/>
        <v>Anna Perez</v>
      </c>
      <c r="O10" s="16" t="str">
        <f t="shared" si="1"/>
        <v>Anna Perez</v>
      </c>
      <c r="P10" s="16">
        <f t="shared" si="2"/>
        <v>80</v>
      </c>
    </row>
    <row r="11" spans="2:16" x14ac:dyDescent="0.2">
      <c r="B11" s="28">
        <v>10477</v>
      </c>
      <c r="C11" s="29">
        <v>45089</v>
      </c>
      <c r="D11" s="16" t="s">
        <v>54</v>
      </c>
      <c r="E11" s="16" t="s">
        <v>55</v>
      </c>
      <c r="F11" s="16" t="s">
        <v>43</v>
      </c>
      <c r="G11" s="21">
        <v>59</v>
      </c>
      <c r="H11" s="16" t="s">
        <v>24</v>
      </c>
      <c r="I11" s="32">
        <v>150</v>
      </c>
      <c r="J11" s="16">
        <v>80</v>
      </c>
      <c r="K11" s="32">
        <v>12000</v>
      </c>
      <c r="L11" s="16" t="s">
        <v>25</v>
      </c>
      <c r="M11" s="16" t="s">
        <v>56</v>
      </c>
      <c r="N11" s="16" t="str">
        <f t="shared" si="0"/>
        <v>Anna Perez</v>
      </c>
      <c r="O11" s="16" t="str">
        <f t="shared" si="1"/>
        <v>Anna Perez</v>
      </c>
      <c r="P11" s="16">
        <f t="shared" si="2"/>
        <v>80</v>
      </c>
    </row>
    <row r="12" spans="2:16" x14ac:dyDescent="0.2">
      <c r="B12" s="28">
        <v>10486</v>
      </c>
      <c r="C12" s="29">
        <v>45091</v>
      </c>
      <c r="D12" s="16" t="s">
        <v>57</v>
      </c>
      <c r="E12" s="16" t="s">
        <v>58</v>
      </c>
      <c r="F12" s="16" t="s">
        <v>43</v>
      </c>
      <c r="G12" s="21">
        <v>48</v>
      </c>
      <c r="H12" s="16" t="s">
        <v>105</v>
      </c>
      <c r="I12" s="32">
        <v>150</v>
      </c>
      <c r="J12" s="16">
        <v>80</v>
      </c>
      <c r="K12" s="32">
        <v>12000</v>
      </c>
      <c r="L12" s="16" t="s">
        <v>25</v>
      </c>
      <c r="M12" s="16" t="s">
        <v>59</v>
      </c>
      <c r="N12" s="16" t="str">
        <f t="shared" si="0"/>
        <v>Jenna Silva</v>
      </c>
      <c r="O12" s="16" t="str">
        <f t="shared" si="1"/>
        <v>Jenna Silva</v>
      </c>
      <c r="P12" s="16">
        <f t="shared" si="2"/>
        <v>80</v>
      </c>
    </row>
    <row r="13" spans="2:16" x14ac:dyDescent="0.2">
      <c r="B13" s="28">
        <v>10490</v>
      </c>
      <c r="C13" s="29">
        <v>45092</v>
      </c>
      <c r="D13" s="16" t="s">
        <v>60</v>
      </c>
      <c r="E13" s="16" t="s">
        <v>61</v>
      </c>
      <c r="F13" s="16" t="s">
        <v>43</v>
      </c>
      <c r="G13" s="21">
        <v>45</v>
      </c>
      <c r="H13" s="16" t="s">
        <v>48</v>
      </c>
      <c r="I13" s="32">
        <v>150</v>
      </c>
      <c r="J13" s="16">
        <v>80</v>
      </c>
      <c r="K13" s="32">
        <v>12000</v>
      </c>
      <c r="L13" s="16" t="s">
        <v>25</v>
      </c>
      <c r="M13" s="16" t="s">
        <v>37</v>
      </c>
      <c r="N13" s="16" t="str">
        <f t="shared" si="0"/>
        <v>ANNA PEREZ</v>
      </c>
      <c r="O13" s="16" t="str">
        <f t="shared" si="1"/>
        <v>Anna Perez</v>
      </c>
      <c r="P13" s="16">
        <f t="shared" si="2"/>
        <v>80</v>
      </c>
    </row>
    <row r="14" spans="2:16" x14ac:dyDescent="0.2">
      <c r="B14" s="28">
        <v>10502</v>
      </c>
      <c r="C14" s="29">
        <v>45094</v>
      </c>
      <c r="D14" s="16" t="s">
        <v>62</v>
      </c>
      <c r="E14" s="16" t="s">
        <v>63</v>
      </c>
      <c r="F14" s="16" t="s">
        <v>43</v>
      </c>
      <c r="G14" s="21">
        <v>56</v>
      </c>
      <c r="H14" s="16" t="s">
        <v>52</v>
      </c>
      <c r="I14" s="32">
        <v>320</v>
      </c>
      <c r="J14" s="16">
        <v>80</v>
      </c>
      <c r="K14" s="32">
        <v>25600</v>
      </c>
      <c r="L14" s="16" t="s">
        <v>25</v>
      </c>
      <c r="M14" s="16" t="s">
        <v>37</v>
      </c>
      <c r="N14" s="16" t="str">
        <f t="shared" si="0"/>
        <v>ANNA PEREZ</v>
      </c>
      <c r="O14" s="16" t="str">
        <f t="shared" si="1"/>
        <v>Anna Perez</v>
      </c>
      <c r="P14" s="16">
        <f t="shared" si="2"/>
        <v>80</v>
      </c>
    </row>
    <row r="15" spans="2:16" x14ac:dyDescent="0.2">
      <c r="B15" s="28">
        <v>10523</v>
      </c>
      <c r="C15" s="29">
        <v>45098</v>
      </c>
      <c r="D15" s="16" t="s">
        <v>64</v>
      </c>
      <c r="E15" s="16" t="s">
        <v>65</v>
      </c>
      <c r="F15" s="16" t="s">
        <v>23</v>
      </c>
      <c r="G15" s="21">
        <v>47</v>
      </c>
      <c r="H15" s="16" t="s">
        <v>48</v>
      </c>
      <c r="I15" s="32">
        <v>400</v>
      </c>
      <c r="J15" s="16">
        <v>80</v>
      </c>
      <c r="K15" s="32">
        <v>32000</v>
      </c>
      <c r="L15" s="16" t="s">
        <v>30</v>
      </c>
      <c r="M15" s="16" t="s">
        <v>66</v>
      </c>
      <c r="N15" s="16" t="str">
        <f t="shared" si="0"/>
        <v>Remy MONET</v>
      </c>
      <c r="O15" s="16" t="str">
        <f t="shared" si="1"/>
        <v>Remy Monet</v>
      </c>
      <c r="P15" s="16">
        <f t="shared" si="2"/>
        <v>80</v>
      </c>
    </row>
    <row r="16" spans="2:16" x14ac:dyDescent="0.2">
      <c r="B16" s="28">
        <v>10525</v>
      </c>
      <c r="C16" s="29">
        <v>45099</v>
      </c>
      <c r="D16" s="16" t="s">
        <v>67</v>
      </c>
      <c r="E16" s="16" t="s">
        <v>68</v>
      </c>
      <c r="F16" s="16" t="s">
        <v>23</v>
      </c>
      <c r="G16" s="21">
        <v>60</v>
      </c>
      <c r="H16" s="16" t="s">
        <v>52</v>
      </c>
      <c r="I16" s="32">
        <v>320</v>
      </c>
      <c r="J16" s="16">
        <v>79.8</v>
      </c>
      <c r="K16" s="32">
        <v>25536</v>
      </c>
      <c r="L16" s="16" t="s">
        <v>30</v>
      </c>
      <c r="M16" s="16" t="s">
        <v>69</v>
      </c>
      <c r="N16" s="16" t="str">
        <f t="shared" si="0"/>
        <v>REMY MONET</v>
      </c>
      <c r="O16" s="16" t="str">
        <f t="shared" si="1"/>
        <v>Remy Monet</v>
      </c>
      <c r="P16" s="16">
        <f t="shared" si="2"/>
        <v>80</v>
      </c>
    </row>
    <row r="17" spans="2:16" x14ac:dyDescent="0.2">
      <c r="B17" s="28">
        <v>10535</v>
      </c>
      <c r="C17" s="29">
        <v>45101</v>
      </c>
      <c r="D17" s="16" t="s">
        <v>70</v>
      </c>
      <c r="E17" s="16" t="s">
        <v>71</v>
      </c>
      <c r="F17" s="16" t="s">
        <v>23</v>
      </c>
      <c r="G17" s="21">
        <v>44</v>
      </c>
      <c r="H17" s="16" t="s">
        <v>29</v>
      </c>
      <c r="I17" s="32">
        <v>400</v>
      </c>
      <c r="J17" s="16">
        <v>79.599999999999994</v>
      </c>
      <c r="K17" s="32">
        <v>31839.999999999996</v>
      </c>
      <c r="L17" s="16" t="s">
        <v>25</v>
      </c>
      <c r="M17" s="16" t="s">
        <v>34</v>
      </c>
      <c r="N17" s="16" t="str">
        <f t="shared" si="0"/>
        <v>Anna Perez</v>
      </c>
      <c r="O17" s="16" t="str">
        <f t="shared" si="1"/>
        <v>Anna Perez</v>
      </c>
      <c r="P17" s="16">
        <f t="shared" si="2"/>
        <v>80</v>
      </c>
    </row>
    <row r="18" spans="2:16" x14ac:dyDescent="0.2">
      <c r="B18" s="28">
        <v>10461</v>
      </c>
      <c r="C18" s="29">
        <v>45086</v>
      </c>
      <c r="D18" s="16" t="s">
        <v>72</v>
      </c>
      <c r="E18" s="16" t="s">
        <v>73</v>
      </c>
      <c r="F18" s="16" t="s">
        <v>43</v>
      </c>
      <c r="G18" s="21">
        <v>57</v>
      </c>
      <c r="H18" s="16" t="s">
        <v>48</v>
      </c>
      <c r="I18" s="32">
        <v>400</v>
      </c>
      <c r="J18" s="16">
        <v>76.000000000000014</v>
      </c>
      <c r="K18" s="32">
        <v>30400.000000000007</v>
      </c>
      <c r="L18" s="16" t="s">
        <v>25</v>
      </c>
      <c r="M18" s="16" t="s">
        <v>74</v>
      </c>
      <c r="N18" s="16" t="str">
        <f t="shared" si="0"/>
        <v>Remy Monet</v>
      </c>
      <c r="O18" s="16" t="str">
        <f t="shared" si="1"/>
        <v>Remy Monet</v>
      </c>
      <c r="P18" s="16">
        <f t="shared" si="2"/>
        <v>76</v>
      </c>
    </row>
    <row r="19" spans="2:16" x14ac:dyDescent="0.2">
      <c r="B19" s="28">
        <v>10506</v>
      </c>
      <c r="C19" s="29">
        <v>45095</v>
      </c>
      <c r="D19" s="16" t="s">
        <v>75</v>
      </c>
      <c r="E19" s="16" t="s">
        <v>76</v>
      </c>
      <c r="F19" s="16" t="s">
        <v>23</v>
      </c>
      <c r="G19" s="21">
        <v>56</v>
      </c>
      <c r="H19" s="16" t="s">
        <v>24</v>
      </c>
      <c r="I19" s="32">
        <v>150</v>
      </c>
      <c r="J19" s="16">
        <v>76.000000000000014</v>
      </c>
      <c r="K19" s="32">
        <v>11400.000000000002</v>
      </c>
      <c r="L19" s="16" t="s">
        <v>25</v>
      </c>
      <c r="M19" s="16" t="s">
        <v>34</v>
      </c>
      <c r="N19" s="16" t="str">
        <f t="shared" si="0"/>
        <v>Anna Perez</v>
      </c>
      <c r="O19" s="16" t="str">
        <f t="shared" si="1"/>
        <v>Anna Perez</v>
      </c>
      <c r="P19" s="16">
        <f t="shared" si="2"/>
        <v>76</v>
      </c>
    </row>
    <row r="20" spans="2:16" x14ac:dyDescent="0.2">
      <c r="B20" s="28">
        <v>10531</v>
      </c>
      <c r="C20" s="29">
        <v>45100</v>
      </c>
      <c r="D20" s="16" t="s">
        <v>77</v>
      </c>
      <c r="E20" s="16" t="s">
        <v>78</v>
      </c>
      <c r="F20" s="16" t="s">
        <v>23</v>
      </c>
      <c r="G20" s="21">
        <v>53</v>
      </c>
      <c r="H20" s="16" t="s">
        <v>29</v>
      </c>
      <c r="I20" s="32">
        <v>400</v>
      </c>
      <c r="J20" s="16">
        <v>76.000000000000014</v>
      </c>
      <c r="K20" s="32">
        <v>30400.000000000007</v>
      </c>
      <c r="L20" s="16" t="s">
        <v>30</v>
      </c>
      <c r="M20" s="16" t="s">
        <v>66</v>
      </c>
      <c r="N20" s="16" t="str">
        <f t="shared" si="0"/>
        <v>Remy MONET</v>
      </c>
      <c r="O20" s="16" t="str">
        <f t="shared" si="1"/>
        <v>Remy Monet</v>
      </c>
      <c r="P20" s="16">
        <f t="shared" si="2"/>
        <v>76</v>
      </c>
    </row>
    <row r="21" spans="2:16" x14ac:dyDescent="0.2">
      <c r="B21" s="28">
        <v>10536</v>
      </c>
      <c r="C21" s="29">
        <v>45101</v>
      </c>
      <c r="D21" s="16" t="s">
        <v>79</v>
      </c>
      <c r="E21" s="16" t="s">
        <v>80</v>
      </c>
      <c r="F21" s="16" t="s">
        <v>23</v>
      </c>
      <c r="G21" s="21">
        <v>45</v>
      </c>
      <c r="H21" s="16" t="s">
        <v>24</v>
      </c>
      <c r="I21" s="32">
        <v>150</v>
      </c>
      <c r="J21" s="16">
        <v>76.000000000000014</v>
      </c>
      <c r="K21" s="32">
        <v>11400.000000000002</v>
      </c>
      <c r="L21" s="16" t="s">
        <v>25</v>
      </c>
      <c r="M21" s="16" t="s">
        <v>34</v>
      </c>
      <c r="N21" s="16" t="str">
        <f t="shared" si="0"/>
        <v>Anna Perez</v>
      </c>
      <c r="O21" s="16" t="str">
        <f t="shared" si="1"/>
        <v>Anna Perez</v>
      </c>
      <c r="P21" s="16">
        <f t="shared" si="2"/>
        <v>76</v>
      </c>
    </row>
    <row r="22" spans="2:16" x14ac:dyDescent="0.2">
      <c r="B22" s="28">
        <v>10541</v>
      </c>
      <c r="C22" s="29">
        <v>45102</v>
      </c>
      <c r="D22" s="16" t="s">
        <v>81</v>
      </c>
      <c r="E22" s="16" t="s">
        <v>82</v>
      </c>
      <c r="F22" s="16" t="s">
        <v>23</v>
      </c>
      <c r="G22" s="21">
        <v>68</v>
      </c>
      <c r="H22" s="16" t="s">
        <v>29</v>
      </c>
      <c r="I22" s="32">
        <v>320</v>
      </c>
      <c r="J22" s="16">
        <v>76.000000000000014</v>
      </c>
      <c r="K22" s="32">
        <v>24320.000000000004</v>
      </c>
      <c r="L22" s="16" t="s">
        <v>25</v>
      </c>
      <c r="M22" s="16" t="s">
        <v>45</v>
      </c>
      <c r="N22" s="16" t="str">
        <f t="shared" si="0"/>
        <v>TOM Jackson</v>
      </c>
      <c r="O22" s="16" t="str">
        <f t="shared" si="1"/>
        <v>Tom Jackson</v>
      </c>
      <c r="P22" s="16">
        <f t="shared" si="2"/>
        <v>76</v>
      </c>
    </row>
    <row r="23" spans="2:16" x14ac:dyDescent="0.2">
      <c r="B23" s="28">
        <v>10546</v>
      </c>
      <c r="C23" s="29">
        <v>45103</v>
      </c>
      <c r="D23" s="16" t="s">
        <v>83</v>
      </c>
      <c r="E23" s="16" t="s">
        <v>84</v>
      </c>
      <c r="F23" s="16" t="s">
        <v>43</v>
      </c>
      <c r="G23" s="21">
        <v>54</v>
      </c>
      <c r="H23" s="16" t="s">
        <v>48</v>
      </c>
      <c r="I23" s="32">
        <v>320</v>
      </c>
      <c r="J23" s="16">
        <v>76.000000000000014</v>
      </c>
      <c r="K23" s="32">
        <v>24320.000000000004</v>
      </c>
      <c r="L23" s="16" t="s">
        <v>25</v>
      </c>
      <c r="M23" s="16" t="s">
        <v>45</v>
      </c>
      <c r="N23" s="16" t="str">
        <f t="shared" si="0"/>
        <v>TOM Jackson</v>
      </c>
      <c r="O23" s="16" t="str">
        <f t="shared" si="1"/>
        <v>Tom Jackson</v>
      </c>
      <c r="P23" s="16">
        <f t="shared" si="2"/>
        <v>76</v>
      </c>
    </row>
    <row r="24" spans="2:16" x14ac:dyDescent="0.2">
      <c r="B24" s="28">
        <v>10501</v>
      </c>
      <c r="C24" s="29">
        <v>45094</v>
      </c>
      <c r="D24" s="16" t="s">
        <v>85</v>
      </c>
      <c r="E24" s="16" t="s">
        <v>86</v>
      </c>
      <c r="F24" s="16" t="s">
        <v>43</v>
      </c>
      <c r="G24" s="21">
        <v>40</v>
      </c>
      <c r="H24" s="16" t="s">
        <v>52</v>
      </c>
      <c r="I24" s="32">
        <v>320</v>
      </c>
      <c r="J24" s="16">
        <v>76</v>
      </c>
      <c r="K24" s="32">
        <v>24320</v>
      </c>
      <c r="L24" s="16" t="s">
        <v>25</v>
      </c>
      <c r="M24" s="16" t="s">
        <v>34</v>
      </c>
      <c r="N24" s="16" t="str">
        <f t="shared" si="0"/>
        <v>Anna Perez</v>
      </c>
      <c r="O24" s="16" t="str">
        <f t="shared" si="1"/>
        <v>Anna Perez</v>
      </c>
      <c r="P24" s="16">
        <f t="shared" si="2"/>
        <v>76</v>
      </c>
    </row>
    <row r="25" spans="2:16" x14ac:dyDescent="0.2">
      <c r="B25" s="28">
        <v>10456</v>
      </c>
      <c r="C25" s="29">
        <v>45085</v>
      </c>
      <c r="D25" s="16" t="s">
        <v>87</v>
      </c>
      <c r="E25" s="16" t="s">
        <v>88</v>
      </c>
      <c r="F25" s="16" t="s">
        <v>43</v>
      </c>
      <c r="G25" s="21">
        <v>49</v>
      </c>
      <c r="H25" s="16" t="s">
        <v>105</v>
      </c>
      <c r="I25" s="32">
        <v>320</v>
      </c>
      <c r="J25" s="16">
        <v>75</v>
      </c>
      <c r="K25" s="32">
        <v>24000</v>
      </c>
      <c r="L25" s="16" t="s">
        <v>25</v>
      </c>
      <c r="M25" s="16" t="s">
        <v>89</v>
      </c>
      <c r="N25" s="16" t="str">
        <f t="shared" si="0"/>
        <v>Walter Muller</v>
      </c>
      <c r="O25" s="16" t="str">
        <f t="shared" si="1"/>
        <v>Walter Muller</v>
      </c>
      <c r="P25" s="16">
        <f t="shared" si="2"/>
        <v>75</v>
      </c>
    </row>
    <row r="26" spans="2:16" x14ac:dyDescent="0.2">
      <c r="B26" s="28">
        <v>10457</v>
      </c>
      <c r="C26" s="29">
        <v>45085</v>
      </c>
      <c r="D26" s="16" t="s">
        <v>90</v>
      </c>
      <c r="E26" s="16" t="s">
        <v>91</v>
      </c>
      <c r="F26" s="16" t="s">
        <v>43</v>
      </c>
      <c r="G26" s="21">
        <v>49</v>
      </c>
      <c r="H26" s="16" t="s">
        <v>105</v>
      </c>
      <c r="I26" s="32">
        <v>400</v>
      </c>
      <c r="J26" s="16">
        <v>75</v>
      </c>
      <c r="K26" s="32">
        <v>30000</v>
      </c>
      <c r="L26" s="16" t="s">
        <v>25</v>
      </c>
      <c r="M26" s="16" t="s">
        <v>69</v>
      </c>
      <c r="N26" s="16" t="str">
        <f t="shared" si="0"/>
        <v>REMY MONET</v>
      </c>
      <c r="O26" s="16" t="str">
        <f t="shared" si="1"/>
        <v>Remy Monet</v>
      </c>
      <c r="P26" s="16">
        <f t="shared" si="2"/>
        <v>75</v>
      </c>
    </row>
    <row r="27" spans="2:16" x14ac:dyDescent="0.2">
      <c r="B27" s="28">
        <v>10463</v>
      </c>
      <c r="C27" s="29">
        <v>45086</v>
      </c>
      <c r="D27" s="16" t="s">
        <v>92</v>
      </c>
      <c r="E27" s="16" t="s">
        <v>93</v>
      </c>
      <c r="F27" s="16" t="s">
        <v>23</v>
      </c>
      <c r="G27" s="21">
        <v>48</v>
      </c>
      <c r="H27" s="16" t="s">
        <v>48</v>
      </c>
      <c r="I27" s="32">
        <v>150</v>
      </c>
      <c r="J27" s="16">
        <v>75</v>
      </c>
      <c r="K27" s="32">
        <v>11250</v>
      </c>
      <c r="L27" s="16" t="s">
        <v>25</v>
      </c>
      <c r="M27" s="16" t="s">
        <v>74</v>
      </c>
      <c r="N27" s="16" t="str">
        <f t="shared" si="0"/>
        <v>Remy Monet</v>
      </c>
      <c r="O27" s="16" t="str">
        <f t="shared" si="1"/>
        <v>Remy Monet</v>
      </c>
      <c r="P27" s="16">
        <f t="shared" si="2"/>
        <v>75</v>
      </c>
    </row>
    <row r="28" spans="2:16" x14ac:dyDescent="0.2">
      <c r="B28" s="28">
        <v>10468</v>
      </c>
      <c r="C28" s="29">
        <v>45087</v>
      </c>
      <c r="D28" s="16" t="s">
        <v>94</v>
      </c>
      <c r="E28" s="16" t="s">
        <v>95</v>
      </c>
      <c r="F28" s="16" t="s">
        <v>23</v>
      </c>
      <c r="G28" s="21">
        <v>67</v>
      </c>
      <c r="H28" s="16" t="s">
        <v>24</v>
      </c>
      <c r="I28" s="32">
        <v>150</v>
      </c>
      <c r="J28" s="16">
        <v>75</v>
      </c>
      <c r="K28" s="32">
        <v>11250</v>
      </c>
      <c r="L28" s="16" t="s">
        <v>25</v>
      </c>
      <c r="M28" s="16" t="s">
        <v>56</v>
      </c>
      <c r="N28" s="16" t="str">
        <f t="shared" si="0"/>
        <v>Anna Perez</v>
      </c>
      <c r="O28" s="16" t="str">
        <f t="shared" si="1"/>
        <v>Anna Perez</v>
      </c>
      <c r="P28" s="16">
        <f t="shared" si="2"/>
        <v>75</v>
      </c>
    </row>
    <row r="29" spans="2:16" x14ac:dyDescent="0.2">
      <c r="B29" s="28">
        <v>10470</v>
      </c>
      <c r="C29" s="29">
        <v>45088</v>
      </c>
      <c r="D29" s="16" t="s">
        <v>96</v>
      </c>
      <c r="E29" s="16" t="s">
        <v>97</v>
      </c>
      <c r="F29" s="16" t="s">
        <v>43</v>
      </c>
      <c r="G29" s="21">
        <v>59</v>
      </c>
      <c r="H29" s="16" t="s">
        <v>24</v>
      </c>
      <c r="I29" s="32">
        <v>250</v>
      </c>
      <c r="J29" s="16">
        <v>75</v>
      </c>
      <c r="K29" s="32">
        <v>18750</v>
      </c>
      <c r="L29" s="16" t="s">
        <v>25</v>
      </c>
      <c r="M29" s="16" t="s">
        <v>56</v>
      </c>
      <c r="N29" s="16" t="str">
        <f t="shared" si="0"/>
        <v>Anna Perez</v>
      </c>
      <c r="O29" s="16" t="str">
        <f t="shared" si="1"/>
        <v>Anna Perez</v>
      </c>
      <c r="P29" s="16">
        <f t="shared" si="2"/>
        <v>75</v>
      </c>
    </row>
    <row r="30" spans="2:16" x14ac:dyDescent="0.2">
      <c r="B30" s="28">
        <v>10473</v>
      </c>
      <c r="C30" s="29">
        <v>45088</v>
      </c>
      <c r="D30" s="16" t="s">
        <v>98</v>
      </c>
      <c r="E30" s="16" t="s">
        <v>99</v>
      </c>
      <c r="F30" s="16" t="s">
        <v>43</v>
      </c>
      <c r="G30" s="21">
        <v>63</v>
      </c>
      <c r="H30" s="16" t="s">
        <v>105</v>
      </c>
      <c r="I30" s="32">
        <v>250</v>
      </c>
      <c r="J30" s="16">
        <v>75</v>
      </c>
      <c r="K30" s="32">
        <v>18750</v>
      </c>
      <c r="L30" s="16" t="s">
        <v>25</v>
      </c>
      <c r="M30" s="16" t="s">
        <v>34</v>
      </c>
      <c r="N30" s="16" t="str">
        <f t="shared" si="0"/>
        <v>Anna Perez</v>
      </c>
      <c r="O30" s="16" t="str">
        <f t="shared" si="1"/>
        <v>Anna Perez</v>
      </c>
      <c r="P30" s="16">
        <f t="shared" si="2"/>
        <v>75</v>
      </c>
    </row>
    <row r="31" spans="2:16" x14ac:dyDescent="0.2">
      <c r="B31" s="28">
        <v>10478</v>
      </c>
      <c r="C31" s="29">
        <v>45089</v>
      </c>
      <c r="D31" s="16" t="s">
        <v>100</v>
      </c>
      <c r="E31" s="16" t="s">
        <v>28</v>
      </c>
      <c r="F31" s="16" t="s">
        <v>43</v>
      </c>
      <c r="G31" s="21">
        <v>62</v>
      </c>
      <c r="H31" s="16" t="s">
        <v>48</v>
      </c>
      <c r="I31" s="32">
        <v>250</v>
      </c>
      <c r="J31" s="16">
        <v>75</v>
      </c>
      <c r="K31" s="32">
        <v>18750</v>
      </c>
      <c r="L31" s="16" t="s">
        <v>25</v>
      </c>
      <c r="M31" s="16" t="s">
        <v>56</v>
      </c>
      <c r="N31" s="16" t="str">
        <f t="shared" si="0"/>
        <v>Anna Perez</v>
      </c>
      <c r="O31" s="16" t="str">
        <f t="shared" si="1"/>
        <v>Anna Perez</v>
      </c>
      <c r="P31" s="16">
        <f t="shared" si="2"/>
        <v>75</v>
      </c>
    </row>
    <row r="32" spans="2:16" x14ac:dyDescent="0.2">
      <c r="B32" s="28">
        <v>10481</v>
      </c>
      <c r="C32" s="29">
        <v>45090</v>
      </c>
      <c r="D32" s="16" t="s">
        <v>101</v>
      </c>
      <c r="E32" s="16" t="s">
        <v>102</v>
      </c>
      <c r="F32" s="16" t="s">
        <v>43</v>
      </c>
      <c r="G32" s="21">
        <v>67</v>
      </c>
      <c r="H32" s="16" t="s">
        <v>52</v>
      </c>
      <c r="I32" s="32">
        <v>250</v>
      </c>
      <c r="J32" s="16">
        <v>75</v>
      </c>
      <c r="K32" s="32">
        <v>18750</v>
      </c>
      <c r="L32" s="16" t="s">
        <v>25</v>
      </c>
      <c r="M32" s="16" t="s">
        <v>56</v>
      </c>
      <c r="N32" s="16" t="str">
        <f t="shared" si="0"/>
        <v>Anna Perez</v>
      </c>
      <c r="O32" s="16" t="str">
        <f t="shared" si="1"/>
        <v>Anna Perez</v>
      </c>
      <c r="P32" s="16">
        <f t="shared" si="2"/>
        <v>75</v>
      </c>
    </row>
    <row r="33" spans="2:16" x14ac:dyDescent="0.2">
      <c r="B33" s="28">
        <v>10510</v>
      </c>
      <c r="C33" s="29">
        <v>45096</v>
      </c>
      <c r="D33" s="16" t="s">
        <v>103</v>
      </c>
      <c r="E33" s="16" t="s">
        <v>104</v>
      </c>
      <c r="F33" s="16" t="s">
        <v>23</v>
      </c>
      <c r="G33" s="21">
        <v>60</v>
      </c>
      <c r="H33" s="16" t="s">
        <v>105</v>
      </c>
      <c r="I33" s="32">
        <v>150</v>
      </c>
      <c r="J33" s="16">
        <v>75</v>
      </c>
      <c r="K33" s="32">
        <v>11250</v>
      </c>
      <c r="L33" s="16" t="s">
        <v>25</v>
      </c>
      <c r="M33" s="16" t="s">
        <v>34</v>
      </c>
      <c r="N33" s="16" t="str">
        <f t="shared" si="0"/>
        <v>Anna Perez</v>
      </c>
      <c r="O33" s="16" t="str">
        <f t="shared" si="1"/>
        <v>Anna Perez</v>
      </c>
      <c r="P33" s="16">
        <f t="shared" si="2"/>
        <v>75</v>
      </c>
    </row>
    <row r="34" spans="2:16" x14ac:dyDescent="0.2">
      <c r="B34" s="28">
        <v>10529</v>
      </c>
      <c r="C34" s="29">
        <v>45099</v>
      </c>
      <c r="D34" s="16" t="s">
        <v>106</v>
      </c>
      <c r="E34" s="16" t="s">
        <v>107</v>
      </c>
      <c r="F34" s="16" t="s">
        <v>23</v>
      </c>
      <c r="G34" s="21">
        <v>62</v>
      </c>
      <c r="H34" s="16" t="s">
        <v>29</v>
      </c>
      <c r="I34" s="32">
        <v>320</v>
      </c>
      <c r="J34" s="16">
        <v>73.98</v>
      </c>
      <c r="K34" s="32">
        <v>23673.600000000002</v>
      </c>
      <c r="L34" s="16" t="s">
        <v>30</v>
      </c>
      <c r="M34" s="16" t="s">
        <v>108</v>
      </c>
      <c r="N34" s="16" t="str">
        <f t="shared" si="0"/>
        <v>Remy Monet</v>
      </c>
      <c r="O34" s="16" t="str">
        <f t="shared" si="1"/>
        <v>Remy Monet</v>
      </c>
      <c r="P34" s="16">
        <f t="shared" si="2"/>
        <v>74</v>
      </c>
    </row>
    <row r="35" spans="2:16" x14ac:dyDescent="0.2">
      <c r="B35" s="28">
        <v>10476</v>
      </c>
      <c r="C35" s="29">
        <v>45089</v>
      </c>
      <c r="D35" s="16" t="s">
        <v>109</v>
      </c>
      <c r="E35" s="16" t="s">
        <v>110</v>
      </c>
      <c r="F35" s="16" t="s">
        <v>43</v>
      </c>
      <c r="G35" s="21">
        <v>52</v>
      </c>
      <c r="H35" s="16" t="s">
        <v>24</v>
      </c>
      <c r="I35" s="32">
        <v>250</v>
      </c>
      <c r="J35" s="16">
        <v>70</v>
      </c>
      <c r="K35" s="32">
        <v>17500</v>
      </c>
      <c r="L35" s="16" t="s">
        <v>25</v>
      </c>
      <c r="M35" s="16" t="s">
        <v>34</v>
      </c>
      <c r="N35" s="16" t="str">
        <f t="shared" ref="N35:N66" si="3">TRIM(M35)</f>
        <v>Anna Perez</v>
      </c>
      <c r="O35" s="16" t="str">
        <f t="shared" ref="O35:O66" si="4">PROPER(N35)</f>
        <v>Anna Perez</v>
      </c>
      <c r="P35" s="16">
        <f t="shared" ref="P35:P66" si="5">ROUND(J35,0)</f>
        <v>70</v>
      </c>
    </row>
    <row r="36" spans="2:16" x14ac:dyDescent="0.2">
      <c r="B36" s="28">
        <v>10487</v>
      </c>
      <c r="C36" s="29">
        <v>45091</v>
      </c>
      <c r="D36" s="16" t="s">
        <v>111</v>
      </c>
      <c r="E36" s="16" t="s">
        <v>112</v>
      </c>
      <c r="F36" s="16" t="s">
        <v>43</v>
      </c>
      <c r="G36" s="21">
        <v>41</v>
      </c>
      <c r="H36" s="16" t="s">
        <v>105</v>
      </c>
      <c r="I36" s="32">
        <v>320</v>
      </c>
      <c r="J36" s="16">
        <v>70</v>
      </c>
      <c r="K36" s="32">
        <v>22400</v>
      </c>
      <c r="L36" s="16" t="s">
        <v>25</v>
      </c>
      <c r="M36" s="16" t="s">
        <v>113</v>
      </c>
      <c r="N36" s="16" t="str">
        <f t="shared" si="3"/>
        <v>Jenna Silva</v>
      </c>
      <c r="O36" s="16" t="str">
        <f t="shared" si="4"/>
        <v>Jenna Silva</v>
      </c>
      <c r="P36" s="16">
        <f t="shared" si="5"/>
        <v>70</v>
      </c>
    </row>
    <row r="37" spans="2:16" x14ac:dyDescent="0.2">
      <c r="B37" s="28">
        <v>10509</v>
      </c>
      <c r="C37" s="29">
        <v>45095</v>
      </c>
      <c r="D37" s="16" t="s">
        <v>114</v>
      </c>
      <c r="E37" s="16" t="s">
        <v>115</v>
      </c>
      <c r="F37" s="16" t="s">
        <v>23</v>
      </c>
      <c r="G37" s="21">
        <v>51</v>
      </c>
      <c r="H37" s="16" t="s">
        <v>24</v>
      </c>
      <c r="I37" s="32">
        <v>320</v>
      </c>
      <c r="J37" s="16">
        <v>70</v>
      </c>
      <c r="K37" s="32">
        <v>22400</v>
      </c>
      <c r="L37" s="16" t="s">
        <v>25</v>
      </c>
      <c r="M37" s="16" t="s">
        <v>34</v>
      </c>
      <c r="N37" s="16" t="str">
        <f t="shared" si="3"/>
        <v>Anna Perez</v>
      </c>
      <c r="O37" s="16" t="str">
        <f t="shared" si="4"/>
        <v>Anna Perez</v>
      </c>
      <c r="P37" s="16">
        <f t="shared" si="5"/>
        <v>70</v>
      </c>
    </row>
    <row r="38" spans="2:16" x14ac:dyDescent="0.2">
      <c r="B38" s="28">
        <v>10500</v>
      </c>
      <c r="C38" s="29">
        <v>45094</v>
      </c>
      <c r="D38" s="16" t="s">
        <v>116</v>
      </c>
      <c r="E38" s="16" t="s">
        <v>117</v>
      </c>
      <c r="F38" s="16" t="s">
        <v>43</v>
      </c>
      <c r="G38" s="21">
        <v>54</v>
      </c>
      <c r="H38" s="16" t="s">
        <v>52</v>
      </c>
      <c r="I38" s="32">
        <v>400</v>
      </c>
      <c r="J38" s="16">
        <v>67</v>
      </c>
      <c r="K38" s="32">
        <v>26800</v>
      </c>
      <c r="L38" s="16" t="s">
        <v>25</v>
      </c>
      <c r="M38" s="16" t="s">
        <v>34</v>
      </c>
      <c r="N38" s="16" t="str">
        <f t="shared" si="3"/>
        <v>Anna Perez</v>
      </c>
      <c r="O38" s="16" t="str">
        <f t="shared" si="4"/>
        <v>Anna Perez</v>
      </c>
      <c r="P38" s="16">
        <f t="shared" si="5"/>
        <v>67</v>
      </c>
    </row>
    <row r="39" spans="2:16" x14ac:dyDescent="0.2">
      <c r="B39" s="28">
        <v>10515</v>
      </c>
      <c r="C39" s="29">
        <v>45097</v>
      </c>
      <c r="D39" s="16" t="s">
        <v>118</v>
      </c>
      <c r="E39" s="16" t="s">
        <v>119</v>
      </c>
      <c r="F39" s="16" t="s">
        <v>23</v>
      </c>
      <c r="G39" s="21">
        <v>58</v>
      </c>
      <c r="H39" s="16" t="s">
        <v>105</v>
      </c>
      <c r="I39" s="32">
        <v>150</v>
      </c>
      <c r="J39" s="16">
        <v>63</v>
      </c>
      <c r="K39" s="32">
        <v>9450</v>
      </c>
      <c r="L39" s="16" t="s">
        <v>30</v>
      </c>
      <c r="M39" s="16" t="s">
        <v>113</v>
      </c>
      <c r="N39" s="16" t="str">
        <f t="shared" si="3"/>
        <v>Jenna Silva</v>
      </c>
      <c r="O39" s="16" t="str">
        <f t="shared" si="4"/>
        <v>Jenna Silva</v>
      </c>
      <c r="P39" s="16">
        <f t="shared" si="5"/>
        <v>63</v>
      </c>
    </row>
    <row r="40" spans="2:16" x14ac:dyDescent="0.2">
      <c r="B40" s="28">
        <v>10516</v>
      </c>
      <c r="C40" s="29">
        <v>45097</v>
      </c>
      <c r="D40" s="16" t="s">
        <v>120</v>
      </c>
      <c r="E40" s="16" t="s">
        <v>121</v>
      </c>
      <c r="F40" s="16" t="s">
        <v>23</v>
      </c>
      <c r="G40" s="21">
        <v>55</v>
      </c>
      <c r="H40" s="16" t="s">
        <v>105</v>
      </c>
      <c r="I40" s="32">
        <v>320</v>
      </c>
      <c r="J40" s="16">
        <v>63</v>
      </c>
      <c r="K40" s="32">
        <v>20160</v>
      </c>
      <c r="L40" s="16" t="s">
        <v>30</v>
      </c>
      <c r="M40" s="16" t="s">
        <v>113</v>
      </c>
      <c r="N40" s="16" t="str">
        <f t="shared" si="3"/>
        <v>Jenna Silva</v>
      </c>
      <c r="O40" s="16" t="str">
        <f t="shared" si="4"/>
        <v>Jenna Silva</v>
      </c>
      <c r="P40" s="16">
        <f t="shared" si="5"/>
        <v>63</v>
      </c>
    </row>
    <row r="41" spans="2:16" x14ac:dyDescent="0.2">
      <c r="B41" s="28">
        <v>10483</v>
      </c>
      <c r="C41" s="29">
        <v>45090</v>
      </c>
      <c r="D41" s="16" t="s">
        <v>122</v>
      </c>
      <c r="E41" s="16" t="s">
        <v>123</v>
      </c>
      <c r="F41" s="16" t="s">
        <v>23</v>
      </c>
      <c r="G41" s="21">
        <v>52</v>
      </c>
      <c r="H41" s="16" t="s">
        <v>105</v>
      </c>
      <c r="I41" s="32">
        <v>150</v>
      </c>
      <c r="J41" s="16">
        <v>63</v>
      </c>
      <c r="K41" s="32">
        <v>9450</v>
      </c>
      <c r="L41" s="16" t="s">
        <v>25</v>
      </c>
      <c r="M41" s="16" t="s">
        <v>124</v>
      </c>
      <c r="N41" s="16" t="str">
        <f t="shared" si="3"/>
        <v>Jenna Silva</v>
      </c>
      <c r="O41" s="16" t="str">
        <f t="shared" si="4"/>
        <v>Jenna Silva</v>
      </c>
      <c r="P41" s="16">
        <f t="shared" si="5"/>
        <v>63</v>
      </c>
    </row>
    <row r="42" spans="2:16" x14ac:dyDescent="0.2">
      <c r="B42" s="28">
        <v>10475</v>
      </c>
      <c r="C42" s="29">
        <v>45089</v>
      </c>
      <c r="D42" s="16" t="s">
        <v>117</v>
      </c>
      <c r="E42" s="16" t="s">
        <v>125</v>
      </c>
      <c r="F42" s="16" t="s">
        <v>43</v>
      </c>
      <c r="G42" s="21">
        <v>46</v>
      </c>
      <c r="H42" s="16" t="s">
        <v>24</v>
      </c>
      <c r="I42" s="32">
        <v>320</v>
      </c>
      <c r="J42" s="16">
        <v>60</v>
      </c>
      <c r="K42" s="32">
        <v>19200</v>
      </c>
      <c r="L42" s="16" t="s">
        <v>25</v>
      </c>
      <c r="M42" s="16" t="s">
        <v>34</v>
      </c>
      <c r="N42" s="16" t="str">
        <f t="shared" si="3"/>
        <v>Anna Perez</v>
      </c>
      <c r="O42" s="16" t="str">
        <f t="shared" si="4"/>
        <v>Anna Perez</v>
      </c>
      <c r="P42" s="16">
        <f t="shared" si="5"/>
        <v>60</v>
      </c>
    </row>
    <row r="43" spans="2:16" x14ac:dyDescent="0.2">
      <c r="B43" s="28">
        <v>10480</v>
      </c>
      <c r="C43" s="29">
        <v>45090</v>
      </c>
      <c r="D43" s="16" t="s">
        <v>126</v>
      </c>
      <c r="E43" s="16" t="s">
        <v>127</v>
      </c>
      <c r="F43" s="16" t="s">
        <v>43</v>
      </c>
      <c r="G43" s="21">
        <v>52</v>
      </c>
      <c r="H43" s="16" t="s">
        <v>52</v>
      </c>
      <c r="I43" s="32">
        <v>250</v>
      </c>
      <c r="J43" s="16">
        <v>60</v>
      </c>
      <c r="K43" s="32">
        <v>15000</v>
      </c>
      <c r="L43" s="16" t="s">
        <v>25</v>
      </c>
      <c r="M43" s="16" t="s">
        <v>56</v>
      </c>
      <c r="N43" s="16" t="str">
        <f t="shared" si="3"/>
        <v>Anna Perez</v>
      </c>
      <c r="O43" s="16" t="str">
        <f t="shared" si="4"/>
        <v>Anna Perez</v>
      </c>
      <c r="P43" s="16">
        <f t="shared" si="5"/>
        <v>60</v>
      </c>
    </row>
    <row r="44" spans="2:16" x14ac:dyDescent="0.2">
      <c r="B44" s="28">
        <v>10495</v>
      </c>
      <c r="C44" s="29">
        <v>45093</v>
      </c>
      <c r="D44" s="16" t="s">
        <v>128</v>
      </c>
      <c r="E44" s="16" t="s">
        <v>129</v>
      </c>
      <c r="F44" s="16" t="s">
        <v>43</v>
      </c>
      <c r="G44" s="21">
        <v>61</v>
      </c>
      <c r="H44" s="16" t="s">
        <v>105</v>
      </c>
      <c r="I44" s="32">
        <v>150</v>
      </c>
      <c r="J44" s="16">
        <v>60</v>
      </c>
      <c r="K44" s="32">
        <v>9000</v>
      </c>
      <c r="L44" s="16" t="s">
        <v>25</v>
      </c>
      <c r="M44" s="16" t="s">
        <v>34</v>
      </c>
      <c r="N44" s="16" t="str">
        <f t="shared" si="3"/>
        <v>Anna Perez</v>
      </c>
      <c r="O44" s="16" t="str">
        <f t="shared" si="4"/>
        <v>Anna Perez</v>
      </c>
      <c r="P44" s="16">
        <f t="shared" si="5"/>
        <v>60</v>
      </c>
    </row>
    <row r="45" spans="2:16" x14ac:dyDescent="0.2">
      <c r="B45" s="28">
        <v>10484</v>
      </c>
      <c r="C45" s="29">
        <v>45090</v>
      </c>
      <c r="D45" s="16" t="s">
        <v>130</v>
      </c>
      <c r="E45" s="16" t="s">
        <v>131</v>
      </c>
      <c r="F45" s="16" t="s">
        <v>23</v>
      </c>
      <c r="G45" s="21">
        <v>44</v>
      </c>
      <c r="H45" s="16" t="s">
        <v>105</v>
      </c>
      <c r="I45" s="32">
        <v>150</v>
      </c>
      <c r="J45" s="16">
        <v>60</v>
      </c>
      <c r="K45" s="32">
        <v>9000</v>
      </c>
      <c r="L45" s="16" t="s">
        <v>25</v>
      </c>
      <c r="M45" s="16" t="s">
        <v>124</v>
      </c>
      <c r="N45" s="16" t="str">
        <f t="shared" si="3"/>
        <v>Jenna Silva</v>
      </c>
      <c r="O45" s="16" t="str">
        <f t="shared" si="4"/>
        <v>Jenna Silva</v>
      </c>
      <c r="P45" s="16">
        <f t="shared" si="5"/>
        <v>60</v>
      </c>
    </row>
    <row r="46" spans="2:16" x14ac:dyDescent="0.2">
      <c r="B46" s="28">
        <v>10543</v>
      </c>
      <c r="C46" s="29">
        <v>45102</v>
      </c>
      <c r="D46" s="16" t="s">
        <v>132</v>
      </c>
      <c r="E46" s="16" t="s">
        <v>133</v>
      </c>
      <c r="F46" s="16" t="s">
        <v>23</v>
      </c>
      <c r="G46" s="21">
        <v>55</v>
      </c>
      <c r="H46" s="16" t="s">
        <v>44</v>
      </c>
      <c r="I46" s="32">
        <v>400</v>
      </c>
      <c r="J46" s="16">
        <v>59.8</v>
      </c>
      <c r="K46" s="32">
        <v>23920</v>
      </c>
      <c r="L46" s="16" t="s">
        <v>25</v>
      </c>
      <c r="M46" s="16" t="s">
        <v>134</v>
      </c>
      <c r="N46" s="16" t="str">
        <f t="shared" si="3"/>
        <v>Tom Jackson</v>
      </c>
      <c r="O46" s="16" t="str">
        <f t="shared" si="4"/>
        <v>Tom Jackson</v>
      </c>
      <c r="P46" s="16">
        <f t="shared" si="5"/>
        <v>60</v>
      </c>
    </row>
    <row r="47" spans="2:16" x14ac:dyDescent="0.2">
      <c r="B47" s="28">
        <v>10466</v>
      </c>
      <c r="C47" s="29">
        <v>45087</v>
      </c>
      <c r="D47" s="16" t="s">
        <v>135</v>
      </c>
      <c r="E47" s="16" t="s">
        <v>136</v>
      </c>
      <c r="F47" s="16" t="s">
        <v>43</v>
      </c>
      <c r="G47" s="21">
        <v>37</v>
      </c>
      <c r="H47" s="16" t="s">
        <v>24</v>
      </c>
      <c r="I47" s="32">
        <v>250</v>
      </c>
      <c r="J47" s="16">
        <v>50</v>
      </c>
      <c r="K47" s="32">
        <v>12500</v>
      </c>
      <c r="L47" s="16" t="s">
        <v>25</v>
      </c>
      <c r="M47" s="16" t="s">
        <v>56</v>
      </c>
      <c r="N47" s="16" t="str">
        <f t="shared" si="3"/>
        <v>Anna Perez</v>
      </c>
      <c r="O47" s="16" t="str">
        <f t="shared" si="4"/>
        <v>Anna Perez</v>
      </c>
      <c r="P47" s="16">
        <f t="shared" si="5"/>
        <v>50</v>
      </c>
    </row>
    <row r="48" spans="2:16" x14ac:dyDescent="0.2">
      <c r="B48" s="28">
        <v>10467</v>
      </c>
      <c r="C48" s="29">
        <v>45087</v>
      </c>
      <c r="D48" s="16" t="s">
        <v>137</v>
      </c>
      <c r="E48" s="16" t="s">
        <v>138</v>
      </c>
      <c r="F48" s="16" t="s">
        <v>43</v>
      </c>
      <c r="G48" s="21">
        <v>39</v>
      </c>
      <c r="H48" s="16" t="s">
        <v>24</v>
      </c>
      <c r="I48" s="32">
        <v>400</v>
      </c>
      <c r="J48" s="16">
        <v>50</v>
      </c>
      <c r="K48" s="32">
        <v>20000</v>
      </c>
      <c r="L48" s="16" t="s">
        <v>25</v>
      </c>
      <c r="M48" s="16" t="s">
        <v>56</v>
      </c>
      <c r="N48" s="16" t="str">
        <f t="shared" si="3"/>
        <v>Anna Perez</v>
      </c>
      <c r="O48" s="16" t="str">
        <f t="shared" si="4"/>
        <v>Anna Perez</v>
      </c>
      <c r="P48" s="16">
        <f t="shared" si="5"/>
        <v>50</v>
      </c>
    </row>
    <row r="49" spans="2:16" x14ac:dyDescent="0.2">
      <c r="B49" s="28">
        <v>10532</v>
      </c>
      <c r="C49" s="29">
        <v>45100</v>
      </c>
      <c r="D49" s="16" t="s">
        <v>139</v>
      </c>
      <c r="E49" s="16" t="s">
        <v>140</v>
      </c>
      <c r="F49" s="16" t="s">
        <v>23</v>
      </c>
      <c r="G49" s="21">
        <v>28</v>
      </c>
      <c r="H49" s="16" t="s">
        <v>29</v>
      </c>
      <c r="I49" s="32">
        <v>400</v>
      </c>
      <c r="J49" s="16">
        <v>45.6</v>
      </c>
      <c r="K49" s="32">
        <v>18240</v>
      </c>
      <c r="L49" s="16" t="s">
        <v>30</v>
      </c>
      <c r="M49" s="16" t="s">
        <v>113</v>
      </c>
      <c r="N49" s="16" t="str">
        <f t="shared" si="3"/>
        <v>Jenna Silva</v>
      </c>
      <c r="O49" s="16" t="str">
        <f t="shared" si="4"/>
        <v>Jenna Silva</v>
      </c>
      <c r="P49" s="16">
        <f t="shared" si="5"/>
        <v>46</v>
      </c>
    </row>
    <row r="50" spans="2:16" x14ac:dyDescent="0.2">
      <c r="B50" s="28">
        <v>10533</v>
      </c>
      <c r="C50" s="29">
        <v>45100</v>
      </c>
      <c r="D50" s="16" t="s">
        <v>141</v>
      </c>
      <c r="E50" s="16" t="s">
        <v>142</v>
      </c>
      <c r="F50" s="16" t="s">
        <v>23</v>
      </c>
      <c r="G50" s="21">
        <v>37</v>
      </c>
      <c r="H50" s="16" t="s">
        <v>29</v>
      </c>
      <c r="I50" s="32">
        <v>400</v>
      </c>
      <c r="J50" s="16">
        <v>45.6</v>
      </c>
      <c r="K50" s="32">
        <v>18240</v>
      </c>
      <c r="L50" s="16" t="s">
        <v>30</v>
      </c>
      <c r="M50" s="16" t="s">
        <v>113</v>
      </c>
      <c r="N50" s="16" t="str">
        <f t="shared" si="3"/>
        <v>Jenna Silva</v>
      </c>
      <c r="O50" s="16" t="str">
        <f t="shared" si="4"/>
        <v>Jenna Silva</v>
      </c>
      <c r="P50" s="16">
        <f t="shared" si="5"/>
        <v>46</v>
      </c>
    </row>
    <row r="51" spans="2:16" x14ac:dyDescent="0.2">
      <c r="B51" s="28">
        <v>10527</v>
      </c>
      <c r="C51" s="29">
        <v>45099</v>
      </c>
      <c r="D51" s="16" t="s">
        <v>143</v>
      </c>
      <c r="E51" s="16" t="s">
        <v>144</v>
      </c>
      <c r="F51" s="16" t="s">
        <v>23</v>
      </c>
      <c r="G51" s="21">
        <v>33</v>
      </c>
      <c r="H51" s="16" t="s">
        <v>29</v>
      </c>
      <c r="I51" s="32">
        <v>400</v>
      </c>
      <c r="J51" s="16">
        <v>45</v>
      </c>
      <c r="K51" s="32">
        <v>18000</v>
      </c>
      <c r="L51" s="16" t="s">
        <v>30</v>
      </c>
      <c r="M51" s="16" t="s">
        <v>108</v>
      </c>
      <c r="N51" s="16" t="str">
        <f t="shared" si="3"/>
        <v>Remy Monet</v>
      </c>
      <c r="O51" s="16" t="str">
        <f t="shared" si="4"/>
        <v>Remy Monet</v>
      </c>
      <c r="P51" s="16">
        <f t="shared" si="5"/>
        <v>45</v>
      </c>
    </row>
    <row r="52" spans="2:16" x14ac:dyDescent="0.2">
      <c r="B52" s="28">
        <v>10528</v>
      </c>
      <c r="C52" s="29">
        <v>45099</v>
      </c>
      <c r="D52" s="16" t="s">
        <v>145</v>
      </c>
      <c r="E52" s="16" t="s">
        <v>146</v>
      </c>
      <c r="F52" s="16" t="s">
        <v>23</v>
      </c>
      <c r="G52" s="21">
        <v>49</v>
      </c>
      <c r="H52" s="16" t="s">
        <v>29</v>
      </c>
      <c r="I52" s="32">
        <v>150</v>
      </c>
      <c r="J52" s="16">
        <v>45</v>
      </c>
      <c r="K52" s="32">
        <v>6750</v>
      </c>
      <c r="L52" s="16" t="s">
        <v>30</v>
      </c>
      <c r="M52" s="16" t="s">
        <v>108</v>
      </c>
      <c r="N52" s="16" t="str">
        <f t="shared" si="3"/>
        <v>Remy Monet</v>
      </c>
      <c r="O52" s="16" t="str">
        <f t="shared" si="4"/>
        <v>Remy Monet</v>
      </c>
      <c r="P52" s="16">
        <f t="shared" si="5"/>
        <v>45</v>
      </c>
    </row>
    <row r="53" spans="2:16" x14ac:dyDescent="0.2">
      <c r="B53" s="28">
        <v>10496</v>
      </c>
      <c r="C53" s="29">
        <v>45093</v>
      </c>
      <c r="D53" s="16" t="s">
        <v>147</v>
      </c>
      <c r="E53" s="16" t="s">
        <v>148</v>
      </c>
      <c r="F53" s="16" t="s">
        <v>43</v>
      </c>
      <c r="G53" s="21">
        <v>25</v>
      </c>
      <c r="H53" s="16" t="s">
        <v>105</v>
      </c>
      <c r="I53" s="32">
        <v>150</v>
      </c>
      <c r="J53" s="16">
        <v>44</v>
      </c>
      <c r="K53" s="32">
        <v>6600</v>
      </c>
      <c r="L53" s="16" t="s">
        <v>25</v>
      </c>
      <c r="M53" s="16" t="s">
        <v>34</v>
      </c>
      <c r="N53" s="16" t="str">
        <f t="shared" si="3"/>
        <v>Anna Perez</v>
      </c>
      <c r="O53" s="16" t="str">
        <f t="shared" si="4"/>
        <v>Anna Perez</v>
      </c>
      <c r="P53" s="16">
        <f t="shared" si="5"/>
        <v>44</v>
      </c>
    </row>
    <row r="54" spans="2:16" x14ac:dyDescent="0.2">
      <c r="B54" s="28">
        <v>10498</v>
      </c>
      <c r="C54" s="29">
        <v>45093</v>
      </c>
      <c r="D54" s="16" t="s">
        <v>149</v>
      </c>
      <c r="E54" s="16" t="s">
        <v>150</v>
      </c>
      <c r="F54" s="16" t="s">
        <v>43</v>
      </c>
      <c r="G54" s="21">
        <v>36</v>
      </c>
      <c r="H54" s="16" t="s">
        <v>105</v>
      </c>
      <c r="I54" s="32">
        <v>150</v>
      </c>
      <c r="J54" s="16">
        <v>44</v>
      </c>
      <c r="K54" s="32">
        <v>6600</v>
      </c>
      <c r="L54" s="16" t="s">
        <v>25</v>
      </c>
      <c r="M54" s="16" t="s">
        <v>34</v>
      </c>
      <c r="N54" s="16" t="str">
        <f t="shared" si="3"/>
        <v>Anna Perez</v>
      </c>
      <c r="O54" s="16" t="str">
        <f t="shared" si="4"/>
        <v>Anna Perez</v>
      </c>
      <c r="P54" s="16">
        <f t="shared" si="5"/>
        <v>44</v>
      </c>
    </row>
    <row r="55" spans="2:16" x14ac:dyDescent="0.2">
      <c r="B55" s="28">
        <v>10512</v>
      </c>
      <c r="C55" s="29">
        <v>45096</v>
      </c>
      <c r="D55" s="16" t="s">
        <v>151</v>
      </c>
      <c r="E55" s="16" t="s">
        <v>152</v>
      </c>
      <c r="F55" s="16" t="s">
        <v>23</v>
      </c>
      <c r="G55" s="21">
        <v>37</v>
      </c>
      <c r="H55" s="16" t="s">
        <v>105</v>
      </c>
      <c r="I55" s="32">
        <v>320</v>
      </c>
      <c r="J55" s="16">
        <v>43</v>
      </c>
      <c r="K55" s="32">
        <v>13760</v>
      </c>
      <c r="L55" s="16" t="s">
        <v>25</v>
      </c>
      <c r="M55" s="16" t="s">
        <v>113</v>
      </c>
      <c r="N55" s="16" t="str">
        <f t="shared" si="3"/>
        <v>Jenna Silva</v>
      </c>
      <c r="O55" s="16" t="str">
        <f t="shared" si="4"/>
        <v>Jenna Silva</v>
      </c>
      <c r="P55" s="16">
        <f t="shared" si="5"/>
        <v>43</v>
      </c>
    </row>
    <row r="56" spans="2:16" x14ac:dyDescent="0.2">
      <c r="B56" s="28">
        <v>10513</v>
      </c>
      <c r="C56" s="29">
        <v>45096</v>
      </c>
      <c r="D56" s="16" t="s">
        <v>153</v>
      </c>
      <c r="E56" s="16" t="s">
        <v>154</v>
      </c>
      <c r="F56" s="16" t="s">
        <v>23</v>
      </c>
      <c r="G56" s="21">
        <v>51</v>
      </c>
      <c r="H56" s="16" t="s">
        <v>105</v>
      </c>
      <c r="I56" s="32">
        <v>250</v>
      </c>
      <c r="J56" s="16">
        <v>42</v>
      </c>
      <c r="K56" s="32">
        <v>10500</v>
      </c>
      <c r="L56" s="16" t="s">
        <v>30</v>
      </c>
      <c r="M56" s="16" t="s">
        <v>113</v>
      </c>
      <c r="N56" s="16" t="str">
        <f t="shared" si="3"/>
        <v>Jenna Silva</v>
      </c>
      <c r="O56" s="16" t="str">
        <f t="shared" si="4"/>
        <v>Jenna Silva</v>
      </c>
      <c r="P56" s="16">
        <f t="shared" si="5"/>
        <v>42</v>
      </c>
    </row>
    <row r="57" spans="2:16" x14ac:dyDescent="0.2">
      <c r="B57" s="28">
        <v>10474</v>
      </c>
      <c r="C57" s="29">
        <v>45088</v>
      </c>
      <c r="D57" s="16" t="s">
        <v>155</v>
      </c>
      <c r="E57" s="16" t="s">
        <v>156</v>
      </c>
      <c r="F57" s="16" t="s">
        <v>43</v>
      </c>
      <c r="G57" s="21">
        <v>21</v>
      </c>
      <c r="H57" s="16" t="s">
        <v>105</v>
      </c>
      <c r="I57" s="32">
        <v>150</v>
      </c>
      <c r="J57" s="16">
        <v>40</v>
      </c>
      <c r="K57" s="32">
        <v>6000</v>
      </c>
      <c r="L57" s="16" t="s">
        <v>25</v>
      </c>
      <c r="M57" s="16" t="s">
        <v>56</v>
      </c>
      <c r="N57" s="16" t="str">
        <f t="shared" si="3"/>
        <v>Anna Perez</v>
      </c>
      <c r="O57" s="16" t="str">
        <f t="shared" si="4"/>
        <v>Anna Perez</v>
      </c>
      <c r="P57" s="16">
        <f t="shared" si="5"/>
        <v>40</v>
      </c>
    </row>
    <row r="58" spans="2:16" x14ac:dyDescent="0.2">
      <c r="B58" s="28">
        <v>10479</v>
      </c>
      <c r="C58" s="29">
        <v>45089</v>
      </c>
      <c r="D58" s="16" t="s">
        <v>157</v>
      </c>
      <c r="E58" s="16" t="s">
        <v>158</v>
      </c>
      <c r="F58" s="16" t="s">
        <v>43</v>
      </c>
      <c r="G58" s="21">
        <v>37</v>
      </c>
      <c r="H58" s="16" t="s">
        <v>48</v>
      </c>
      <c r="I58" s="32">
        <v>250</v>
      </c>
      <c r="J58" s="16">
        <v>40</v>
      </c>
      <c r="K58" s="32">
        <v>10000</v>
      </c>
      <c r="L58" s="16" t="s">
        <v>25</v>
      </c>
      <c r="M58" s="16" t="s">
        <v>56</v>
      </c>
      <c r="N58" s="16" t="str">
        <f t="shared" si="3"/>
        <v>Anna Perez</v>
      </c>
      <c r="O58" s="16" t="str">
        <f t="shared" si="4"/>
        <v>Anna Perez</v>
      </c>
      <c r="P58" s="16">
        <f t="shared" si="5"/>
        <v>40</v>
      </c>
    </row>
    <row r="59" spans="2:16" x14ac:dyDescent="0.2">
      <c r="B59" s="28">
        <v>10488</v>
      </c>
      <c r="C59" s="29">
        <v>45091</v>
      </c>
      <c r="D59" s="16" t="s">
        <v>159</v>
      </c>
      <c r="E59" s="16" t="s">
        <v>160</v>
      </c>
      <c r="F59" s="16" t="s">
        <v>43</v>
      </c>
      <c r="G59" s="21">
        <v>24</v>
      </c>
      <c r="H59" s="16" t="s">
        <v>105</v>
      </c>
      <c r="I59" s="32">
        <v>150</v>
      </c>
      <c r="J59" s="16">
        <v>40</v>
      </c>
      <c r="K59" s="32">
        <v>6000</v>
      </c>
      <c r="L59" s="16" t="s">
        <v>25</v>
      </c>
      <c r="M59" s="16" t="s">
        <v>113</v>
      </c>
      <c r="N59" s="16" t="str">
        <f t="shared" si="3"/>
        <v>Jenna Silva</v>
      </c>
      <c r="O59" s="16" t="str">
        <f t="shared" si="4"/>
        <v>Jenna Silva</v>
      </c>
      <c r="P59" s="16">
        <f t="shared" si="5"/>
        <v>40</v>
      </c>
    </row>
    <row r="60" spans="2:16" x14ac:dyDescent="0.2">
      <c r="B60" s="28">
        <v>10526</v>
      </c>
      <c r="C60" s="29">
        <v>45099</v>
      </c>
      <c r="D60" s="16" t="s">
        <v>161</v>
      </c>
      <c r="E60" s="16" t="s">
        <v>162</v>
      </c>
      <c r="F60" s="16" t="s">
        <v>23</v>
      </c>
      <c r="G60" s="21">
        <v>24</v>
      </c>
      <c r="H60" s="16" t="s">
        <v>29</v>
      </c>
      <c r="I60" s="32">
        <v>400</v>
      </c>
      <c r="J60" s="16">
        <v>39.799999999999997</v>
      </c>
      <c r="K60" s="32">
        <v>15919.999999999998</v>
      </c>
      <c r="L60" s="16" t="s">
        <v>30</v>
      </c>
      <c r="M60" s="16" t="s">
        <v>108</v>
      </c>
      <c r="N60" s="16" t="str">
        <f t="shared" si="3"/>
        <v>Remy Monet</v>
      </c>
      <c r="O60" s="16" t="str">
        <f t="shared" si="4"/>
        <v>Remy Monet</v>
      </c>
      <c r="P60" s="16">
        <f t="shared" si="5"/>
        <v>40</v>
      </c>
    </row>
    <row r="61" spans="2:16" x14ac:dyDescent="0.2">
      <c r="B61" s="28">
        <v>10548</v>
      </c>
      <c r="C61" s="29">
        <v>45103</v>
      </c>
      <c r="D61" s="16" t="s">
        <v>163</v>
      </c>
      <c r="E61" s="16" t="s">
        <v>164</v>
      </c>
      <c r="F61" s="16" t="s">
        <v>43</v>
      </c>
      <c r="G61" s="21">
        <v>21</v>
      </c>
      <c r="H61" s="16" t="s">
        <v>44</v>
      </c>
      <c r="I61" s="32">
        <v>150</v>
      </c>
      <c r="J61" s="16">
        <v>39.799999999999997</v>
      </c>
      <c r="K61" s="32">
        <v>5970</v>
      </c>
      <c r="L61" s="16" t="s">
        <v>25</v>
      </c>
      <c r="M61" s="16" t="s">
        <v>134</v>
      </c>
      <c r="N61" s="16" t="str">
        <f t="shared" si="3"/>
        <v>Tom Jackson</v>
      </c>
      <c r="O61" s="16" t="str">
        <f t="shared" si="4"/>
        <v>Tom Jackson</v>
      </c>
      <c r="P61" s="16">
        <f t="shared" si="5"/>
        <v>40</v>
      </c>
    </row>
    <row r="62" spans="2:16" x14ac:dyDescent="0.2">
      <c r="B62" s="28">
        <v>10508</v>
      </c>
      <c r="C62" s="29">
        <v>45095</v>
      </c>
      <c r="D62" s="16" t="s">
        <v>165</v>
      </c>
      <c r="E62" s="16" t="s">
        <v>166</v>
      </c>
      <c r="F62" s="16" t="s">
        <v>23</v>
      </c>
      <c r="G62" s="21">
        <v>39</v>
      </c>
      <c r="H62" s="16" t="s">
        <v>24</v>
      </c>
      <c r="I62" s="32">
        <v>150</v>
      </c>
      <c r="J62" s="16">
        <v>39</v>
      </c>
      <c r="K62" s="32">
        <v>5850</v>
      </c>
      <c r="L62" s="16" t="s">
        <v>25</v>
      </c>
      <c r="M62" s="16" t="s">
        <v>34</v>
      </c>
      <c r="N62" s="16" t="str">
        <f t="shared" si="3"/>
        <v>Anna Perez</v>
      </c>
      <c r="O62" s="16" t="str">
        <f t="shared" si="4"/>
        <v>Anna Perez</v>
      </c>
      <c r="P62" s="16">
        <f t="shared" si="5"/>
        <v>39</v>
      </c>
    </row>
    <row r="63" spans="2:16" x14ac:dyDescent="0.2">
      <c r="B63" s="28">
        <v>10505</v>
      </c>
      <c r="C63" s="29">
        <v>45095</v>
      </c>
      <c r="D63" s="16" t="s">
        <v>167</v>
      </c>
      <c r="E63" s="16" t="s">
        <v>140</v>
      </c>
      <c r="F63" s="16" t="s">
        <v>23</v>
      </c>
      <c r="G63" s="21">
        <v>35</v>
      </c>
      <c r="H63" s="16" t="s">
        <v>24</v>
      </c>
      <c r="I63" s="32">
        <v>250</v>
      </c>
      <c r="J63" s="16">
        <v>38</v>
      </c>
      <c r="K63" s="32">
        <v>9500</v>
      </c>
      <c r="L63" s="16" t="s">
        <v>25</v>
      </c>
      <c r="M63" s="16" t="s">
        <v>34</v>
      </c>
      <c r="N63" s="16" t="str">
        <f t="shared" si="3"/>
        <v>Anna Perez</v>
      </c>
      <c r="O63" s="16" t="str">
        <f t="shared" si="4"/>
        <v>Anna Perez</v>
      </c>
      <c r="P63" s="16">
        <f t="shared" si="5"/>
        <v>38</v>
      </c>
    </row>
    <row r="64" spans="2:16" x14ac:dyDescent="0.2">
      <c r="B64" s="28">
        <v>10524</v>
      </c>
      <c r="C64" s="29">
        <v>45098</v>
      </c>
      <c r="D64" s="16" t="s">
        <v>168</v>
      </c>
      <c r="E64" s="16" t="s">
        <v>169</v>
      </c>
      <c r="F64" s="16" t="s">
        <v>23</v>
      </c>
      <c r="G64" s="21">
        <v>46</v>
      </c>
      <c r="H64" s="16" t="s">
        <v>48</v>
      </c>
      <c r="I64" s="32">
        <v>150</v>
      </c>
      <c r="J64" s="16">
        <v>38</v>
      </c>
      <c r="K64" s="32">
        <v>5700</v>
      </c>
      <c r="L64" s="16" t="s">
        <v>30</v>
      </c>
      <c r="M64" s="16" t="s">
        <v>108</v>
      </c>
      <c r="N64" s="16" t="str">
        <f t="shared" si="3"/>
        <v>Remy Monet</v>
      </c>
      <c r="O64" s="16" t="str">
        <f t="shared" si="4"/>
        <v>Remy Monet</v>
      </c>
      <c r="P64" s="16">
        <f t="shared" si="5"/>
        <v>38</v>
      </c>
    </row>
    <row r="65" spans="2:16" x14ac:dyDescent="0.2">
      <c r="B65" s="28">
        <v>10459</v>
      </c>
      <c r="C65" s="29">
        <v>45085</v>
      </c>
      <c r="D65" s="16" t="s">
        <v>170</v>
      </c>
      <c r="E65" s="16" t="s">
        <v>171</v>
      </c>
      <c r="F65" s="16" t="s">
        <v>23</v>
      </c>
      <c r="G65" s="21">
        <v>31</v>
      </c>
      <c r="H65" s="16" t="s">
        <v>52</v>
      </c>
      <c r="I65" s="32">
        <v>150</v>
      </c>
      <c r="J65" s="16">
        <v>37.999999999999993</v>
      </c>
      <c r="K65" s="32">
        <v>5699.9999999999991</v>
      </c>
      <c r="L65" s="16" t="s">
        <v>25</v>
      </c>
      <c r="M65" s="16" t="s">
        <v>89</v>
      </c>
      <c r="N65" s="16" t="str">
        <f t="shared" si="3"/>
        <v>Walter Muller</v>
      </c>
      <c r="O65" s="16" t="str">
        <f t="shared" si="4"/>
        <v>Walter Muller</v>
      </c>
      <c r="P65" s="16">
        <f t="shared" si="5"/>
        <v>38</v>
      </c>
    </row>
    <row r="66" spans="2:16" x14ac:dyDescent="0.2">
      <c r="B66" s="28">
        <v>10494</v>
      </c>
      <c r="C66" s="29">
        <v>45092</v>
      </c>
      <c r="D66" s="16" t="s">
        <v>172</v>
      </c>
      <c r="E66" s="16" t="s">
        <v>173</v>
      </c>
      <c r="F66" s="16" t="s">
        <v>43</v>
      </c>
      <c r="G66" s="21">
        <v>23</v>
      </c>
      <c r="H66" s="16" t="s">
        <v>105</v>
      </c>
      <c r="I66" s="32">
        <v>320</v>
      </c>
      <c r="J66" s="16">
        <v>37.999999999999993</v>
      </c>
      <c r="K66" s="32">
        <v>12159.999999999998</v>
      </c>
      <c r="L66" s="16" t="s">
        <v>25</v>
      </c>
      <c r="M66" s="16" t="s">
        <v>34</v>
      </c>
      <c r="N66" s="16" t="str">
        <f t="shared" si="3"/>
        <v>Anna Perez</v>
      </c>
      <c r="O66" s="16" t="str">
        <f t="shared" si="4"/>
        <v>Anna Perez</v>
      </c>
      <c r="P66" s="16">
        <f t="shared" si="5"/>
        <v>38</v>
      </c>
    </row>
    <row r="67" spans="2:16" x14ac:dyDescent="0.2">
      <c r="B67" s="28">
        <v>10504</v>
      </c>
      <c r="C67" s="29">
        <v>45094</v>
      </c>
      <c r="D67" s="16" t="s">
        <v>174</v>
      </c>
      <c r="E67" s="16" t="s">
        <v>175</v>
      </c>
      <c r="F67" s="16" t="s">
        <v>43</v>
      </c>
      <c r="G67" s="21">
        <v>23</v>
      </c>
      <c r="H67" s="16" t="s">
        <v>24</v>
      </c>
      <c r="I67" s="32">
        <v>320</v>
      </c>
      <c r="J67" s="16">
        <v>37.999999999999993</v>
      </c>
      <c r="K67" s="32">
        <v>12159.999999999998</v>
      </c>
      <c r="L67" s="16" t="s">
        <v>25</v>
      </c>
      <c r="M67" s="16" t="s">
        <v>34</v>
      </c>
      <c r="N67" s="16" t="str">
        <f t="shared" ref="N67:N98" si="6">TRIM(M67)</f>
        <v>Anna Perez</v>
      </c>
      <c r="O67" s="16" t="str">
        <f t="shared" ref="O67:O98" si="7">PROPER(N67)</f>
        <v>Anna Perez</v>
      </c>
      <c r="P67" s="16">
        <f t="shared" ref="P67:P93" si="8">ROUND(J67,0)</f>
        <v>38</v>
      </c>
    </row>
    <row r="68" spans="2:16" x14ac:dyDescent="0.2">
      <c r="B68" s="28">
        <v>10514</v>
      </c>
      <c r="C68" s="29">
        <v>45096</v>
      </c>
      <c r="D68" s="16" t="s">
        <v>176</v>
      </c>
      <c r="E68" s="16" t="s">
        <v>177</v>
      </c>
      <c r="F68" s="16" t="s">
        <v>23</v>
      </c>
      <c r="G68" s="21">
        <v>21</v>
      </c>
      <c r="H68" s="16" t="s">
        <v>105</v>
      </c>
      <c r="I68" s="32">
        <v>150</v>
      </c>
      <c r="J68" s="16">
        <v>37.999999999999993</v>
      </c>
      <c r="K68" s="32">
        <v>5699.9999999999991</v>
      </c>
      <c r="L68" s="16" t="s">
        <v>30</v>
      </c>
      <c r="M68" s="16" t="s">
        <v>113</v>
      </c>
      <c r="N68" s="16" t="str">
        <f t="shared" si="6"/>
        <v>Jenna Silva</v>
      </c>
      <c r="O68" s="16" t="str">
        <f t="shared" si="7"/>
        <v>Jenna Silva</v>
      </c>
      <c r="P68" s="16">
        <f t="shared" si="8"/>
        <v>38</v>
      </c>
    </row>
    <row r="69" spans="2:16" x14ac:dyDescent="0.2">
      <c r="B69" s="28">
        <v>10539</v>
      </c>
      <c r="C69" s="29">
        <v>45101</v>
      </c>
      <c r="D69" s="16" t="s">
        <v>178</v>
      </c>
      <c r="E69" s="16" t="s">
        <v>179</v>
      </c>
      <c r="F69" s="16" t="s">
        <v>23</v>
      </c>
      <c r="G69" s="21">
        <v>55</v>
      </c>
      <c r="H69" s="16" t="s">
        <v>44</v>
      </c>
      <c r="I69" s="32">
        <v>320</v>
      </c>
      <c r="J69" s="16">
        <v>37.999999999999993</v>
      </c>
      <c r="K69" s="32">
        <v>12159.999999999998</v>
      </c>
      <c r="L69" s="16" t="s">
        <v>25</v>
      </c>
      <c r="M69" s="16" t="s">
        <v>34</v>
      </c>
      <c r="N69" s="16" t="str">
        <f t="shared" si="6"/>
        <v>Anna Perez</v>
      </c>
      <c r="O69" s="16" t="str">
        <f t="shared" si="7"/>
        <v>Anna Perez</v>
      </c>
      <c r="P69" s="16">
        <f t="shared" si="8"/>
        <v>38</v>
      </c>
    </row>
    <row r="70" spans="2:16" x14ac:dyDescent="0.2">
      <c r="B70" s="28">
        <v>10544</v>
      </c>
      <c r="C70" s="29">
        <v>45102</v>
      </c>
      <c r="D70" s="16" t="s">
        <v>180</v>
      </c>
      <c r="E70" s="16" t="s">
        <v>181</v>
      </c>
      <c r="F70" s="16" t="s">
        <v>23</v>
      </c>
      <c r="G70" s="21">
        <v>43</v>
      </c>
      <c r="H70" s="16" t="s">
        <v>29</v>
      </c>
      <c r="I70" s="32">
        <v>150</v>
      </c>
      <c r="J70" s="16">
        <v>37.999999999999993</v>
      </c>
      <c r="K70" s="32">
        <v>5699.9999999999991</v>
      </c>
      <c r="L70" s="16" t="s">
        <v>25</v>
      </c>
      <c r="M70" s="16" t="s">
        <v>134</v>
      </c>
      <c r="N70" s="16" t="str">
        <f t="shared" si="6"/>
        <v>Tom Jackson</v>
      </c>
      <c r="O70" s="16" t="str">
        <f t="shared" si="7"/>
        <v>Tom Jackson</v>
      </c>
      <c r="P70" s="16">
        <f t="shared" si="8"/>
        <v>38</v>
      </c>
    </row>
    <row r="71" spans="2:16" x14ac:dyDescent="0.2">
      <c r="B71" s="28">
        <v>10549</v>
      </c>
      <c r="C71" s="29">
        <v>45103</v>
      </c>
      <c r="D71" s="16" t="s">
        <v>182</v>
      </c>
      <c r="E71" s="16" t="s">
        <v>183</v>
      </c>
      <c r="F71" s="16" t="s">
        <v>43</v>
      </c>
      <c r="G71" s="21">
        <v>52</v>
      </c>
      <c r="H71" s="16" t="s">
        <v>105</v>
      </c>
      <c r="I71" s="32">
        <v>400</v>
      </c>
      <c r="J71" s="16">
        <v>37.999999999999993</v>
      </c>
      <c r="K71" s="32">
        <v>15199.999999999996</v>
      </c>
      <c r="L71" s="16" t="s">
        <v>25</v>
      </c>
      <c r="M71" s="16" t="s">
        <v>134</v>
      </c>
      <c r="N71" s="16" t="str">
        <f t="shared" si="6"/>
        <v>Tom Jackson</v>
      </c>
      <c r="O71" s="16" t="str">
        <f t="shared" si="7"/>
        <v>Tom Jackson</v>
      </c>
      <c r="P71" s="16">
        <f t="shared" si="8"/>
        <v>38</v>
      </c>
    </row>
    <row r="72" spans="2:16" x14ac:dyDescent="0.2">
      <c r="B72" s="28">
        <v>10472</v>
      </c>
      <c r="C72" s="29">
        <v>45088</v>
      </c>
      <c r="D72" s="16" t="s">
        <v>184</v>
      </c>
      <c r="E72" s="16" t="s">
        <v>185</v>
      </c>
      <c r="F72" s="16" t="s">
        <v>43</v>
      </c>
      <c r="G72" s="21">
        <v>38</v>
      </c>
      <c r="H72" s="16" t="s">
        <v>105</v>
      </c>
      <c r="I72" s="32">
        <v>320</v>
      </c>
      <c r="J72" s="16">
        <v>35</v>
      </c>
      <c r="K72" s="32">
        <v>11200</v>
      </c>
      <c r="L72" s="16" t="s">
        <v>25</v>
      </c>
      <c r="M72" s="16" t="s">
        <v>34</v>
      </c>
      <c r="N72" s="16" t="str">
        <f t="shared" si="6"/>
        <v>Anna Perez</v>
      </c>
      <c r="O72" s="16" t="str">
        <f t="shared" si="7"/>
        <v>Anna Perez</v>
      </c>
      <c r="P72" s="16">
        <f t="shared" si="8"/>
        <v>35</v>
      </c>
    </row>
    <row r="73" spans="2:16" x14ac:dyDescent="0.2">
      <c r="B73" s="28">
        <v>10499</v>
      </c>
      <c r="C73" s="29">
        <v>45093</v>
      </c>
      <c r="D73" s="16" t="s">
        <v>186</v>
      </c>
      <c r="E73" s="16" t="s">
        <v>82</v>
      </c>
      <c r="F73" s="16" t="s">
        <v>43</v>
      </c>
      <c r="G73" s="21">
        <v>39</v>
      </c>
      <c r="H73" s="16" t="s">
        <v>105</v>
      </c>
      <c r="I73" s="32">
        <v>150</v>
      </c>
      <c r="J73" s="16">
        <v>33</v>
      </c>
      <c r="K73" s="32">
        <v>4950</v>
      </c>
      <c r="L73" s="16" t="s">
        <v>25</v>
      </c>
      <c r="M73" s="16" t="s">
        <v>34</v>
      </c>
      <c r="N73" s="16" t="str">
        <f t="shared" si="6"/>
        <v>Anna Perez</v>
      </c>
      <c r="O73" s="16" t="str">
        <f t="shared" si="7"/>
        <v>Anna Perez</v>
      </c>
      <c r="P73" s="16">
        <f t="shared" si="8"/>
        <v>33</v>
      </c>
    </row>
    <row r="74" spans="2:16" x14ac:dyDescent="0.2">
      <c r="B74" s="28">
        <v>10455</v>
      </c>
      <c r="C74" s="29">
        <v>45085</v>
      </c>
      <c r="D74" s="16" t="s">
        <v>187</v>
      </c>
      <c r="E74" s="16" t="s">
        <v>188</v>
      </c>
      <c r="F74" s="16" t="s">
        <v>23</v>
      </c>
      <c r="G74" s="21">
        <v>31</v>
      </c>
      <c r="H74" s="16" t="s">
        <v>44</v>
      </c>
      <c r="I74" s="32">
        <v>400</v>
      </c>
      <c r="J74" s="16">
        <v>28</v>
      </c>
      <c r="K74" s="32">
        <v>11200</v>
      </c>
      <c r="L74" s="16" t="s">
        <v>25</v>
      </c>
      <c r="M74" s="16" t="s">
        <v>189</v>
      </c>
      <c r="N74" s="16" t="str">
        <f t="shared" si="6"/>
        <v>Walter Muller</v>
      </c>
      <c r="O74" s="16" t="str">
        <f t="shared" si="7"/>
        <v>Walter Muller</v>
      </c>
      <c r="P74" s="16">
        <f t="shared" si="8"/>
        <v>28</v>
      </c>
    </row>
    <row r="75" spans="2:16" x14ac:dyDescent="0.2">
      <c r="B75" s="28">
        <v>10522</v>
      </c>
      <c r="C75" s="29">
        <v>45098</v>
      </c>
      <c r="D75" s="16" t="s">
        <v>190</v>
      </c>
      <c r="E75" s="16" t="s">
        <v>191</v>
      </c>
      <c r="F75" s="16" t="s">
        <v>23</v>
      </c>
      <c r="G75" s="21">
        <v>26</v>
      </c>
      <c r="H75" s="16" t="s">
        <v>48</v>
      </c>
      <c r="I75" s="32">
        <v>320</v>
      </c>
      <c r="J75" s="16">
        <v>27</v>
      </c>
      <c r="K75" s="32">
        <v>8640</v>
      </c>
      <c r="L75" s="16" t="s">
        <v>30</v>
      </c>
      <c r="M75" s="16" t="s">
        <v>108</v>
      </c>
      <c r="N75" s="16" t="str">
        <f t="shared" si="6"/>
        <v>Remy Monet</v>
      </c>
      <c r="O75" s="16" t="str">
        <f t="shared" si="7"/>
        <v>Remy Monet</v>
      </c>
      <c r="P75" s="16">
        <f t="shared" si="8"/>
        <v>27</v>
      </c>
    </row>
    <row r="76" spans="2:16" x14ac:dyDescent="0.2">
      <c r="B76" s="28">
        <v>10452</v>
      </c>
      <c r="C76" s="29">
        <v>45084</v>
      </c>
      <c r="D76" s="16" t="s">
        <v>192</v>
      </c>
      <c r="E76" s="16" t="s">
        <v>193</v>
      </c>
      <c r="F76" s="16" t="s">
        <v>43</v>
      </c>
      <c r="G76" s="21">
        <v>23</v>
      </c>
      <c r="H76" s="16" t="s">
        <v>44</v>
      </c>
      <c r="I76" s="32">
        <v>150</v>
      </c>
      <c r="J76" s="16">
        <v>25</v>
      </c>
      <c r="K76" s="32">
        <v>3750</v>
      </c>
      <c r="L76" s="16" t="s">
        <v>53</v>
      </c>
      <c r="M76" s="16" t="s">
        <v>194</v>
      </c>
      <c r="N76" s="16" t="str">
        <f t="shared" si="6"/>
        <v>Tom Jackson</v>
      </c>
      <c r="O76" s="16" t="str">
        <f t="shared" si="7"/>
        <v>Tom Jackson</v>
      </c>
      <c r="P76" s="16">
        <f t="shared" si="8"/>
        <v>25</v>
      </c>
    </row>
    <row r="77" spans="2:16" x14ac:dyDescent="0.2">
      <c r="B77" s="28">
        <v>10460</v>
      </c>
      <c r="C77" s="29">
        <v>45086</v>
      </c>
      <c r="D77" s="16" t="s">
        <v>195</v>
      </c>
      <c r="E77" s="16" t="s">
        <v>196</v>
      </c>
      <c r="F77" s="16" t="s">
        <v>23</v>
      </c>
      <c r="G77" s="21">
        <v>20</v>
      </c>
      <c r="H77" s="16" t="s">
        <v>48</v>
      </c>
      <c r="I77" s="32">
        <v>320</v>
      </c>
      <c r="J77" s="16">
        <v>25</v>
      </c>
      <c r="K77" s="32">
        <v>8000</v>
      </c>
      <c r="L77" s="16" t="s">
        <v>25</v>
      </c>
      <c r="M77" s="16" t="s">
        <v>74</v>
      </c>
      <c r="N77" s="16" t="str">
        <f t="shared" si="6"/>
        <v>Remy Monet</v>
      </c>
      <c r="O77" s="16" t="str">
        <f t="shared" si="7"/>
        <v>Remy Monet</v>
      </c>
      <c r="P77" s="16">
        <f t="shared" si="8"/>
        <v>25</v>
      </c>
    </row>
    <row r="78" spans="2:16" x14ac:dyDescent="0.2">
      <c r="B78" s="28">
        <v>10462</v>
      </c>
      <c r="C78" s="29">
        <v>45086</v>
      </c>
      <c r="D78" s="16" t="s">
        <v>57</v>
      </c>
      <c r="E78" s="16" t="s">
        <v>98</v>
      </c>
      <c r="F78" s="16" t="s">
        <v>43</v>
      </c>
      <c r="G78" s="21">
        <v>28</v>
      </c>
      <c r="H78" s="16" t="s">
        <v>52</v>
      </c>
      <c r="I78" s="32">
        <v>400</v>
      </c>
      <c r="J78" s="16">
        <v>25</v>
      </c>
      <c r="K78" s="32">
        <v>10000</v>
      </c>
      <c r="L78" s="16" t="s">
        <v>25</v>
      </c>
      <c r="M78" s="16" t="s">
        <v>74</v>
      </c>
      <c r="N78" s="16" t="str">
        <f t="shared" si="6"/>
        <v>Remy Monet</v>
      </c>
      <c r="O78" s="16" t="str">
        <f t="shared" si="7"/>
        <v>Remy Monet</v>
      </c>
      <c r="P78" s="16">
        <f t="shared" si="8"/>
        <v>25</v>
      </c>
    </row>
    <row r="79" spans="2:16" x14ac:dyDescent="0.2">
      <c r="B79" s="28">
        <v>10464</v>
      </c>
      <c r="C79" s="29">
        <v>45086</v>
      </c>
      <c r="D79" s="16" t="s">
        <v>197</v>
      </c>
      <c r="E79" s="16" t="s">
        <v>198</v>
      </c>
      <c r="F79" s="16" t="s">
        <v>43</v>
      </c>
      <c r="G79" s="21">
        <v>32</v>
      </c>
      <c r="H79" s="16" t="s">
        <v>52</v>
      </c>
      <c r="I79" s="32">
        <v>320</v>
      </c>
      <c r="J79" s="16">
        <v>25</v>
      </c>
      <c r="K79" s="32">
        <v>8000</v>
      </c>
      <c r="L79" s="16" t="s">
        <v>25</v>
      </c>
      <c r="M79" s="16" t="s">
        <v>108</v>
      </c>
      <c r="N79" s="16" t="str">
        <f t="shared" si="6"/>
        <v>Remy Monet</v>
      </c>
      <c r="O79" s="16" t="str">
        <f t="shared" si="7"/>
        <v>Remy Monet</v>
      </c>
      <c r="P79" s="16">
        <f t="shared" si="8"/>
        <v>25</v>
      </c>
    </row>
    <row r="80" spans="2:16" x14ac:dyDescent="0.2">
      <c r="B80" s="28">
        <v>10454</v>
      </c>
      <c r="C80" s="29">
        <v>45084</v>
      </c>
      <c r="D80" s="16" t="s">
        <v>199</v>
      </c>
      <c r="E80" s="16" t="s">
        <v>200</v>
      </c>
      <c r="F80" s="16" t="s">
        <v>23</v>
      </c>
      <c r="G80" s="21">
        <v>30</v>
      </c>
      <c r="H80" s="16" t="s">
        <v>44</v>
      </c>
      <c r="I80" s="32">
        <v>250</v>
      </c>
      <c r="J80" s="16">
        <v>25</v>
      </c>
      <c r="K80" s="32">
        <v>6250</v>
      </c>
      <c r="L80" s="16" t="s">
        <v>53</v>
      </c>
      <c r="M80" s="16" t="s">
        <v>113</v>
      </c>
      <c r="N80" s="16" t="str">
        <f t="shared" si="6"/>
        <v>Jenna Silva</v>
      </c>
      <c r="O80" s="16" t="str">
        <f t="shared" si="7"/>
        <v>Jenna Silva</v>
      </c>
      <c r="P80" s="16">
        <f t="shared" si="8"/>
        <v>25</v>
      </c>
    </row>
    <row r="81" spans="2:16" x14ac:dyDescent="0.2">
      <c r="B81" s="28">
        <v>10471</v>
      </c>
      <c r="C81" s="29">
        <v>45088</v>
      </c>
      <c r="D81" s="16" t="s">
        <v>201</v>
      </c>
      <c r="E81" s="16" t="s">
        <v>202</v>
      </c>
      <c r="F81" s="16" t="s">
        <v>23</v>
      </c>
      <c r="G81" s="21">
        <v>23</v>
      </c>
      <c r="H81" s="16" t="s">
        <v>24</v>
      </c>
      <c r="I81" s="32">
        <v>150</v>
      </c>
      <c r="J81" s="16">
        <v>25</v>
      </c>
      <c r="K81" s="32">
        <v>3750</v>
      </c>
      <c r="L81" s="16" t="s">
        <v>25</v>
      </c>
      <c r="M81" s="16" t="s">
        <v>56</v>
      </c>
      <c r="N81" s="16" t="str">
        <f t="shared" si="6"/>
        <v>Anna Perez</v>
      </c>
      <c r="O81" s="16" t="str">
        <f t="shared" si="7"/>
        <v>Anna Perez</v>
      </c>
      <c r="P81" s="16">
        <f t="shared" si="8"/>
        <v>25</v>
      </c>
    </row>
    <row r="82" spans="2:16" x14ac:dyDescent="0.2">
      <c r="B82" s="28">
        <v>10482</v>
      </c>
      <c r="C82" s="29">
        <v>45090</v>
      </c>
      <c r="D82" s="16" t="s">
        <v>203</v>
      </c>
      <c r="E82" s="16" t="s">
        <v>204</v>
      </c>
      <c r="F82" s="16" t="s">
        <v>43</v>
      </c>
      <c r="G82" s="21">
        <v>24</v>
      </c>
      <c r="H82" s="16" t="s">
        <v>48</v>
      </c>
      <c r="I82" s="32">
        <v>250</v>
      </c>
      <c r="J82" s="16">
        <v>25</v>
      </c>
      <c r="K82" s="32">
        <v>6250</v>
      </c>
      <c r="L82" s="16" t="s">
        <v>25</v>
      </c>
      <c r="M82" s="16" t="s">
        <v>113</v>
      </c>
      <c r="N82" s="16" t="str">
        <f t="shared" si="6"/>
        <v>Jenna Silva</v>
      </c>
      <c r="O82" s="16" t="str">
        <f t="shared" si="7"/>
        <v>Jenna Silva</v>
      </c>
      <c r="P82" s="16">
        <f t="shared" si="8"/>
        <v>25</v>
      </c>
    </row>
    <row r="83" spans="2:16" x14ac:dyDescent="0.2">
      <c r="B83" s="28">
        <v>10492</v>
      </c>
      <c r="C83" s="29">
        <v>45092</v>
      </c>
      <c r="D83" s="16" t="s">
        <v>205</v>
      </c>
      <c r="E83" s="16" t="s">
        <v>206</v>
      </c>
      <c r="F83" s="16" t="s">
        <v>43</v>
      </c>
      <c r="G83" s="21">
        <v>38</v>
      </c>
      <c r="H83" s="16" t="s">
        <v>207</v>
      </c>
      <c r="I83" s="32">
        <v>150</v>
      </c>
      <c r="J83" s="16">
        <v>25</v>
      </c>
      <c r="K83" s="32">
        <v>3750</v>
      </c>
      <c r="L83" s="16" t="s">
        <v>25</v>
      </c>
      <c r="M83" s="16" t="s">
        <v>34</v>
      </c>
      <c r="N83" s="16" t="str">
        <f t="shared" si="6"/>
        <v>Anna Perez</v>
      </c>
      <c r="O83" s="16" t="str">
        <f t="shared" si="7"/>
        <v>Anna Perez</v>
      </c>
      <c r="P83" s="16">
        <f t="shared" si="8"/>
        <v>25</v>
      </c>
    </row>
    <row r="84" spans="2:16" x14ac:dyDescent="0.2">
      <c r="B84" s="28">
        <v>10493</v>
      </c>
      <c r="C84" s="29">
        <v>45092</v>
      </c>
      <c r="D84" s="16" t="s">
        <v>208</v>
      </c>
      <c r="E84" s="16" t="s">
        <v>209</v>
      </c>
      <c r="F84" s="16" t="s">
        <v>43</v>
      </c>
      <c r="G84" s="21">
        <v>36</v>
      </c>
      <c r="H84" s="16" t="s">
        <v>105</v>
      </c>
      <c r="I84" s="32">
        <v>150</v>
      </c>
      <c r="J84" s="16">
        <v>25</v>
      </c>
      <c r="K84" s="32">
        <v>3750</v>
      </c>
      <c r="L84" s="16" t="s">
        <v>25</v>
      </c>
      <c r="M84" s="16" t="s">
        <v>34</v>
      </c>
      <c r="N84" s="16" t="str">
        <f t="shared" si="6"/>
        <v>Anna Perez</v>
      </c>
      <c r="O84" s="16" t="str">
        <f t="shared" si="7"/>
        <v>Anna Perez</v>
      </c>
      <c r="P84" s="16">
        <f t="shared" si="8"/>
        <v>25</v>
      </c>
    </row>
    <row r="85" spans="2:16" x14ac:dyDescent="0.2">
      <c r="B85" s="28">
        <v>10497</v>
      </c>
      <c r="C85" s="29">
        <v>45093</v>
      </c>
      <c r="D85" s="16" t="s">
        <v>210</v>
      </c>
      <c r="E85" s="16" t="s">
        <v>211</v>
      </c>
      <c r="F85" s="16" t="s">
        <v>43</v>
      </c>
      <c r="G85" s="21">
        <v>31</v>
      </c>
      <c r="H85" s="16" t="s">
        <v>105</v>
      </c>
      <c r="I85" s="32">
        <v>320</v>
      </c>
      <c r="J85" s="16">
        <v>25</v>
      </c>
      <c r="K85" s="32">
        <v>8000</v>
      </c>
      <c r="L85" s="16" t="s">
        <v>25</v>
      </c>
      <c r="M85" s="16" t="s">
        <v>34</v>
      </c>
      <c r="N85" s="16" t="str">
        <f t="shared" si="6"/>
        <v>Anna Perez</v>
      </c>
      <c r="O85" s="16" t="str">
        <f t="shared" si="7"/>
        <v>Anna Perez</v>
      </c>
      <c r="P85" s="16">
        <f t="shared" si="8"/>
        <v>25</v>
      </c>
    </row>
    <row r="86" spans="2:16" x14ac:dyDescent="0.2">
      <c r="B86" s="28">
        <v>10503</v>
      </c>
      <c r="C86" s="29">
        <v>45094</v>
      </c>
      <c r="D86" s="16" t="s">
        <v>212</v>
      </c>
      <c r="E86" s="16" t="s">
        <v>47</v>
      </c>
      <c r="F86" s="16" t="s">
        <v>43</v>
      </c>
      <c r="G86" s="21">
        <v>33</v>
      </c>
      <c r="H86" s="16" t="s">
        <v>24</v>
      </c>
      <c r="I86" s="32">
        <v>320</v>
      </c>
      <c r="J86" s="16">
        <v>25</v>
      </c>
      <c r="K86" s="32">
        <v>8000</v>
      </c>
      <c r="L86" s="16" t="s">
        <v>25</v>
      </c>
      <c r="M86" s="16" t="s">
        <v>34</v>
      </c>
      <c r="N86" s="16" t="str">
        <f t="shared" si="6"/>
        <v>Anna Perez</v>
      </c>
      <c r="O86" s="16" t="str">
        <f t="shared" si="7"/>
        <v>Anna Perez</v>
      </c>
      <c r="P86" s="16">
        <f t="shared" si="8"/>
        <v>25</v>
      </c>
    </row>
    <row r="87" spans="2:16" x14ac:dyDescent="0.2">
      <c r="B87" s="28">
        <v>10511</v>
      </c>
      <c r="C87" s="29">
        <v>45096</v>
      </c>
      <c r="D87" s="16" t="s">
        <v>213</v>
      </c>
      <c r="E87" s="16" t="s">
        <v>214</v>
      </c>
      <c r="F87" s="16" t="s">
        <v>23</v>
      </c>
      <c r="G87" s="21">
        <v>22</v>
      </c>
      <c r="H87" s="16" t="s">
        <v>105</v>
      </c>
      <c r="I87" s="32">
        <v>150</v>
      </c>
      <c r="J87" s="16">
        <v>25</v>
      </c>
      <c r="K87" s="32">
        <v>3750</v>
      </c>
      <c r="L87" s="16" t="s">
        <v>25</v>
      </c>
      <c r="M87" s="16" t="s">
        <v>113</v>
      </c>
      <c r="N87" s="16" t="str">
        <f t="shared" si="6"/>
        <v>Jenna Silva</v>
      </c>
      <c r="O87" s="16" t="str">
        <f t="shared" si="7"/>
        <v>Jenna Silva</v>
      </c>
      <c r="P87" s="16">
        <f t="shared" si="8"/>
        <v>25</v>
      </c>
    </row>
    <row r="88" spans="2:16" x14ac:dyDescent="0.2">
      <c r="B88" s="28">
        <v>10521</v>
      </c>
      <c r="C88" s="29">
        <v>45098</v>
      </c>
      <c r="D88" s="16" t="s">
        <v>215</v>
      </c>
      <c r="E88" s="16" t="s">
        <v>156</v>
      </c>
      <c r="F88" s="16" t="s">
        <v>23</v>
      </c>
      <c r="G88" s="21">
        <v>26</v>
      </c>
      <c r="H88" s="16" t="s">
        <v>48</v>
      </c>
      <c r="I88" s="32">
        <v>400</v>
      </c>
      <c r="J88" s="16">
        <v>25</v>
      </c>
      <c r="K88" s="32">
        <v>10000</v>
      </c>
      <c r="L88" s="16" t="s">
        <v>30</v>
      </c>
      <c r="M88" s="16" t="s">
        <v>108</v>
      </c>
      <c r="N88" s="16" t="str">
        <f t="shared" si="6"/>
        <v>Remy Monet</v>
      </c>
      <c r="O88" s="16" t="str">
        <f t="shared" si="7"/>
        <v>Remy Monet</v>
      </c>
      <c r="P88" s="16">
        <f t="shared" si="8"/>
        <v>25</v>
      </c>
    </row>
    <row r="89" spans="2:16" x14ac:dyDescent="0.2">
      <c r="B89" s="28">
        <v>10530</v>
      </c>
      <c r="C89" s="29">
        <v>45100</v>
      </c>
      <c r="D89" s="16" t="s">
        <v>216</v>
      </c>
      <c r="E89" s="16" t="s">
        <v>217</v>
      </c>
      <c r="F89" s="16" t="s">
        <v>23</v>
      </c>
      <c r="G89" s="21">
        <v>26</v>
      </c>
      <c r="H89" s="16" t="s">
        <v>29</v>
      </c>
      <c r="I89" s="32">
        <v>320</v>
      </c>
      <c r="J89" s="16">
        <v>23.56</v>
      </c>
      <c r="K89" s="32">
        <v>7539.2</v>
      </c>
      <c r="L89" s="16" t="s">
        <v>30</v>
      </c>
      <c r="M89" s="16" t="s">
        <v>108</v>
      </c>
      <c r="N89" s="16" t="str">
        <f t="shared" si="6"/>
        <v>Remy Monet</v>
      </c>
      <c r="O89" s="16" t="str">
        <f t="shared" si="7"/>
        <v>Remy Monet</v>
      </c>
      <c r="P89" s="16">
        <f t="shared" si="8"/>
        <v>24</v>
      </c>
    </row>
    <row r="90" spans="2:16" x14ac:dyDescent="0.2">
      <c r="B90" s="28">
        <v>10540</v>
      </c>
      <c r="C90" s="29">
        <v>45102</v>
      </c>
      <c r="D90" s="16" t="s">
        <v>218</v>
      </c>
      <c r="E90" s="16" t="s">
        <v>219</v>
      </c>
      <c r="F90" s="16" t="s">
        <v>23</v>
      </c>
      <c r="G90" s="21">
        <v>62</v>
      </c>
      <c r="H90" s="16" t="s">
        <v>29</v>
      </c>
      <c r="I90" s="32">
        <v>250</v>
      </c>
      <c r="J90" s="16">
        <v>23.56</v>
      </c>
      <c r="K90" s="32">
        <v>5890</v>
      </c>
      <c r="L90" s="16" t="s">
        <v>25</v>
      </c>
      <c r="M90" s="16" t="s">
        <v>34</v>
      </c>
      <c r="N90" s="16" t="str">
        <f t="shared" si="6"/>
        <v>Anna Perez</v>
      </c>
      <c r="O90" s="16" t="str">
        <f t="shared" si="7"/>
        <v>Anna Perez</v>
      </c>
      <c r="P90" s="16">
        <f t="shared" si="8"/>
        <v>24</v>
      </c>
    </row>
    <row r="91" spans="2:16" x14ac:dyDescent="0.2">
      <c r="B91" s="28">
        <v>10520</v>
      </c>
      <c r="C91" s="29">
        <v>45098</v>
      </c>
      <c r="D91" s="16" t="s">
        <v>220</v>
      </c>
      <c r="E91" s="16" t="s">
        <v>221</v>
      </c>
      <c r="F91" s="16" t="s">
        <v>23</v>
      </c>
      <c r="G91" s="21">
        <v>26</v>
      </c>
      <c r="H91" s="16" t="s">
        <v>48</v>
      </c>
      <c r="I91" s="32">
        <v>400</v>
      </c>
      <c r="J91" s="16">
        <v>23</v>
      </c>
      <c r="K91" s="32">
        <v>9200</v>
      </c>
      <c r="L91" s="16" t="s">
        <v>30</v>
      </c>
      <c r="M91" s="16" t="s">
        <v>108</v>
      </c>
      <c r="N91" s="16" t="str">
        <f t="shared" si="6"/>
        <v>Remy Monet</v>
      </c>
      <c r="O91" s="16" t="str">
        <f t="shared" si="7"/>
        <v>Remy Monet</v>
      </c>
      <c r="P91" s="16">
        <f t="shared" si="8"/>
        <v>23</v>
      </c>
    </row>
    <row r="92" spans="2:16" x14ac:dyDescent="0.2">
      <c r="B92" s="28">
        <v>10545</v>
      </c>
      <c r="C92" s="29">
        <v>45103</v>
      </c>
      <c r="D92" s="16" t="s">
        <v>222</v>
      </c>
      <c r="E92" s="16" t="s">
        <v>223</v>
      </c>
      <c r="F92" s="16" t="s">
        <v>23</v>
      </c>
      <c r="G92" s="21">
        <v>20</v>
      </c>
      <c r="H92" s="16" t="s">
        <v>48</v>
      </c>
      <c r="I92" s="32">
        <v>400</v>
      </c>
      <c r="J92" s="16">
        <v>22.04</v>
      </c>
      <c r="K92" s="32">
        <v>8816</v>
      </c>
      <c r="L92" s="16" t="s">
        <v>25</v>
      </c>
      <c r="M92" s="16" t="s">
        <v>134</v>
      </c>
      <c r="N92" s="16" t="str">
        <f t="shared" si="6"/>
        <v>Tom Jackson</v>
      </c>
      <c r="O92" s="16" t="str">
        <f t="shared" si="7"/>
        <v>Tom Jackson</v>
      </c>
      <c r="P92" s="16">
        <f t="shared" si="8"/>
        <v>22</v>
      </c>
    </row>
    <row r="93" spans="2:16" x14ac:dyDescent="0.2">
      <c r="B93" s="28">
        <v>10489</v>
      </c>
      <c r="C93" s="29">
        <v>45091</v>
      </c>
      <c r="D93" s="16" t="s">
        <v>224</v>
      </c>
      <c r="E93" s="16" t="s">
        <v>225</v>
      </c>
      <c r="F93" s="16" t="s">
        <v>43</v>
      </c>
      <c r="G93" s="21">
        <v>36</v>
      </c>
      <c r="H93" s="16" t="s">
        <v>52</v>
      </c>
      <c r="I93" s="32">
        <v>320</v>
      </c>
      <c r="J93" s="16">
        <v>20</v>
      </c>
      <c r="K93" s="32">
        <v>6400</v>
      </c>
      <c r="L93" s="16" t="s">
        <v>25</v>
      </c>
      <c r="M93" s="16" t="s">
        <v>34</v>
      </c>
      <c r="N93" s="16" t="str">
        <f t="shared" si="6"/>
        <v>Anna Perez</v>
      </c>
      <c r="O93" s="16" t="str">
        <f t="shared" si="7"/>
        <v>Anna Perez</v>
      </c>
      <c r="P93" s="16">
        <f t="shared" si="8"/>
        <v>20</v>
      </c>
    </row>
    <row r="94" spans="2:16" x14ac:dyDescent="0.2"/>
    <row r="95" spans="2:16" x14ac:dyDescent="0.2"/>
    <row r="96" spans="2:16" x14ac:dyDescent="0.2"/>
    <row r="97" spans="3:7" x14ac:dyDescent="0.2"/>
    <row r="98" spans="3:7" x14ac:dyDescent="0.2"/>
    <row r="99" spans="3:7" x14ac:dyDescent="0.2"/>
    <row r="100" spans="3:7" x14ac:dyDescent="0.2"/>
    <row r="101" spans="3:7" x14ac:dyDescent="0.2">
      <c r="C101" s="21"/>
      <c r="G101" s="21"/>
    </row>
    <row r="102" spans="3:7" x14ac:dyDescent="0.2">
      <c r="C102" s="21"/>
      <c r="G102" s="21"/>
    </row>
    <row r="103" spans="3:7" x14ac:dyDescent="0.2">
      <c r="C103" s="21"/>
      <c r="G103" s="21"/>
    </row>
    <row r="104" spans="3:7" x14ac:dyDescent="0.2">
      <c r="C104" s="21"/>
      <c r="G104" s="21"/>
    </row>
    <row r="105" spans="3:7" x14ac:dyDescent="0.2">
      <c r="C105" s="21"/>
      <c r="G105" s="21"/>
    </row>
    <row r="106" spans="3:7" x14ac:dyDescent="0.2">
      <c r="C106" s="21"/>
      <c r="G106" s="21"/>
    </row>
    <row r="107" spans="3:7" x14ac:dyDescent="0.2">
      <c r="C107" s="21"/>
      <c r="G107" s="21"/>
    </row>
    <row r="108" spans="3:7" x14ac:dyDescent="0.2">
      <c r="C108" s="21"/>
      <c r="G108" s="21"/>
    </row>
    <row r="109" spans="3:7" x14ac:dyDescent="0.2">
      <c r="C109" s="21"/>
      <c r="G109" s="21"/>
    </row>
    <row r="110" spans="3:7" x14ac:dyDescent="0.2">
      <c r="C110" s="21"/>
      <c r="G110" s="21"/>
    </row>
    <row r="111" spans="3:7" x14ac:dyDescent="0.2">
      <c r="C111" s="21"/>
      <c r="G111" s="21"/>
    </row>
    <row r="112" spans="3:7" x14ac:dyDescent="0.2">
      <c r="C112" s="21"/>
      <c r="G112" s="21"/>
    </row>
    <row r="113" spans="3:7" x14ac:dyDescent="0.2">
      <c r="C113" s="21"/>
      <c r="G113" s="21"/>
    </row>
    <row r="114" spans="3:7" x14ac:dyDescent="0.2">
      <c r="C114" s="21"/>
      <c r="G114" s="21"/>
    </row>
    <row r="115" spans="3:7" x14ac:dyDescent="0.2">
      <c r="C115" s="21"/>
      <c r="G115" s="21"/>
    </row>
    <row r="116" spans="3:7" x14ac:dyDescent="0.2">
      <c r="C116" s="21"/>
      <c r="G116" s="21"/>
    </row>
    <row r="117" spans="3:7" x14ac:dyDescent="0.2">
      <c r="C117" s="21"/>
      <c r="G117" s="21"/>
    </row>
    <row r="118" spans="3:7" x14ac:dyDescent="0.2">
      <c r="C118" s="21"/>
      <c r="G118" s="21"/>
    </row>
    <row r="119" spans="3:7" x14ac:dyDescent="0.2">
      <c r="C119" s="21"/>
      <c r="G119" s="21"/>
    </row>
    <row r="120" spans="3:7" x14ac:dyDescent="0.2">
      <c r="C120" s="21"/>
      <c r="G120" s="21"/>
    </row>
    <row r="121" spans="3:7" x14ac:dyDescent="0.2">
      <c r="C121" s="21"/>
      <c r="G121" s="21"/>
    </row>
    <row r="122" spans="3:7" x14ac:dyDescent="0.2">
      <c r="C122" s="21"/>
      <c r="G122" s="21"/>
    </row>
    <row r="123" spans="3:7" x14ac:dyDescent="0.2">
      <c r="C123" s="21"/>
      <c r="G123" s="21"/>
    </row>
    <row r="124" spans="3:7" x14ac:dyDescent="0.2">
      <c r="C124" s="21"/>
      <c r="G124" s="21"/>
    </row>
    <row r="125" spans="3:7" x14ac:dyDescent="0.2">
      <c r="C125" s="21"/>
      <c r="G125" s="21"/>
    </row>
    <row r="126" spans="3:7" x14ac:dyDescent="0.2">
      <c r="C126" s="21"/>
      <c r="G126" s="21"/>
    </row>
    <row r="127" spans="3:7" x14ac:dyDescent="0.2">
      <c r="C127" s="21"/>
      <c r="G127" s="21"/>
    </row>
    <row r="128" spans="3:7" x14ac:dyDescent="0.2">
      <c r="C128" s="21"/>
      <c r="G128" s="21"/>
    </row>
    <row r="129" spans="3:7" x14ac:dyDescent="0.2">
      <c r="C129" s="21"/>
      <c r="G129" s="21"/>
    </row>
    <row r="130" spans="3:7" x14ac:dyDescent="0.2">
      <c r="C130" s="21"/>
      <c r="G130" s="21"/>
    </row>
    <row r="131" spans="3:7" x14ac:dyDescent="0.2">
      <c r="C131" s="21"/>
      <c r="G131" s="21"/>
    </row>
    <row r="132" spans="3:7" x14ac:dyDescent="0.2">
      <c r="C132" s="21"/>
      <c r="G132" s="21"/>
    </row>
    <row r="133" spans="3:7" x14ac:dyDescent="0.2">
      <c r="C133" s="21"/>
      <c r="G133" s="21"/>
    </row>
    <row r="134" spans="3:7" x14ac:dyDescent="0.2">
      <c r="C134" s="21"/>
      <c r="G134" s="21"/>
    </row>
    <row r="135" spans="3:7" x14ac:dyDescent="0.2">
      <c r="C135" s="21"/>
      <c r="G135" s="21"/>
    </row>
    <row r="136" spans="3:7" x14ac:dyDescent="0.2">
      <c r="C136" s="21"/>
      <c r="G136" s="21"/>
    </row>
    <row r="137" spans="3:7" x14ac:dyDescent="0.2">
      <c r="C137" s="21"/>
      <c r="G137" s="21"/>
    </row>
    <row r="138" spans="3:7" x14ac:dyDescent="0.2">
      <c r="C138" s="21"/>
      <c r="G138" s="21"/>
    </row>
    <row r="139" spans="3:7" x14ac:dyDescent="0.2">
      <c r="C139" s="21"/>
      <c r="G139" s="21"/>
    </row>
    <row r="140" spans="3:7" x14ac:dyDescent="0.2">
      <c r="C140" s="21"/>
      <c r="G140" s="21"/>
    </row>
    <row r="141" spans="3:7" x14ac:dyDescent="0.2">
      <c r="C141" s="21"/>
      <c r="G141" s="21"/>
    </row>
    <row r="142" spans="3:7" x14ac:dyDescent="0.2">
      <c r="C142" s="21"/>
      <c r="G142" s="21"/>
    </row>
    <row r="143" spans="3:7" x14ac:dyDescent="0.2">
      <c r="C143" s="21"/>
      <c r="G143" s="21"/>
    </row>
    <row r="144" spans="3:7" x14ac:dyDescent="0.2">
      <c r="C144" s="21"/>
      <c r="G144" s="21"/>
    </row>
    <row r="145" spans="3:7" x14ac:dyDescent="0.2">
      <c r="C145" s="21"/>
      <c r="G145" s="21"/>
    </row>
    <row r="146" spans="3:7" x14ac:dyDescent="0.2">
      <c r="C146" s="21"/>
      <c r="G146" s="21"/>
    </row>
    <row r="147" spans="3:7" x14ac:dyDescent="0.2">
      <c r="C147" s="21"/>
      <c r="G147" s="21"/>
    </row>
    <row r="148" spans="3:7" x14ac:dyDescent="0.2">
      <c r="C148" s="21"/>
      <c r="G148" s="21"/>
    </row>
    <row r="149" spans="3:7" x14ac:dyDescent="0.2">
      <c r="C149" s="21"/>
      <c r="G149" s="21"/>
    </row>
    <row r="150" spans="3:7" x14ac:dyDescent="0.2">
      <c r="C150" s="21"/>
      <c r="G150" s="21"/>
    </row>
    <row r="151" spans="3:7" x14ac:dyDescent="0.2">
      <c r="C151" s="21"/>
      <c r="G151" s="21"/>
    </row>
    <row r="152" spans="3:7" x14ac:dyDescent="0.2">
      <c r="C152" s="21"/>
      <c r="G152" s="21"/>
    </row>
    <row r="153" spans="3:7" x14ac:dyDescent="0.2">
      <c r="C153" s="21"/>
      <c r="G153" s="21"/>
    </row>
    <row r="154" spans="3:7" x14ac:dyDescent="0.2">
      <c r="C154" s="21"/>
      <c r="G154" s="21"/>
    </row>
    <row r="155" spans="3:7" x14ac:dyDescent="0.2">
      <c r="C155" s="21"/>
      <c r="G155" s="21"/>
    </row>
    <row r="156" spans="3:7" x14ac:dyDescent="0.2">
      <c r="C156" s="21"/>
      <c r="G156" s="21"/>
    </row>
    <row r="157" spans="3:7" x14ac:dyDescent="0.2">
      <c r="C157" s="21"/>
      <c r="G157" s="21"/>
    </row>
    <row r="158" spans="3:7" x14ac:dyDescent="0.2">
      <c r="C158" s="21"/>
      <c r="G158" s="21"/>
    </row>
    <row r="159" spans="3:7" x14ac:dyDescent="0.2">
      <c r="C159" s="21"/>
      <c r="G159" s="21"/>
    </row>
    <row r="160" spans="3:7" x14ac:dyDescent="0.2">
      <c r="C160" s="21"/>
      <c r="G160" s="21"/>
    </row>
    <row r="161" spans="3:7" x14ac:dyDescent="0.2">
      <c r="C161" s="21"/>
      <c r="G161" s="21"/>
    </row>
    <row r="162" spans="3:7" x14ac:dyDescent="0.2">
      <c r="C162" s="21"/>
      <c r="G162" s="21"/>
    </row>
    <row r="163" spans="3:7" x14ac:dyDescent="0.2">
      <c r="C163" s="21"/>
      <c r="G163" s="21"/>
    </row>
    <row r="164" spans="3:7" x14ac:dyDescent="0.2">
      <c r="C164" s="21"/>
      <c r="G164" s="21"/>
    </row>
    <row r="165" spans="3:7" x14ac:dyDescent="0.2">
      <c r="C165" s="21"/>
      <c r="G165" s="21"/>
    </row>
    <row r="166" spans="3:7" x14ac:dyDescent="0.2">
      <c r="C166" s="21"/>
      <c r="G166" s="21"/>
    </row>
    <row r="167" spans="3:7" x14ac:dyDescent="0.2">
      <c r="C167" s="21"/>
      <c r="G167" s="21"/>
    </row>
    <row r="168" spans="3:7" x14ac:dyDescent="0.2">
      <c r="C168" s="21"/>
      <c r="G168" s="21"/>
    </row>
    <row r="169" spans="3:7" x14ac:dyDescent="0.2">
      <c r="C169" s="21"/>
      <c r="G169" s="21"/>
    </row>
    <row r="170" spans="3:7" x14ac:dyDescent="0.2">
      <c r="C170" s="21"/>
      <c r="G170" s="21"/>
    </row>
    <row r="171" spans="3:7" x14ac:dyDescent="0.2">
      <c r="C171" s="21"/>
      <c r="G171" s="21"/>
    </row>
    <row r="172" spans="3:7" x14ac:dyDescent="0.2">
      <c r="C172" s="21"/>
      <c r="G172" s="21"/>
    </row>
    <row r="173" spans="3:7" x14ac:dyDescent="0.2">
      <c r="C173" s="21"/>
      <c r="G173" s="21"/>
    </row>
    <row r="174" spans="3:7" x14ac:dyDescent="0.2">
      <c r="C174" s="21"/>
      <c r="G174" s="21"/>
    </row>
    <row r="175" spans="3:7" x14ac:dyDescent="0.2">
      <c r="C175" s="21"/>
      <c r="G175" s="21"/>
    </row>
    <row r="176" spans="3:7" x14ac:dyDescent="0.2">
      <c r="C176" s="21"/>
      <c r="G176" s="21"/>
    </row>
    <row r="177" spans="3:7" x14ac:dyDescent="0.2">
      <c r="C177" s="21"/>
      <c r="G177" s="21"/>
    </row>
    <row r="178" spans="3:7" x14ac:dyDescent="0.2">
      <c r="C178" s="21"/>
      <c r="G178" s="21"/>
    </row>
    <row r="179" spans="3:7" x14ac:dyDescent="0.2">
      <c r="C179" s="21"/>
      <c r="G179" s="21"/>
    </row>
    <row r="180" spans="3:7" x14ac:dyDescent="0.2">
      <c r="C180" s="21"/>
      <c r="G180" s="21"/>
    </row>
    <row r="181" spans="3:7" x14ac:dyDescent="0.2">
      <c r="C181" s="21"/>
      <c r="G181" s="21"/>
    </row>
    <row r="182" spans="3:7" x14ac:dyDescent="0.2">
      <c r="C182" s="21"/>
      <c r="G182" s="21"/>
    </row>
    <row r="183" spans="3:7" x14ac:dyDescent="0.2">
      <c r="C183" s="21"/>
      <c r="G183" s="21"/>
    </row>
    <row r="184" spans="3:7" x14ac:dyDescent="0.2">
      <c r="C184" s="21"/>
      <c r="G184" s="21"/>
    </row>
    <row r="185" spans="3:7" x14ac:dyDescent="0.2">
      <c r="C185" s="21"/>
      <c r="G185" s="21"/>
    </row>
    <row r="186" spans="3:7" x14ac:dyDescent="0.2">
      <c r="C186" s="21"/>
      <c r="G186" s="21"/>
    </row>
    <row r="187" spans="3:7" x14ac:dyDescent="0.2">
      <c r="C187" s="21"/>
      <c r="G187" s="21"/>
    </row>
    <row r="188" spans="3:7" x14ac:dyDescent="0.2">
      <c r="C188" s="21"/>
      <c r="G188" s="21"/>
    </row>
    <row r="189" spans="3:7" x14ac:dyDescent="0.2">
      <c r="C189" s="21"/>
      <c r="G189" s="21"/>
    </row>
    <row r="190" spans="3:7" x14ac:dyDescent="0.2">
      <c r="C190" s="21"/>
      <c r="G190" s="21"/>
    </row>
    <row r="191" spans="3:7" x14ac:dyDescent="0.2">
      <c r="C191" s="21"/>
      <c r="G191" s="21"/>
    </row>
    <row r="192" spans="3:7" x14ac:dyDescent="0.2">
      <c r="C192" s="21"/>
      <c r="G192" s="21"/>
    </row>
    <row r="193" spans="3:7" x14ac:dyDescent="0.2">
      <c r="C193" s="21"/>
      <c r="G193" s="21"/>
    </row>
    <row r="194" spans="3:7" x14ac:dyDescent="0.2">
      <c r="C194" s="21"/>
      <c r="G194" s="21"/>
    </row>
    <row r="195" spans="3:7" x14ac:dyDescent="0.2">
      <c r="C195" s="21"/>
      <c r="G195" s="21"/>
    </row>
    <row r="196" spans="3:7" x14ac:dyDescent="0.2">
      <c r="C196" s="21"/>
      <c r="G196" s="21"/>
    </row>
    <row r="197" spans="3:7" x14ac:dyDescent="0.2">
      <c r="C197" s="21"/>
      <c r="G197" s="21"/>
    </row>
    <row r="198" spans="3:7" x14ac:dyDescent="0.2">
      <c r="C198" s="21"/>
      <c r="G198" s="21"/>
    </row>
    <row r="199" spans="3:7" x14ac:dyDescent="0.2">
      <c r="C199" s="21"/>
      <c r="G199" s="21"/>
    </row>
    <row r="200" spans="3:7" x14ac:dyDescent="0.2">
      <c r="C200" s="21"/>
      <c r="G200" s="21"/>
    </row>
    <row r="201" spans="3:7" x14ac:dyDescent="0.2">
      <c r="C201" s="21"/>
      <c r="G201" s="21"/>
    </row>
    <row r="202" spans="3:7" x14ac:dyDescent="0.2">
      <c r="C202" s="21"/>
      <c r="G202" s="21"/>
    </row>
    <row r="203" spans="3:7" x14ac:dyDescent="0.2">
      <c r="C203" s="21"/>
      <c r="G203" s="21"/>
    </row>
    <row r="204" spans="3:7" x14ac:dyDescent="0.2">
      <c r="C204" s="21"/>
      <c r="G204" s="21"/>
    </row>
    <row r="205" spans="3:7" x14ac:dyDescent="0.2">
      <c r="C205" s="21"/>
      <c r="G205" s="21"/>
    </row>
    <row r="206" spans="3:7" x14ac:dyDescent="0.2">
      <c r="C206" s="21"/>
      <c r="G206" s="21"/>
    </row>
    <row r="207" spans="3:7" x14ac:dyDescent="0.2">
      <c r="C207" s="21"/>
      <c r="G207" s="21"/>
    </row>
    <row r="208" spans="3:7" x14ac:dyDescent="0.2">
      <c r="C208" s="21"/>
      <c r="G208" s="21"/>
    </row>
    <row r="209" spans="3:7" x14ac:dyDescent="0.2">
      <c r="C209" s="21"/>
      <c r="G209" s="21"/>
    </row>
    <row r="210" spans="3:7" x14ac:dyDescent="0.2">
      <c r="C210" s="21"/>
      <c r="G210" s="21"/>
    </row>
    <row r="211" spans="3:7" x14ac:dyDescent="0.2">
      <c r="C211" s="21"/>
      <c r="G211" s="21"/>
    </row>
    <row r="212" spans="3:7" x14ac:dyDescent="0.2">
      <c r="C212" s="21"/>
      <c r="G212" s="21"/>
    </row>
    <row r="213" spans="3:7" x14ac:dyDescent="0.2">
      <c r="C213" s="21"/>
      <c r="G213" s="21"/>
    </row>
    <row r="214" spans="3:7" x14ac:dyDescent="0.2">
      <c r="C214" s="21"/>
      <c r="G214" s="21"/>
    </row>
    <row r="215" spans="3:7" x14ac:dyDescent="0.2">
      <c r="C215" s="21"/>
      <c r="G215" s="21"/>
    </row>
    <row r="216" spans="3:7" x14ac:dyDescent="0.2">
      <c r="C216" s="21"/>
      <c r="G216" s="21"/>
    </row>
    <row r="217" spans="3:7" x14ac:dyDescent="0.2">
      <c r="C217" s="21"/>
      <c r="G217" s="21"/>
    </row>
    <row r="218" spans="3:7" x14ac:dyDescent="0.2">
      <c r="C218" s="21"/>
      <c r="G218" s="21"/>
    </row>
    <row r="219" spans="3:7" x14ac:dyDescent="0.2">
      <c r="C219" s="21"/>
      <c r="G219" s="21"/>
    </row>
    <row r="220" spans="3:7" x14ac:dyDescent="0.2">
      <c r="C220" s="21"/>
      <c r="G220" s="21"/>
    </row>
    <row r="221" spans="3:7" x14ac:dyDescent="0.2">
      <c r="C221" s="21"/>
      <c r="G221" s="21"/>
    </row>
    <row r="222" spans="3:7" x14ac:dyDescent="0.2">
      <c r="C222" s="21"/>
      <c r="G222" s="21"/>
    </row>
    <row r="223" spans="3:7" x14ac:dyDescent="0.2">
      <c r="C223" s="21"/>
      <c r="G223" s="21"/>
    </row>
    <row r="224" spans="3:7" x14ac:dyDescent="0.2">
      <c r="C224" s="21"/>
      <c r="G224" s="21"/>
    </row>
    <row r="225" spans="3:7" x14ac:dyDescent="0.2">
      <c r="C225" s="21"/>
      <c r="G225" s="21"/>
    </row>
    <row r="226" spans="3:7" x14ac:dyDescent="0.2">
      <c r="C226" s="21"/>
      <c r="G226" s="21"/>
    </row>
    <row r="227" spans="3:7" x14ac:dyDescent="0.2">
      <c r="C227" s="21"/>
      <c r="G227" s="21"/>
    </row>
    <row r="228" spans="3:7" x14ac:dyDescent="0.2">
      <c r="C228" s="21"/>
      <c r="G228" s="21"/>
    </row>
    <row r="229" spans="3:7" x14ac:dyDescent="0.2">
      <c r="C229" s="21"/>
      <c r="G229" s="21"/>
    </row>
    <row r="230" spans="3:7" x14ac:dyDescent="0.2">
      <c r="C230" s="21"/>
      <c r="G230" s="21"/>
    </row>
    <row r="231" spans="3:7" x14ac:dyDescent="0.2">
      <c r="C231" s="21"/>
      <c r="G231" s="21"/>
    </row>
    <row r="232" spans="3:7" x14ac:dyDescent="0.2">
      <c r="C232" s="21"/>
      <c r="G232" s="21"/>
    </row>
    <row r="233" spans="3:7" x14ac:dyDescent="0.2">
      <c r="C233" s="21"/>
      <c r="G233" s="21"/>
    </row>
    <row r="234" spans="3:7" x14ac:dyDescent="0.2">
      <c r="C234" s="21"/>
      <c r="G234" s="21"/>
    </row>
    <row r="235" spans="3:7" x14ac:dyDescent="0.2">
      <c r="C235" s="21"/>
      <c r="G235" s="21"/>
    </row>
    <row r="236" spans="3:7" x14ac:dyDescent="0.2">
      <c r="C236" s="21"/>
      <c r="G236" s="21"/>
    </row>
    <row r="237" spans="3:7" x14ac:dyDescent="0.2">
      <c r="C237" s="21"/>
      <c r="G237" s="21"/>
    </row>
    <row r="238" spans="3:7" x14ac:dyDescent="0.2">
      <c r="C238" s="21"/>
      <c r="G238" s="21"/>
    </row>
    <row r="239" spans="3:7" x14ac:dyDescent="0.2">
      <c r="C239" s="21"/>
      <c r="G239" s="21"/>
    </row>
    <row r="240" spans="3:7" x14ac:dyDescent="0.2">
      <c r="C240" s="21"/>
      <c r="G240" s="21"/>
    </row>
    <row r="241" spans="3:7" x14ac:dyDescent="0.2">
      <c r="C241" s="21"/>
      <c r="G241" s="21"/>
    </row>
    <row r="242" spans="3:7" x14ac:dyDescent="0.2">
      <c r="C242" s="21"/>
      <c r="G242" s="21"/>
    </row>
    <row r="243" spans="3:7" x14ac:dyDescent="0.2">
      <c r="C243" s="21"/>
      <c r="G243" s="21"/>
    </row>
    <row r="244" spans="3:7" x14ac:dyDescent="0.2">
      <c r="C244" s="21"/>
      <c r="G244" s="21"/>
    </row>
    <row r="245" spans="3:7" x14ac:dyDescent="0.2">
      <c r="C245" s="21"/>
      <c r="G245" s="21"/>
    </row>
    <row r="246" spans="3:7" x14ac:dyDescent="0.2">
      <c r="C246" s="21"/>
      <c r="G246" s="21"/>
    </row>
    <row r="247" spans="3:7" x14ac:dyDescent="0.2">
      <c r="C247" s="21"/>
      <c r="G247" s="21"/>
    </row>
    <row r="248" spans="3:7" x14ac:dyDescent="0.2">
      <c r="C248" s="21"/>
      <c r="G248" s="21"/>
    </row>
    <row r="249" spans="3:7" x14ac:dyDescent="0.2">
      <c r="C249" s="21"/>
      <c r="G249" s="21"/>
    </row>
    <row r="250" spans="3:7" x14ac:dyDescent="0.2">
      <c r="C250" s="21"/>
      <c r="G250" s="21"/>
    </row>
    <row r="251" spans="3:7" x14ac:dyDescent="0.2">
      <c r="C251" s="21"/>
      <c r="G251" s="21"/>
    </row>
    <row r="252" spans="3:7" x14ac:dyDescent="0.2">
      <c r="C252" s="21"/>
      <c r="G252" s="21"/>
    </row>
    <row r="253" spans="3:7" x14ac:dyDescent="0.2">
      <c r="C253" s="21"/>
      <c r="G253" s="21"/>
    </row>
    <row r="254" spans="3:7" x14ac:dyDescent="0.2">
      <c r="C254" s="21"/>
      <c r="G254" s="21"/>
    </row>
    <row r="255" spans="3:7" x14ac:dyDescent="0.2">
      <c r="C255" s="21"/>
      <c r="G255" s="21"/>
    </row>
    <row r="256" spans="3:7" x14ac:dyDescent="0.2">
      <c r="C256" s="21"/>
      <c r="G256" s="21"/>
    </row>
    <row r="257" spans="3:7" x14ac:dyDescent="0.2">
      <c r="C257" s="21"/>
      <c r="G257" s="21"/>
    </row>
    <row r="258" spans="3:7" x14ac:dyDescent="0.2">
      <c r="C258" s="21"/>
      <c r="G258" s="21"/>
    </row>
    <row r="259" spans="3:7" x14ac:dyDescent="0.2">
      <c r="C259" s="21"/>
      <c r="G259" s="21"/>
    </row>
    <row r="260" spans="3:7" x14ac:dyDescent="0.2">
      <c r="C260" s="21"/>
      <c r="G260" s="21"/>
    </row>
    <row r="261" spans="3:7" x14ac:dyDescent="0.2">
      <c r="C261" s="21"/>
      <c r="G261" s="21"/>
    </row>
    <row r="262" spans="3:7" x14ac:dyDescent="0.2">
      <c r="C262" s="21"/>
      <c r="G262" s="21"/>
    </row>
    <row r="263" spans="3:7" x14ac:dyDescent="0.2">
      <c r="C263" s="21"/>
      <c r="G263" s="21"/>
    </row>
    <row r="264" spans="3:7" x14ac:dyDescent="0.2">
      <c r="C264" s="21"/>
      <c r="G264" s="21"/>
    </row>
    <row r="265" spans="3:7" x14ac:dyDescent="0.2">
      <c r="C265" s="21"/>
      <c r="G265" s="21"/>
    </row>
    <row r="266" spans="3:7" x14ac:dyDescent="0.2">
      <c r="C266" s="21"/>
      <c r="G266" s="21"/>
    </row>
    <row r="267" spans="3:7" x14ac:dyDescent="0.2">
      <c r="C267" s="21"/>
      <c r="G267" s="21"/>
    </row>
    <row r="268" spans="3:7" x14ac:dyDescent="0.2">
      <c r="C268" s="21"/>
      <c r="G268" s="21"/>
    </row>
    <row r="269" spans="3:7" x14ac:dyDescent="0.2">
      <c r="C269" s="21"/>
      <c r="G269" s="21"/>
    </row>
    <row r="270" spans="3:7" x14ac:dyDescent="0.2">
      <c r="C270" s="21"/>
      <c r="G270" s="21"/>
    </row>
    <row r="271" spans="3:7" x14ac:dyDescent="0.2">
      <c r="C271" s="21"/>
      <c r="G271" s="21"/>
    </row>
    <row r="272" spans="3:7" x14ac:dyDescent="0.2">
      <c r="C272" s="21"/>
      <c r="G272" s="21"/>
    </row>
    <row r="273" spans="3:7" x14ac:dyDescent="0.2">
      <c r="C273" s="21"/>
      <c r="G273" s="21"/>
    </row>
    <row r="274" spans="3:7" x14ac:dyDescent="0.2">
      <c r="C274" s="21"/>
      <c r="G274" s="21"/>
    </row>
    <row r="275" spans="3:7" x14ac:dyDescent="0.2">
      <c r="C275" s="21"/>
      <c r="G275" s="21"/>
    </row>
    <row r="276" spans="3:7" x14ac:dyDescent="0.2">
      <c r="C276" s="21"/>
      <c r="G276" s="21"/>
    </row>
    <row r="277" spans="3:7" x14ac:dyDescent="0.2">
      <c r="C277" s="21"/>
      <c r="G277" s="21"/>
    </row>
    <row r="278" spans="3:7" x14ac:dyDescent="0.2">
      <c r="C278" s="21"/>
      <c r="G278" s="21"/>
    </row>
    <row r="279" spans="3:7" x14ac:dyDescent="0.2">
      <c r="C279" s="21"/>
      <c r="G279" s="21"/>
    </row>
    <row r="280" spans="3:7" x14ac:dyDescent="0.2">
      <c r="C280" s="21"/>
      <c r="G280" s="21"/>
    </row>
    <row r="281" spans="3:7" x14ac:dyDescent="0.2">
      <c r="C281" s="21"/>
      <c r="G281" s="21"/>
    </row>
    <row r="282" spans="3:7" x14ac:dyDescent="0.2">
      <c r="C282" s="21"/>
      <c r="G282" s="21"/>
    </row>
    <row r="283" spans="3:7" x14ac:dyDescent="0.2">
      <c r="C283" s="21"/>
      <c r="G283" s="21"/>
    </row>
    <row r="284" spans="3:7" x14ac:dyDescent="0.2">
      <c r="C284" s="21"/>
      <c r="G284" s="21"/>
    </row>
    <row r="285" spans="3:7" x14ac:dyDescent="0.2">
      <c r="C285" s="21"/>
      <c r="G285" s="21"/>
    </row>
    <row r="286" spans="3:7" x14ac:dyDescent="0.2">
      <c r="C286" s="21"/>
      <c r="G286" s="21"/>
    </row>
    <row r="287" spans="3:7" x14ac:dyDescent="0.2">
      <c r="C287" s="21"/>
      <c r="G287" s="21"/>
    </row>
    <row r="288" spans="3:7" x14ac:dyDescent="0.2">
      <c r="C288" s="21"/>
      <c r="G288" s="21"/>
    </row>
    <row r="289" spans="3:7" x14ac:dyDescent="0.2">
      <c r="C289" s="21"/>
      <c r="G289" s="21"/>
    </row>
    <row r="290" spans="3:7" x14ac:dyDescent="0.2">
      <c r="C290" s="21"/>
      <c r="G290" s="21"/>
    </row>
    <row r="291" spans="3:7" x14ac:dyDescent="0.2">
      <c r="C291" s="21"/>
      <c r="G291" s="21"/>
    </row>
    <row r="292" spans="3:7" x14ac:dyDescent="0.2">
      <c r="C292" s="21"/>
      <c r="G292" s="21"/>
    </row>
    <row r="293" spans="3:7" x14ac:dyDescent="0.2">
      <c r="C293" s="21"/>
      <c r="G293" s="21"/>
    </row>
    <row r="294" spans="3:7" x14ac:dyDescent="0.2">
      <c r="C294" s="21"/>
      <c r="G294" s="21"/>
    </row>
    <row r="295" spans="3:7" x14ac:dyDescent="0.2">
      <c r="C295" s="21"/>
      <c r="G295" s="21"/>
    </row>
    <row r="296" spans="3:7" x14ac:dyDescent="0.2">
      <c r="C296" s="21"/>
      <c r="G296" s="21"/>
    </row>
    <row r="297" spans="3:7" x14ac:dyDescent="0.2">
      <c r="C297" s="21"/>
      <c r="G297" s="21"/>
    </row>
    <row r="298" spans="3:7" x14ac:dyDescent="0.2">
      <c r="C298" s="21"/>
      <c r="G298" s="21"/>
    </row>
    <row r="299" spans="3:7" x14ac:dyDescent="0.2">
      <c r="C299" s="21"/>
      <c r="G299" s="21"/>
    </row>
    <row r="300" spans="3:7" x14ac:dyDescent="0.2">
      <c r="C300" s="21"/>
      <c r="G300" s="21"/>
    </row>
    <row r="301" spans="3:7" x14ac:dyDescent="0.2">
      <c r="C301" s="21"/>
      <c r="G301" s="21"/>
    </row>
    <row r="302" spans="3:7" x14ac:dyDescent="0.2">
      <c r="C302" s="21"/>
      <c r="G302" s="21"/>
    </row>
    <row r="303" spans="3:7" x14ac:dyDescent="0.2">
      <c r="C303" s="21"/>
      <c r="G303" s="21"/>
    </row>
    <row r="304" spans="3:7" x14ac:dyDescent="0.2">
      <c r="C304" s="21"/>
      <c r="G304" s="21"/>
    </row>
    <row r="305" spans="3:7" x14ac:dyDescent="0.2">
      <c r="C305" s="21"/>
      <c r="G305" s="21"/>
    </row>
    <row r="306" spans="3:7" x14ac:dyDescent="0.2">
      <c r="C306" s="21"/>
      <c r="G306" s="21"/>
    </row>
    <row r="307" spans="3:7" x14ac:dyDescent="0.2">
      <c r="C307" s="21"/>
      <c r="G307" s="21"/>
    </row>
    <row r="308" spans="3:7" x14ac:dyDescent="0.2">
      <c r="C308" s="21"/>
      <c r="G308" s="21"/>
    </row>
    <row r="309" spans="3:7" x14ac:dyDescent="0.2">
      <c r="C309" s="21"/>
      <c r="G309" s="21"/>
    </row>
    <row r="310" spans="3:7" x14ac:dyDescent="0.2">
      <c r="C310" s="21"/>
      <c r="G310" s="21"/>
    </row>
    <row r="311" spans="3:7" x14ac:dyDescent="0.2">
      <c r="C311" s="21"/>
      <c r="G311" s="21"/>
    </row>
    <row r="312" spans="3:7" x14ac:dyDescent="0.2">
      <c r="C312" s="21"/>
      <c r="G312" s="21"/>
    </row>
    <row r="313" spans="3:7" x14ac:dyDescent="0.2">
      <c r="C313" s="21"/>
      <c r="G313" s="21"/>
    </row>
    <row r="314" spans="3:7" x14ac:dyDescent="0.2">
      <c r="C314" s="21"/>
      <c r="G314" s="21"/>
    </row>
    <row r="315" spans="3:7" x14ac:dyDescent="0.2">
      <c r="C315" s="21"/>
      <c r="G315" s="21"/>
    </row>
    <row r="316" spans="3:7" x14ac:dyDescent="0.2">
      <c r="C316" s="21"/>
      <c r="G316" s="21"/>
    </row>
    <row r="317" spans="3:7" x14ac:dyDescent="0.2">
      <c r="C317" s="21"/>
      <c r="G317" s="21"/>
    </row>
    <row r="318" spans="3:7" x14ac:dyDescent="0.2">
      <c r="C318" s="21"/>
      <c r="G318" s="21"/>
    </row>
    <row r="319" spans="3:7" x14ac:dyDescent="0.2">
      <c r="C319" s="21"/>
      <c r="G319" s="21"/>
    </row>
    <row r="320" spans="3:7" x14ac:dyDescent="0.2">
      <c r="C320" s="21"/>
      <c r="G320" s="21"/>
    </row>
    <row r="321" spans="3:7" x14ac:dyDescent="0.2">
      <c r="C321" s="21"/>
      <c r="G321" s="21"/>
    </row>
    <row r="322" spans="3:7" x14ac:dyDescent="0.2">
      <c r="C322" s="21"/>
      <c r="G322" s="21"/>
    </row>
    <row r="323" spans="3:7" x14ac:dyDescent="0.2">
      <c r="C323" s="21"/>
      <c r="G323" s="21"/>
    </row>
    <row r="324" spans="3:7" x14ac:dyDescent="0.2">
      <c r="C324" s="21"/>
      <c r="G324" s="21"/>
    </row>
    <row r="325" spans="3:7" x14ac:dyDescent="0.2">
      <c r="C325" s="21"/>
      <c r="G325" s="21"/>
    </row>
    <row r="326" spans="3:7" x14ac:dyDescent="0.2">
      <c r="C326" s="21"/>
      <c r="G326" s="21"/>
    </row>
    <row r="327" spans="3:7" x14ac:dyDescent="0.2">
      <c r="C327" s="21"/>
      <c r="G327" s="21"/>
    </row>
    <row r="328" spans="3:7" x14ac:dyDescent="0.2">
      <c r="C328" s="21"/>
      <c r="G328" s="21"/>
    </row>
    <row r="329" spans="3:7" x14ac:dyDescent="0.2">
      <c r="C329" s="21"/>
      <c r="G329" s="21"/>
    </row>
    <row r="330" spans="3:7" x14ac:dyDescent="0.2">
      <c r="C330" s="21"/>
      <c r="G330" s="21"/>
    </row>
    <row r="331" spans="3:7" x14ac:dyDescent="0.2">
      <c r="C331" s="21"/>
      <c r="G331" s="21"/>
    </row>
    <row r="332" spans="3:7" x14ac:dyDescent="0.2">
      <c r="C332" s="21"/>
      <c r="G332" s="21"/>
    </row>
    <row r="333" spans="3:7" x14ac:dyDescent="0.2">
      <c r="C333" s="21"/>
      <c r="G333" s="21"/>
    </row>
    <row r="334" spans="3:7" x14ac:dyDescent="0.2">
      <c r="C334" s="21"/>
      <c r="G334" s="21"/>
    </row>
    <row r="335" spans="3:7" x14ac:dyDescent="0.2">
      <c r="C335" s="21"/>
      <c r="G335" s="21"/>
    </row>
    <row r="336" spans="3:7" x14ac:dyDescent="0.2">
      <c r="C336" s="21"/>
      <c r="G336" s="21"/>
    </row>
    <row r="337" spans="3:7" x14ac:dyDescent="0.2">
      <c r="C337" s="21"/>
      <c r="G337" s="21"/>
    </row>
    <row r="338" spans="3:7" x14ac:dyDescent="0.2">
      <c r="C338" s="21"/>
      <c r="G338" s="21"/>
    </row>
    <row r="339" spans="3:7" x14ac:dyDescent="0.2">
      <c r="C339" s="21"/>
      <c r="G339" s="21"/>
    </row>
    <row r="340" spans="3:7" x14ac:dyDescent="0.2">
      <c r="C340" s="21"/>
      <c r="G340" s="21"/>
    </row>
    <row r="341" spans="3:7" x14ac:dyDescent="0.2">
      <c r="C341" s="21"/>
      <c r="G341" s="21"/>
    </row>
    <row r="342" spans="3:7" x14ac:dyDescent="0.2">
      <c r="C342" s="21"/>
      <c r="G342" s="21"/>
    </row>
    <row r="343" spans="3:7" x14ac:dyDescent="0.2">
      <c r="C343" s="21"/>
      <c r="G343" s="21"/>
    </row>
    <row r="344" spans="3:7" x14ac:dyDescent="0.2">
      <c r="C344" s="21"/>
      <c r="G344" s="21"/>
    </row>
    <row r="345" spans="3:7" x14ac:dyDescent="0.2">
      <c r="C345" s="21"/>
      <c r="G345" s="21"/>
    </row>
    <row r="346" spans="3:7" x14ac:dyDescent="0.2">
      <c r="C346" s="21"/>
      <c r="G346" s="21"/>
    </row>
    <row r="347" spans="3:7" x14ac:dyDescent="0.2">
      <c r="C347" s="21"/>
      <c r="G347" s="21"/>
    </row>
    <row r="348" spans="3:7" x14ac:dyDescent="0.2">
      <c r="C348" s="21"/>
      <c r="G348" s="21"/>
    </row>
    <row r="349" spans="3:7" x14ac:dyDescent="0.2">
      <c r="C349" s="21"/>
      <c r="G349" s="21"/>
    </row>
    <row r="350" spans="3:7" x14ac:dyDescent="0.2">
      <c r="C350" s="21"/>
      <c r="G350" s="21"/>
    </row>
    <row r="351" spans="3:7" x14ac:dyDescent="0.2">
      <c r="C351" s="21"/>
      <c r="G351" s="21"/>
    </row>
    <row r="352" spans="3:7" x14ac:dyDescent="0.2">
      <c r="C352" s="21"/>
      <c r="G352" s="21"/>
    </row>
    <row r="353" spans="3:7" x14ac:dyDescent="0.2">
      <c r="C353" s="21"/>
      <c r="G353" s="21"/>
    </row>
    <row r="354" spans="3:7" x14ac:dyDescent="0.2">
      <c r="C354" s="21"/>
      <c r="G354" s="21"/>
    </row>
    <row r="355" spans="3:7" x14ac:dyDescent="0.2">
      <c r="C355" s="21"/>
      <c r="G355" s="21"/>
    </row>
    <row r="356" spans="3:7" x14ac:dyDescent="0.2">
      <c r="C356" s="21"/>
      <c r="G356" s="21"/>
    </row>
    <row r="357" spans="3:7" x14ac:dyDescent="0.2">
      <c r="C357" s="21"/>
      <c r="G357" s="21"/>
    </row>
    <row r="358" spans="3:7" x14ac:dyDescent="0.2">
      <c r="C358" s="21"/>
      <c r="G358" s="21"/>
    </row>
    <row r="359" spans="3:7" x14ac:dyDescent="0.2">
      <c r="C359" s="21"/>
      <c r="G359" s="21"/>
    </row>
    <row r="360" spans="3:7" x14ac:dyDescent="0.2">
      <c r="C360" s="21"/>
      <c r="G360" s="21"/>
    </row>
    <row r="361" spans="3:7" x14ac:dyDescent="0.2">
      <c r="C361" s="21"/>
      <c r="G361" s="21"/>
    </row>
    <row r="362" spans="3:7" x14ac:dyDescent="0.2">
      <c r="C362" s="21"/>
      <c r="G362" s="21"/>
    </row>
    <row r="363" spans="3:7" x14ac:dyDescent="0.2">
      <c r="C363" s="21"/>
      <c r="G363" s="21"/>
    </row>
    <row r="364" spans="3:7" x14ac:dyDescent="0.2">
      <c r="C364" s="21"/>
      <c r="G364" s="21"/>
    </row>
    <row r="365" spans="3:7" x14ac:dyDescent="0.2">
      <c r="C365" s="21"/>
      <c r="G365" s="21"/>
    </row>
    <row r="366" spans="3:7" x14ac:dyDescent="0.2">
      <c r="C366" s="21"/>
      <c r="G366" s="21"/>
    </row>
    <row r="367" spans="3:7" x14ac:dyDescent="0.2">
      <c r="C367" s="21"/>
      <c r="G367" s="21"/>
    </row>
    <row r="368" spans="3:7" x14ac:dyDescent="0.2">
      <c r="C368" s="21"/>
      <c r="G368" s="21"/>
    </row>
    <row r="369" spans="3:7" x14ac:dyDescent="0.2">
      <c r="C369" s="21"/>
      <c r="G369" s="21"/>
    </row>
    <row r="370" spans="3:7" x14ac:dyDescent="0.2">
      <c r="C370" s="21"/>
      <c r="G370" s="21"/>
    </row>
    <row r="371" spans="3:7" x14ac:dyDescent="0.2">
      <c r="C371" s="21"/>
      <c r="G371" s="21"/>
    </row>
    <row r="372" spans="3:7" x14ac:dyDescent="0.2">
      <c r="C372" s="21"/>
      <c r="G372" s="21"/>
    </row>
    <row r="373" spans="3:7" x14ac:dyDescent="0.2">
      <c r="C373" s="21"/>
      <c r="G373" s="21"/>
    </row>
    <row r="374" spans="3:7" x14ac:dyDescent="0.2">
      <c r="C374" s="21"/>
      <c r="G374" s="21"/>
    </row>
    <row r="375" spans="3:7" x14ac:dyDescent="0.2">
      <c r="C375" s="21"/>
      <c r="G375" s="21"/>
    </row>
    <row r="376" spans="3:7" x14ac:dyDescent="0.2">
      <c r="C376" s="21"/>
      <c r="G376" s="21"/>
    </row>
    <row r="377" spans="3:7" x14ac:dyDescent="0.2">
      <c r="C377" s="21"/>
      <c r="G377" s="21"/>
    </row>
    <row r="378" spans="3:7" x14ac:dyDescent="0.2">
      <c r="C378" s="21"/>
      <c r="G378" s="21"/>
    </row>
    <row r="379" spans="3:7" x14ac:dyDescent="0.2">
      <c r="C379" s="21"/>
      <c r="G379" s="21"/>
    </row>
    <row r="380" spans="3:7" x14ac:dyDescent="0.2">
      <c r="C380" s="21"/>
      <c r="G380" s="21"/>
    </row>
    <row r="381" spans="3:7" x14ac:dyDescent="0.2">
      <c r="C381" s="21"/>
      <c r="G381" s="21"/>
    </row>
    <row r="382" spans="3:7" x14ac:dyDescent="0.2">
      <c r="C382" s="21"/>
      <c r="G382" s="21"/>
    </row>
    <row r="383" spans="3:7" x14ac:dyDescent="0.2">
      <c r="C383" s="21"/>
      <c r="G383" s="21"/>
    </row>
    <row r="384" spans="3:7" x14ac:dyDescent="0.2">
      <c r="C384" s="21"/>
      <c r="G384" s="21"/>
    </row>
    <row r="385" spans="3:7" x14ac:dyDescent="0.2">
      <c r="C385" s="21"/>
      <c r="G385" s="21"/>
    </row>
    <row r="386" spans="3:7" x14ac:dyDescent="0.2">
      <c r="C386" s="21"/>
      <c r="G386" s="21"/>
    </row>
    <row r="387" spans="3:7" x14ac:dyDescent="0.2">
      <c r="C387" s="21"/>
      <c r="G387" s="21"/>
    </row>
    <row r="388" spans="3:7" x14ac:dyDescent="0.2">
      <c r="C388" s="21"/>
      <c r="G388" s="21"/>
    </row>
    <row r="389" spans="3:7" x14ac:dyDescent="0.2">
      <c r="C389" s="21"/>
      <c r="G389" s="21"/>
    </row>
    <row r="390" spans="3:7" x14ac:dyDescent="0.2">
      <c r="C390" s="21"/>
      <c r="G390" s="21"/>
    </row>
    <row r="391" spans="3:7" x14ac:dyDescent="0.2">
      <c r="C391" s="21"/>
      <c r="G391" s="21"/>
    </row>
    <row r="392" spans="3:7" x14ac:dyDescent="0.2">
      <c r="C392" s="21"/>
      <c r="G392" s="21"/>
    </row>
    <row r="393" spans="3:7" x14ac:dyDescent="0.2">
      <c r="C393" s="21"/>
      <c r="G393" s="21"/>
    </row>
    <row r="394" spans="3:7" x14ac:dyDescent="0.2">
      <c r="C394" s="21"/>
      <c r="G394" s="21"/>
    </row>
    <row r="395" spans="3:7" x14ac:dyDescent="0.2">
      <c r="C395" s="21"/>
      <c r="G395" s="21"/>
    </row>
    <row r="396" spans="3:7" x14ac:dyDescent="0.2">
      <c r="C396" s="21"/>
      <c r="G396" s="21"/>
    </row>
    <row r="397" spans="3:7" x14ac:dyDescent="0.2">
      <c r="C397" s="21"/>
      <c r="G397" s="21"/>
    </row>
    <row r="398" spans="3:7" x14ac:dyDescent="0.2">
      <c r="C398" s="21"/>
      <c r="G398" s="21"/>
    </row>
    <row r="399" spans="3:7" x14ac:dyDescent="0.2">
      <c r="C399" s="21"/>
      <c r="G399" s="21"/>
    </row>
    <row r="400" spans="3:7" x14ac:dyDescent="0.2">
      <c r="C400" s="21"/>
      <c r="G400" s="21"/>
    </row>
    <row r="401" spans="3:7" x14ac:dyDescent="0.2">
      <c r="C401" s="21"/>
      <c r="G401" s="21"/>
    </row>
    <row r="402" spans="3:7" x14ac:dyDescent="0.2">
      <c r="C402" s="21"/>
      <c r="G402" s="21"/>
    </row>
    <row r="403" spans="3:7" x14ac:dyDescent="0.2">
      <c r="C403" s="21"/>
      <c r="G403" s="21"/>
    </row>
    <row r="404" spans="3:7" x14ac:dyDescent="0.2">
      <c r="C404" s="21"/>
      <c r="G404" s="21"/>
    </row>
    <row r="405" spans="3:7" x14ac:dyDescent="0.2">
      <c r="C405" s="21"/>
      <c r="G405" s="21"/>
    </row>
    <row r="406" spans="3:7" x14ac:dyDescent="0.2">
      <c r="C406" s="21"/>
      <c r="G406" s="21"/>
    </row>
    <row r="407" spans="3:7" x14ac:dyDescent="0.2">
      <c r="C407" s="21"/>
      <c r="G407" s="21"/>
    </row>
    <row r="408" spans="3:7" x14ac:dyDescent="0.2">
      <c r="C408" s="21"/>
      <c r="G408" s="21"/>
    </row>
    <row r="409" spans="3:7" x14ac:dyDescent="0.2">
      <c r="C409" s="21"/>
      <c r="G409" s="21"/>
    </row>
    <row r="410" spans="3:7" x14ac:dyDescent="0.2">
      <c r="C410" s="21"/>
      <c r="G410" s="21"/>
    </row>
    <row r="411" spans="3:7" x14ac:dyDescent="0.2">
      <c r="C411" s="21"/>
      <c r="G411" s="21"/>
    </row>
    <row r="412" spans="3:7" x14ac:dyDescent="0.2">
      <c r="C412" s="21"/>
      <c r="G412" s="21"/>
    </row>
    <row r="413" spans="3:7" x14ac:dyDescent="0.2">
      <c r="C413" s="21"/>
      <c r="G413" s="21"/>
    </row>
    <row r="414" spans="3:7" x14ac:dyDescent="0.2">
      <c r="C414" s="21"/>
      <c r="G414" s="21"/>
    </row>
    <row r="415" spans="3:7" x14ac:dyDescent="0.2">
      <c r="C415" s="21"/>
      <c r="G415" s="21"/>
    </row>
    <row r="416" spans="3:7" x14ac:dyDescent="0.2">
      <c r="C416" s="21"/>
      <c r="G416" s="21"/>
    </row>
    <row r="417" spans="3:7" x14ac:dyDescent="0.2">
      <c r="C417" s="21"/>
      <c r="G417" s="21"/>
    </row>
    <row r="418" spans="3:7" x14ac:dyDescent="0.2">
      <c r="C418" s="21"/>
      <c r="G418" s="21"/>
    </row>
    <row r="419" spans="3:7" x14ac:dyDescent="0.2">
      <c r="C419" s="21"/>
      <c r="G419" s="21"/>
    </row>
    <row r="420" spans="3:7" x14ac:dyDescent="0.2">
      <c r="C420" s="21"/>
      <c r="G420" s="21"/>
    </row>
    <row r="421" spans="3:7" x14ac:dyDescent="0.2">
      <c r="C421" s="21"/>
      <c r="G421" s="21"/>
    </row>
    <row r="422" spans="3:7" x14ac:dyDescent="0.2">
      <c r="C422" s="21"/>
      <c r="G422" s="21"/>
    </row>
    <row r="423" spans="3:7" x14ac:dyDescent="0.2">
      <c r="C423" s="21"/>
      <c r="G423" s="21"/>
    </row>
    <row r="424" spans="3:7" x14ac:dyDescent="0.2">
      <c r="C424" s="21"/>
      <c r="G424" s="21"/>
    </row>
    <row r="425" spans="3:7" x14ac:dyDescent="0.2">
      <c r="C425" s="21"/>
      <c r="G425" s="21"/>
    </row>
    <row r="426" spans="3:7" x14ac:dyDescent="0.2">
      <c r="C426" s="21"/>
      <c r="G426" s="21"/>
    </row>
    <row r="427" spans="3:7" x14ac:dyDescent="0.2">
      <c r="C427" s="21"/>
      <c r="G427" s="21"/>
    </row>
    <row r="428" spans="3:7" x14ac:dyDescent="0.2">
      <c r="C428" s="21"/>
      <c r="G428" s="21"/>
    </row>
    <row r="429" spans="3:7" x14ac:dyDescent="0.2">
      <c r="C429" s="21"/>
      <c r="G429" s="21"/>
    </row>
    <row r="430" spans="3:7" x14ac:dyDescent="0.2">
      <c r="C430" s="21"/>
      <c r="G430" s="21"/>
    </row>
    <row r="431" spans="3:7" x14ac:dyDescent="0.2">
      <c r="C431" s="21"/>
      <c r="G431" s="21"/>
    </row>
    <row r="432" spans="3:7" x14ac:dyDescent="0.2">
      <c r="C432" s="21"/>
      <c r="G432" s="21"/>
    </row>
    <row r="433" spans="3:7" x14ac:dyDescent="0.2">
      <c r="C433" s="21"/>
      <c r="G433" s="21"/>
    </row>
    <row r="434" spans="3:7" x14ac:dyDescent="0.2">
      <c r="C434" s="21"/>
      <c r="G434" s="21"/>
    </row>
    <row r="435" spans="3:7" x14ac:dyDescent="0.2">
      <c r="C435" s="21"/>
      <c r="G435" s="21"/>
    </row>
    <row r="436" spans="3:7" x14ac:dyDescent="0.2">
      <c r="C436" s="21"/>
      <c r="G436" s="21"/>
    </row>
    <row r="437" spans="3:7" x14ac:dyDescent="0.2">
      <c r="C437" s="21"/>
      <c r="G437" s="21"/>
    </row>
    <row r="438" spans="3:7" x14ac:dyDescent="0.2">
      <c r="C438" s="21"/>
      <c r="G438" s="21"/>
    </row>
    <row r="439" spans="3:7" x14ac:dyDescent="0.2">
      <c r="C439" s="21"/>
      <c r="G439" s="21"/>
    </row>
    <row r="440" spans="3:7" x14ac:dyDescent="0.2">
      <c r="C440" s="21"/>
      <c r="G440" s="21"/>
    </row>
    <row r="441" spans="3:7" x14ac:dyDescent="0.2">
      <c r="C441" s="21"/>
      <c r="G441" s="21"/>
    </row>
    <row r="442" spans="3:7" x14ac:dyDescent="0.2">
      <c r="C442" s="21"/>
      <c r="G442" s="21"/>
    </row>
    <row r="443" spans="3:7" x14ac:dyDescent="0.2">
      <c r="C443" s="21"/>
      <c r="G443" s="21"/>
    </row>
    <row r="444" spans="3:7" x14ac:dyDescent="0.2">
      <c r="C444" s="21"/>
      <c r="G444" s="21"/>
    </row>
    <row r="445" spans="3:7" x14ac:dyDescent="0.2">
      <c r="C445" s="21"/>
      <c r="G445" s="21"/>
    </row>
    <row r="446" spans="3:7" x14ac:dyDescent="0.2">
      <c r="C446" s="21"/>
      <c r="G446" s="21"/>
    </row>
    <row r="447" spans="3:7" x14ac:dyDescent="0.2">
      <c r="C447" s="21"/>
      <c r="G447" s="21"/>
    </row>
    <row r="448" spans="3:7" x14ac:dyDescent="0.2">
      <c r="C448" s="21"/>
      <c r="G448" s="21"/>
    </row>
    <row r="449" spans="3:7" x14ac:dyDescent="0.2">
      <c r="C449" s="21"/>
      <c r="G449" s="21"/>
    </row>
    <row r="450" spans="3:7" x14ac:dyDescent="0.2">
      <c r="C450" s="21"/>
      <c r="G450" s="21"/>
    </row>
    <row r="451" spans="3:7" x14ac:dyDescent="0.2">
      <c r="C451" s="21"/>
      <c r="G451" s="21"/>
    </row>
    <row r="452" spans="3:7" x14ac:dyDescent="0.2">
      <c r="C452" s="21"/>
      <c r="G452" s="21"/>
    </row>
    <row r="453" spans="3:7" x14ac:dyDescent="0.2">
      <c r="C453" s="21"/>
      <c r="G453" s="21"/>
    </row>
    <row r="454" spans="3:7" x14ac:dyDescent="0.2">
      <c r="C454" s="21"/>
      <c r="G454" s="21"/>
    </row>
    <row r="455" spans="3:7" x14ac:dyDescent="0.2">
      <c r="C455" s="21"/>
      <c r="G455" s="21"/>
    </row>
    <row r="456" spans="3:7" x14ac:dyDescent="0.2">
      <c r="C456" s="21"/>
      <c r="G456" s="21"/>
    </row>
    <row r="457" spans="3:7" x14ac:dyDescent="0.2">
      <c r="C457" s="21"/>
      <c r="G457" s="21"/>
    </row>
    <row r="458" spans="3:7" x14ac:dyDescent="0.2">
      <c r="C458" s="21"/>
      <c r="G458" s="21"/>
    </row>
    <row r="459" spans="3:7" x14ac:dyDescent="0.2">
      <c r="C459" s="21"/>
      <c r="G459" s="21"/>
    </row>
    <row r="460" spans="3:7" x14ac:dyDescent="0.2">
      <c r="C460" s="21"/>
      <c r="G460" s="21"/>
    </row>
    <row r="461" spans="3:7" x14ac:dyDescent="0.2">
      <c r="C461" s="21"/>
      <c r="G461" s="21"/>
    </row>
    <row r="462" spans="3:7" x14ac:dyDescent="0.2">
      <c r="C462" s="21"/>
      <c r="G462" s="21"/>
    </row>
    <row r="463" spans="3:7" x14ac:dyDescent="0.2">
      <c r="C463" s="21"/>
      <c r="G463" s="21"/>
    </row>
    <row r="464" spans="3:7" x14ac:dyDescent="0.2">
      <c r="C464" s="21"/>
      <c r="G464" s="21"/>
    </row>
    <row r="465" spans="3:7" x14ac:dyDescent="0.2">
      <c r="C465" s="21"/>
      <c r="G465" s="21"/>
    </row>
    <row r="466" spans="3:7" x14ac:dyDescent="0.2">
      <c r="C466" s="21"/>
      <c r="G466" s="21"/>
    </row>
    <row r="467" spans="3:7" x14ac:dyDescent="0.2">
      <c r="C467" s="21"/>
      <c r="G467" s="21"/>
    </row>
    <row r="468" spans="3:7" x14ac:dyDescent="0.2">
      <c r="C468" s="21"/>
      <c r="G468" s="21"/>
    </row>
    <row r="469" spans="3:7" x14ac:dyDescent="0.2">
      <c r="C469" s="21"/>
      <c r="G469" s="21"/>
    </row>
    <row r="470" spans="3:7" x14ac:dyDescent="0.2">
      <c r="C470" s="21"/>
      <c r="G470" s="21"/>
    </row>
    <row r="471" spans="3:7" x14ac:dyDescent="0.2">
      <c r="C471" s="21"/>
      <c r="G471" s="21"/>
    </row>
    <row r="472" spans="3:7" x14ac:dyDescent="0.2">
      <c r="C472" s="21"/>
      <c r="G472" s="21"/>
    </row>
    <row r="473" spans="3:7" x14ac:dyDescent="0.2">
      <c r="C473" s="21"/>
      <c r="G473" s="21"/>
    </row>
    <row r="474" spans="3:7" x14ac:dyDescent="0.2">
      <c r="C474" s="21"/>
      <c r="G474" s="21"/>
    </row>
    <row r="475" spans="3:7" x14ac:dyDescent="0.2">
      <c r="C475" s="21"/>
      <c r="G475" s="21"/>
    </row>
    <row r="476" spans="3:7" x14ac:dyDescent="0.2">
      <c r="C476" s="21"/>
      <c r="G476" s="21"/>
    </row>
    <row r="477" spans="3:7" x14ac:dyDescent="0.2">
      <c r="C477" s="21"/>
      <c r="G477" s="21"/>
    </row>
    <row r="478" spans="3:7" x14ac:dyDescent="0.2">
      <c r="C478" s="21"/>
      <c r="G478" s="21"/>
    </row>
    <row r="479" spans="3:7" x14ac:dyDescent="0.2">
      <c r="C479" s="21"/>
      <c r="G479" s="21"/>
    </row>
    <row r="480" spans="3:7" x14ac:dyDescent="0.2">
      <c r="C480" s="21"/>
      <c r="G480" s="21"/>
    </row>
    <row r="481" spans="3:7" x14ac:dyDescent="0.2">
      <c r="C481" s="21"/>
      <c r="G481" s="21"/>
    </row>
    <row r="482" spans="3:7" x14ac:dyDescent="0.2">
      <c r="C482" s="21"/>
      <c r="G482" s="21"/>
    </row>
    <row r="483" spans="3:7" x14ac:dyDescent="0.2">
      <c r="C483" s="21"/>
      <c r="G483" s="21"/>
    </row>
    <row r="484" spans="3:7" x14ac:dyDescent="0.2">
      <c r="C484" s="21"/>
      <c r="G484" s="21"/>
    </row>
    <row r="485" spans="3:7" x14ac:dyDescent="0.2">
      <c r="C485" s="21"/>
      <c r="G485" s="21"/>
    </row>
    <row r="486" spans="3:7" x14ac:dyDescent="0.2">
      <c r="C486" s="21"/>
      <c r="G486" s="21"/>
    </row>
    <row r="487" spans="3:7" x14ac:dyDescent="0.2">
      <c r="C487" s="21"/>
      <c r="G487" s="21"/>
    </row>
    <row r="488" spans="3:7" x14ac:dyDescent="0.2">
      <c r="C488" s="21"/>
      <c r="G488" s="21"/>
    </row>
    <row r="489" spans="3:7" x14ac:dyDescent="0.2">
      <c r="C489" s="21"/>
      <c r="G489" s="21"/>
    </row>
    <row r="490" spans="3:7" x14ac:dyDescent="0.2">
      <c r="C490" s="21"/>
      <c r="G490" s="21"/>
    </row>
    <row r="491" spans="3:7" x14ac:dyDescent="0.2">
      <c r="C491" s="21"/>
      <c r="G491" s="21"/>
    </row>
    <row r="492" spans="3:7" x14ac:dyDescent="0.2">
      <c r="C492" s="21"/>
      <c r="G492" s="21"/>
    </row>
    <row r="493" spans="3:7" x14ac:dyDescent="0.2">
      <c r="C493" s="21"/>
      <c r="G493" s="21"/>
    </row>
    <row r="494" spans="3:7" x14ac:dyDescent="0.2">
      <c r="C494" s="21"/>
      <c r="G494" s="21"/>
    </row>
    <row r="495" spans="3:7" x14ac:dyDescent="0.2">
      <c r="C495" s="21"/>
      <c r="G495" s="21"/>
    </row>
    <row r="496" spans="3:7" x14ac:dyDescent="0.2">
      <c r="C496" s="21"/>
      <c r="G496" s="21"/>
    </row>
    <row r="497" spans="3:7" x14ac:dyDescent="0.2">
      <c r="C497" s="21"/>
      <c r="G497" s="21"/>
    </row>
    <row r="498" spans="3:7" x14ac:dyDescent="0.2">
      <c r="C498" s="21"/>
      <c r="G498" s="21"/>
    </row>
    <row r="499" spans="3:7" x14ac:dyDescent="0.2">
      <c r="C499" s="21"/>
      <c r="G499" s="21"/>
    </row>
    <row r="500" spans="3:7" x14ac:dyDescent="0.2">
      <c r="C500" s="21"/>
      <c r="G500" s="21"/>
    </row>
    <row r="501" spans="3:7" x14ac:dyDescent="0.2">
      <c r="C501" s="21"/>
      <c r="G501" s="21"/>
    </row>
    <row r="502" spans="3:7" x14ac:dyDescent="0.2">
      <c r="C502" s="21"/>
      <c r="G502" s="21"/>
    </row>
    <row r="503" spans="3:7" x14ac:dyDescent="0.2">
      <c r="C503" s="21"/>
      <c r="G503" s="21"/>
    </row>
    <row r="504" spans="3:7" x14ac:dyDescent="0.2">
      <c r="C504" s="21"/>
      <c r="G504" s="21"/>
    </row>
    <row r="505" spans="3:7" x14ac:dyDescent="0.2">
      <c r="C505" s="21"/>
      <c r="G505" s="21"/>
    </row>
    <row r="506" spans="3:7" x14ac:dyDescent="0.2">
      <c r="C506" s="21"/>
      <c r="G506" s="21"/>
    </row>
    <row r="507" spans="3:7" x14ac:dyDescent="0.2">
      <c r="C507" s="21"/>
      <c r="G507" s="21"/>
    </row>
    <row r="508" spans="3:7" x14ac:dyDescent="0.2">
      <c r="C508" s="21"/>
      <c r="G508" s="21"/>
    </row>
    <row r="509" spans="3:7" x14ac:dyDescent="0.2">
      <c r="C509" s="21"/>
      <c r="G509" s="21"/>
    </row>
    <row r="510" spans="3:7" x14ac:dyDescent="0.2">
      <c r="C510" s="21"/>
      <c r="G510" s="21"/>
    </row>
    <row r="511" spans="3:7" x14ac:dyDescent="0.2">
      <c r="C511" s="21"/>
      <c r="G511" s="21"/>
    </row>
    <row r="512" spans="3:7" x14ac:dyDescent="0.2">
      <c r="C512" s="21"/>
      <c r="G512" s="21"/>
    </row>
    <row r="513" spans="3:7" x14ac:dyDescent="0.2">
      <c r="C513" s="21"/>
      <c r="G513" s="21"/>
    </row>
    <row r="514" spans="3:7" x14ac:dyDescent="0.2">
      <c r="C514" s="21"/>
      <c r="G514" s="21"/>
    </row>
    <row r="515" spans="3:7" x14ac:dyDescent="0.2">
      <c r="C515" s="21"/>
      <c r="G515" s="21"/>
    </row>
    <row r="516" spans="3:7" x14ac:dyDescent="0.2">
      <c r="C516" s="21"/>
      <c r="G516" s="21"/>
    </row>
    <row r="517" spans="3:7" x14ac:dyDescent="0.2">
      <c r="C517" s="21"/>
      <c r="G517" s="21"/>
    </row>
    <row r="518" spans="3:7" x14ac:dyDescent="0.2">
      <c r="C518" s="21"/>
      <c r="G518" s="21"/>
    </row>
    <row r="519" spans="3:7" x14ac:dyDescent="0.2">
      <c r="C519" s="21"/>
      <c r="G519" s="21"/>
    </row>
    <row r="520" spans="3:7" x14ac:dyDescent="0.2">
      <c r="C520" s="21"/>
      <c r="G520" s="21"/>
    </row>
    <row r="521" spans="3:7" x14ac:dyDescent="0.2">
      <c r="C521" s="21"/>
      <c r="G521" s="21"/>
    </row>
    <row r="522" spans="3:7" x14ac:dyDescent="0.2">
      <c r="C522" s="21"/>
      <c r="G522" s="21"/>
    </row>
    <row r="523" spans="3:7" x14ac:dyDescent="0.2">
      <c r="C523" s="21"/>
      <c r="G523" s="21"/>
    </row>
    <row r="524" spans="3:7" x14ac:dyDescent="0.2">
      <c r="C524" s="21"/>
      <c r="G524" s="21"/>
    </row>
    <row r="525" spans="3:7" x14ac:dyDescent="0.2">
      <c r="C525" s="21"/>
      <c r="G525" s="21"/>
    </row>
    <row r="526" spans="3:7" x14ac:dyDescent="0.2">
      <c r="C526" s="21"/>
      <c r="G526" s="21"/>
    </row>
    <row r="527" spans="3:7" x14ac:dyDescent="0.2">
      <c r="C527" s="21"/>
      <c r="G527" s="21"/>
    </row>
    <row r="528" spans="3:7" x14ac:dyDescent="0.2">
      <c r="C528" s="21"/>
      <c r="G528" s="21"/>
    </row>
    <row r="529" spans="3:7" x14ac:dyDescent="0.2">
      <c r="C529" s="21"/>
      <c r="G529" s="21"/>
    </row>
    <row r="530" spans="3:7" x14ac:dyDescent="0.2">
      <c r="C530" s="21"/>
      <c r="G530" s="21"/>
    </row>
    <row r="531" spans="3:7" x14ac:dyDescent="0.2">
      <c r="C531" s="21"/>
      <c r="G531" s="21"/>
    </row>
    <row r="532" spans="3:7" x14ac:dyDescent="0.2">
      <c r="C532" s="21"/>
      <c r="G532" s="21"/>
    </row>
    <row r="533" spans="3:7" x14ac:dyDescent="0.2">
      <c r="C533" s="21"/>
      <c r="G533" s="21"/>
    </row>
    <row r="534" spans="3:7" x14ac:dyDescent="0.2">
      <c r="C534" s="21"/>
      <c r="G534" s="21"/>
    </row>
    <row r="535" spans="3:7" x14ac:dyDescent="0.2">
      <c r="C535" s="21"/>
      <c r="G535" s="21"/>
    </row>
    <row r="536" spans="3:7" x14ac:dyDescent="0.2">
      <c r="C536" s="21"/>
      <c r="G536" s="21"/>
    </row>
    <row r="537" spans="3:7" x14ac:dyDescent="0.2">
      <c r="C537" s="21"/>
      <c r="G537" s="21"/>
    </row>
    <row r="538" spans="3:7" x14ac:dyDescent="0.2">
      <c r="C538" s="21"/>
      <c r="G538" s="21"/>
    </row>
    <row r="539" spans="3:7" x14ac:dyDescent="0.2">
      <c r="C539" s="21"/>
      <c r="G539" s="21"/>
    </row>
    <row r="540" spans="3:7" x14ac:dyDescent="0.2">
      <c r="C540" s="21"/>
      <c r="G540" s="21"/>
    </row>
    <row r="541" spans="3:7" x14ac:dyDescent="0.2">
      <c r="C541" s="21"/>
      <c r="G541" s="21"/>
    </row>
    <row r="542" spans="3:7" x14ac:dyDescent="0.2">
      <c r="C542" s="21"/>
      <c r="G542" s="21"/>
    </row>
    <row r="543" spans="3:7" x14ac:dyDescent="0.2">
      <c r="C543" s="21"/>
      <c r="G543" s="21"/>
    </row>
    <row r="544" spans="3:7" x14ac:dyDescent="0.2">
      <c r="C544" s="21"/>
      <c r="G544" s="21"/>
    </row>
    <row r="545" spans="3:7" x14ac:dyDescent="0.2">
      <c r="C545" s="21"/>
      <c r="G545" s="21"/>
    </row>
    <row r="546" spans="3:7" x14ac:dyDescent="0.2">
      <c r="C546" s="21"/>
      <c r="G546" s="21"/>
    </row>
    <row r="547" spans="3:7" x14ac:dyDescent="0.2">
      <c r="C547" s="21"/>
      <c r="G547" s="21"/>
    </row>
    <row r="548" spans="3:7" x14ac:dyDescent="0.2">
      <c r="C548" s="21"/>
      <c r="G548" s="21"/>
    </row>
    <row r="549" spans="3:7" x14ac:dyDescent="0.2">
      <c r="C549" s="21"/>
      <c r="G549" s="21"/>
    </row>
    <row r="550" spans="3:7" x14ac:dyDescent="0.2">
      <c r="C550" s="21"/>
      <c r="G550" s="21"/>
    </row>
    <row r="551" spans="3:7" x14ac:dyDescent="0.2">
      <c r="C551" s="21"/>
      <c r="G551" s="21"/>
    </row>
    <row r="552" spans="3:7" x14ac:dyDescent="0.2">
      <c r="C552" s="21"/>
      <c r="G552" s="21"/>
    </row>
    <row r="553" spans="3:7" x14ac:dyDescent="0.2">
      <c r="C553" s="21"/>
      <c r="G553" s="21"/>
    </row>
    <row r="554" spans="3:7" x14ac:dyDescent="0.2">
      <c r="C554" s="21"/>
      <c r="G554" s="21"/>
    </row>
    <row r="555" spans="3:7" x14ac:dyDescent="0.2">
      <c r="C555" s="21"/>
      <c r="G555" s="21"/>
    </row>
    <row r="556" spans="3:7" x14ac:dyDescent="0.2">
      <c r="C556" s="21"/>
      <c r="G556" s="21"/>
    </row>
    <row r="557" spans="3:7" x14ac:dyDescent="0.2">
      <c r="C557" s="21"/>
      <c r="G557" s="21"/>
    </row>
    <row r="558" spans="3:7" x14ac:dyDescent="0.2">
      <c r="C558" s="21"/>
      <c r="G558" s="21"/>
    </row>
    <row r="559" spans="3:7" x14ac:dyDescent="0.2">
      <c r="C559" s="21"/>
      <c r="G559" s="21"/>
    </row>
    <row r="560" spans="3:7" x14ac:dyDescent="0.2">
      <c r="C560" s="21"/>
      <c r="G560" s="21"/>
    </row>
    <row r="561" spans="3:7" x14ac:dyDescent="0.2">
      <c r="C561" s="21"/>
      <c r="G561" s="21"/>
    </row>
    <row r="562" spans="3:7" x14ac:dyDescent="0.2">
      <c r="C562" s="21"/>
      <c r="G562" s="21"/>
    </row>
    <row r="563" spans="3:7" x14ac:dyDescent="0.2">
      <c r="C563" s="21"/>
      <c r="G563" s="21"/>
    </row>
    <row r="564" spans="3:7" x14ac:dyDescent="0.2">
      <c r="C564" s="21"/>
      <c r="G564" s="21"/>
    </row>
    <row r="565" spans="3:7" x14ac:dyDescent="0.2">
      <c r="C565" s="21"/>
      <c r="G565" s="21"/>
    </row>
    <row r="566" spans="3:7" x14ac:dyDescent="0.2">
      <c r="C566" s="21"/>
      <c r="G566" s="21"/>
    </row>
    <row r="567" spans="3:7" x14ac:dyDescent="0.2">
      <c r="C567" s="21"/>
      <c r="G567" s="21"/>
    </row>
    <row r="568" spans="3:7" x14ac:dyDescent="0.2">
      <c r="C568" s="21"/>
      <c r="G568" s="21"/>
    </row>
    <row r="569" spans="3:7" x14ac:dyDescent="0.2">
      <c r="C569" s="21"/>
      <c r="G569" s="21"/>
    </row>
    <row r="570" spans="3:7" x14ac:dyDescent="0.2">
      <c r="C570" s="21"/>
      <c r="G570" s="21"/>
    </row>
    <row r="571" spans="3:7" x14ac:dyDescent="0.2">
      <c r="C571" s="21"/>
      <c r="G571" s="21"/>
    </row>
    <row r="572" spans="3:7" x14ac:dyDescent="0.2">
      <c r="C572" s="21"/>
      <c r="G572" s="21"/>
    </row>
    <row r="573" spans="3:7" x14ac:dyDescent="0.2">
      <c r="C573" s="21"/>
      <c r="G573" s="21"/>
    </row>
    <row r="574" spans="3:7" x14ac:dyDescent="0.2">
      <c r="C574" s="21"/>
      <c r="G574" s="21"/>
    </row>
    <row r="575" spans="3:7" x14ac:dyDescent="0.2">
      <c r="C575" s="21"/>
      <c r="G575" s="21"/>
    </row>
    <row r="576" spans="3:7" x14ac:dyDescent="0.2">
      <c r="C576" s="21"/>
      <c r="G576" s="21"/>
    </row>
    <row r="577" spans="3:7" x14ac:dyDescent="0.2">
      <c r="C577" s="21"/>
      <c r="G577" s="21"/>
    </row>
    <row r="578" spans="3:7" x14ac:dyDescent="0.2">
      <c r="C578" s="21"/>
      <c r="G578" s="21"/>
    </row>
    <row r="579" spans="3:7" x14ac:dyDescent="0.2">
      <c r="C579" s="21"/>
      <c r="G579" s="21"/>
    </row>
    <row r="580" spans="3:7" x14ac:dyDescent="0.2">
      <c r="C580" s="21"/>
      <c r="G580" s="21"/>
    </row>
    <row r="581" spans="3:7" x14ac:dyDescent="0.2">
      <c r="C581" s="21"/>
      <c r="G581" s="21"/>
    </row>
    <row r="582" spans="3:7" x14ac:dyDescent="0.2">
      <c r="C582" s="21"/>
      <c r="G582" s="21"/>
    </row>
    <row r="583" spans="3:7" x14ac:dyDescent="0.2">
      <c r="C583" s="21"/>
      <c r="G583" s="21"/>
    </row>
    <row r="584" spans="3:7" x14ac:dyDescent="0.2">
      <c r="C584" s="21"/>
      <c r="G584" s="21"/>
    </row>
    <row r="585" spans="3:7" x14ac:dyDescent="0.2">
      <c r="C585" s="21"/>
      <c r="G585" s="21"/>
    </row>
    <row r="586" spans="3:7" x14ac:dyDescent="0.2">
      <c r="C586" s="21"/>
      <c r="G586" s="21"/>
    </row>
    <row r="587" spans="3:7" x14ac:dyDescent="0.2">
      <c r="C587" s="21"/>
      <c r="G587" s="21"/>
    </row>
    <row r="588" spans="3:7" x14ac:dyDescent="0.2">
      <c r="C588" s="21"/>
      <c r="G588" s="21"/>
    </row>
    <row r="589" spans="3:7" x14ac:dyDescent="0.2">
      <c r="C589" s="21"/>
      <c r="G589" s="21"/>
    </row>
    <row r="590" spans="3:7" x14ac:dyDescent="0.2">
      <c r="C590" s="21"/>
      <c r="G590" s="21"/>
    </row>
    <row r="591" spans="3:7" x14ac:dyDescent="0.2">
      <c r="C591" s="21"/>
      <c r="G591" s="21"/>
    </row>
    <row r="592" spans="3:7" x14ac:dyDescent="0.2">
      <c r="C592" s="21"/>
      <c r="G592" s="21"/>
    </row>
    <row r="593" spans="3:7" x14ac:dyDescent="0.2">
      <c r="C593" s="21"/>
      <c r="G593" s="21"/>
    </row>
    <row r="594" spans="3:7" x14ac:dyDescent="0.2">
      <c r="C594" s="21"/>
      <c r="G594" s="21"/>
    </row>
    <row r="595" spans="3:7" x14ac:dyDescent="0.2">
      <c r="C595" s="21"/>
      <c r="G595" s="21"/>
    </row>
    <row r="596" spans="3:7" x14ac:dyDescent="0.2">
      <c r="C596" s="21"/>
      <c r="G596" s="21"/>
    </row>
    <row r="597" spans="3:7" x14ac:dyDescent="0.2">
      <c r="C597" s="21"/>
      <c r="G597" s="21"/>
    </row>
    <row r="598" spans="3:7" x14ac:dyDescent="0.2">
      <c r="C598" s="21"/>
      <c r="G598" s="21"/>
    </row>
    <row r="599" spans="3:7" x14ac:dyDescent="0.2">
      <c r="C599" s="21"/>
      <c r="G599" s="21"/>
    </row>
    <row r="600" spans="3:7" x14ac:dyDescent="0.2">
      <c r="C600" s="21"/>
      <c r="G600" s="21"/>
    </row>
    <row r="601" spans="3:7" x14ac:dyDescent="0.2">
      <c r="C601" s="21"/>
      <c r="G601" s="21"/>
    </row>
    <row r="602" spans="3:7" x14ac:dyDescent="0.2">
      <c r="C602" s="21"/>
      <c r="G602" s="21"/>
    </row>
    <row r="603" spans="3:7" x14ac:dyDescent="0.2">
      <c r="C603" s="21"/>
      <c r="G603" s="21"/>
    </row>
    <row r="604" spans="3:7" x14ac:dyDescent="0.2">
      <c r="C604" s="21"/>
      <c r="G604" s="21"/>
    </row>
    <row r="605" spans="3:7" x14ac:dyDescent="0.2">
      <c r="C605" s="21"/>
      <c r="G605" s="21"/>
    </row>
    <row r="606" spans="3:7" x14ac:dyDescent="0.2">
      <c r="C606" s="21"/>
      <c r="G606" s="21"/>
    </row>
    <row r="607" spans="3:7" x14ac:dyDescent="0.2">
      <c r="C607" s="21"/>
      <c r="G607" s="21"/>
    </row>
    <row r="608" spans="3:7" x14ac:dyDescent="0.2">
      <c r="C608" s="21"/>
      <c r="G608" s="21"/>
    </row>
    <row r="609" spans="3:7" x14ac:dyDescent="0.2">
      <c r="C609" s="21"/>
      <c r="G609" s="21"/>
    </row>
    <row r="610" spans="3:7" x14ac:dyDescent="0.2">
      <c r="C610" s="21"/>
      <c r="G610" s="21"/>
    </row>
    <row r="611" spans="3:7" x14ac:dyDescent="0.2">
      <c r="C611" s="21"/>
      <c r="G611" s="21"/>
    </row>
    <row r="612" spans="3:7" x14ac:dyDescent="0.2">
      <c r="C612" s="21"/>
      <c r="G612" s="21"/>
    </row>
    <row r="613" spans="3:7" x14ac:dyDescent="0.2">
      <c r="C613" s="21"/>
      <c r="G613" s="21"/>
    </row>
    <row r="614" spans="3:7" x14ac:dyDescent="0.2">
      <c r="C614" s="21"/>
      <c r="G614" s="21"/>
    </row>
    <row r="615" spans="3:7" x14ac:dyDescent="0.2">
      <c r="C615" s="21"/>
      <c r="G615" s="21"/>
    </row>
    <row r="616" spans="3:7" x14ac:dyDescent="0.2">
      <c r="C616" s="21"/>
      <c r="G616" s="21"/>
    </row>
    <row r="617" spans="3:7" x14ac:dyDescent="0.2">
      <c r="C617" s="21"/>
      <c r="G617" s="21"/>
    </row>
    <row r="618" spans="3:7" x14ac:dyDescent="0.2">
      <c r="C618" s="21"/>
      <c r="G618" s="21"/>
    </row>
    <row r="619" spans="3:7" x14ac:dyDescent="0.2">
      <c r="C619" s="21"/>
      <c r="G619" s="21"/>
    </row>
    <row r="620" spans="3:7" x14ac:dyDescent="0.2">
      <c r="C620" s="21"/>
      <c r="G620" s="21"/>
    </row>
    <row r="621" spans="3:7" x14ac:dyDescent="0.2">
      <c r="C621" s="21"/>
      <c r="G621" s="21"/>
    </row>
    <row r="622" spans="3:7" x14ac:dyDescent="0.2">
      <c r="C622" s="21"/>
      <c r="G622" s="21"/>
    </row>
    <row r="623" spans="3:7" x14ac:dyDescent="0.2">
      <c r="C623" s="21"/>
      <c r="G623" s="21"/>
    </row>
    <row r="624" spans="3:7" x14ac:dyDescent="0.2">
      <c r="C624" s="21"/>
      <c r="G624" s="21"/>
    </row>
    <row r="625" spans="3:7" x14ac:dyDescent="0.2">
      <c r="C625" s="21"/>
      <c r="G625" s="21"/>
    </row>
    <row r="626" spans="3:7" x14ac:dyDescent="0.2">
      <c r="C626" s="21"/>
      <c r="G626" s="21"/>
    </row>
    <row r="627" spans="3:7" x14ac:dyDescent="0.2">
      <c r="C627" s="21"/>
      <c r="G627" s="21"/>
    </row>
    <row r="628" spans="3:7" x14ac:dyDescent="0.2">
      <c r="C628" s="21"/>
      <c r="G628" s="21"/>
    </row>
    <row r="629" spans="3:7" x14ac:dyDescent="0.2">
      <c r="C629" s="21"/>
      <c r="G629" s="21"/>
    </row>
    <row r="630" spans="3:7" x14ac:dyDescent="0.2">
      <c r="C630" s="21"/>
      <c r="G630" s="21"/>
    </row>
    <row r="631" spans="3:7" x14ac:dyDescent="0.2">
      <c r="C631" s="21"/>
      <c r="G631" s="21"/>
    </row>
    <row r="632" spans="3:7" x14ac:dyDescent="0.2">
      <c r="C632" s="21"/>
      <c r="G632" s="21"/>
    </row>
    <row r="633" spans="3:7" x14ac:dyDescent="0.2">
      <c r="C633" s="21"/>
      <c r="G633" s="21"/>
    </row>
    <row r="634" spans="3:7" x14ac:dyDescent="0.2">
      <c r="C634" s="21"/>
      <c r="G634" s="21"/>
    </row>
    <row r="635" spans="3:7" x14ac:dyDescent="0.2">
      <c r="C635" s="21"/>
      <c r="G635" s="21"/>
    </row>
    <row r="636" spans="3:7" x14ac:dyDescent="0.2">
      <c r="C636" s="21"/>
      <c r="G636" s="21"/>
    </row>
    <row r="637" spans="3:7" x14ac:dyDescent="0.2">
      <c r="C637" s="21"/>
      <c r="G637" s="21"/>
    </row>
    <row r="638" spans="3:7" x14ac:dyDescent="0.2">
      <c r="C638" s="21"/>
      <c r="G638" s="21"/>
    </row>
    <row r="639" spans="3:7" x14ac:dyDescent="0.2">
      <c r="C639" s="21"/>
      <c r="G639" s="21"/>
    </row>
    <row r="640" spans="3:7" x14ac:dyDescent="0.2">
      <c r="C640" s="21"/>
      <c r="G640" s="21"/>
    </row>
    <row r="641" spans="3:7" x14ac:dyDescent="0.2">
      <c r="C641" s="21"/>
      <c r="G641" s="21"/>
    </row>
    <row r="642" spans="3:7" x14ac:dyDescent="0.2">
      <c r="C642" s="21"/>
      <c r="G642" s="21"/>
    </row>
    <row r="643" spans="3:7" x14ac:dyDescent="0.2">
      <c r="C643" s="21"/>
      <c r="G643" s="21"/>
    </row>
    <row r="644" spans="3:7" x14ac:dyDescent="0.2">
      <c r="C644" s="21"/>
      <c r="G644" s="21"/>
    </row>
    <row r="645" spans="3:7" x14ac:dyDescent="0.2">
      <c r="C645" s="21"/>
      <c r="G645" s="21"/>
    </row>
    <row r="646" spans="3:7" x14ac:dyDescent="0.2">
      <c r="C646" s="21"/>
      <c r="G646" s="21"/>
    </row>
    <row r="647" spans="3:7" x14ac:dyDescent="0.2">
      <c r="C647" s="21"/>
      <c r="G647" s="21"/>
    </row>
    <row r="648" spans="3:7" x14ac:dyDescent="0.2">
      <c r="C648" s="21"/>
      <c r="G648" s="21"/>
    </row>
    <row r="649" spans="3:7" x14ac:dyDescent="0.2">
      <c r="C649" s="21"/>
      <c r="G649" s="21"/>
    </row>
    <row r="650" spans="3:7" x14ac:dyDescent="0.2">
      <c r="C650" s="21"/>
      <c r="G650" s="21"/>
    </row>
    <row r="651" spans="3:7" x14ac:dyDescent="0.2">
      <c r="C651" s="21"/>
      <c r="G651" s="21"/>
    </row>
    <row r="652" spans="3:7" x14ac:dyDescent="0.2">
      <c r="C652" s="21"/>
      <c r="G652" s="21"/>
    </row>
    <row r="653" spans="3:7" x14ac:dyDescent="0.2">
      <c r="C653" s="21"/>
      <c r="G653" s="21"/>
    </row>
    <row r="654" spans="3:7" x14ac:dyDescent="0.2">
      <c r="C654" s="21"/>
      <c r="G654" s="21"/>
    </row>
    <row r="655" spans="3:7" x14ac:dyDescent="0.2">
      <c r="C655" s="21"/>
      <c r="G655" s="21"/>
    </row>
    <row r="656" spans="3:7" x14ac:dyDescent="0.2">
      <c r="C656" s="21"/>
      <c r="G656" s="21"/>
    </row>
    <row r="657" spans="3:7" x14ac:dyDescent="0.2">
      <c r="C657" s="21"/>
      <c r="G657" s="21"/>
    </row>
    <row r="658" spans="3:7" x14ac:dyDescent="0.2">
      <c r="C658" s="21"/>
      <c r="G658" s="21"/>
    </row>
    <row r="659" spans="3:7" x14ac:dyDescent="0.2">
      <c r="C659" s="21"/>
      <c r="G659" s="21"/>
    </row>
    <row r="660" spans="3:7" x14ac:dyDescent="0.2">
      <c r="C660" s="21"/>
      <c r="G660" s="21"/>
    </row>
    <row r="661" spans="3:7" x14ac:dyDescent="0.2">
      <c r="C661" s="21"/>
      <c r="G661" s="21"/>
    </row>
    <row r="662" spans="3:7" x14ac:dyDescent="0.2">
      <c r="C662" s="21"/>
      <c r="G662" s="21"/>
    </row>
    <row r="663" spans="3:7" x14ac:dyDescent="0.2">
      <c r="C663" s="21"/>
      <c r="G663" s="21"/>
    </row>
    <row r="664" spans="3:7" x14ac:dyDescent="0.2">
      <c r="C664" s="21"/>
      <c r="G664" s="21"/>
    </row>
    <row r="665" spans="3:7" x14ac:dyDescent="0.2">
      <c r="C665" s="21"/>
      <c r="G665" s="21"/>
    </row>
    <row r="666" spans="3:7" x14ac:dyDescent="0.2">
      <c r="C666" s="21"/>
      <c r="G666" s="21"/>
    </row>
    <row r="667" spans="3:7" x14ac:dyDescent="0.2">
      <c r="C667" s="21"/>
      <c r="G667" s="21"/>
    </row>
    <row r="668" spans="3:7" x14ac:dyDescent="0.2">
      <c r="C668" s="21"/>
      <c r="G668" s="21"/>
    </row>
    <row r="669" spans="3:7" x14ac:dyDescent="0.2">
      <c r="C669" s="21"/>
      <c r="G669" s="21"/>
    </row>
    <row r="670" spans="3:7" x14ac:dyDescent="0.2">
      <c r="C670" s="21"/>
      <c r="G670" s="21"/>
    </row>
    <row r="671" spans="3:7" x14ac:dyDescent="0.2">
      <c r="C671" s="21"/>
      <c r="G671" s="21"/>
    </row>
    <row r="672" spans="3:7" x14ac:dyDescent="0.2">
      <c r="C672" s="21"/>
      <c r="G672" s="21"/>
    </row>
    <row r="673" spans="3:7" x14ac:dyDescent="0.2">
      <c r="C673" s="21"/>
      <c r="G673" s="21"/>
    </row>
    <row r="674" spans="3:7" x14ac:dyDescent="0.2">
      <c r="C674" s="21"/>
      <c r="G674" s="21"/>
    </row>
    <row r="675" spans="3:7" x14ac:dyDescent="0.2">
      <c r="C675" s="21"/>
      <c r="G675" s="21"/>
    </row>
    <row r="676" spans="3:7" x14ac:dyDescent="0.2">
      <c r="C676" s="21"/>
      <c r="G676" s="21"/>
    </row>
    <row r="677" spans="3:7" x14ac:dyDescent="0.2">
      <c r="C677" s="21"/>
      <c r="G677" s="21"/>
    </row>
    <row r="678" spans="3:7" x14ac:dyDescent="0.2">
      <c r="C678" s="21"/>
      <c r="G678" s="21"/>
    </row>
    <row r="679" spans="3:7" x14ac:dyDescent="0.2">
      <c r="C679" s="21"/>
      <c r="G679" s="21"/>
    </row>
    <row r="680" spans="3:7" x14ac:dyDescent="0.2">
      <c r="C680" s="21"/>
      <c r="G680" s="21"/>
    </row>
    <row r="681" spans="3:7" x14ac:dyDescent="0.2">
      <c r="C681" s="21"/>
      <c r="G681" s="21"/>
    </row>
    <row r="682" spans="3:7" x14ac:dyDescent="0.2">
      <c r="C682" s="21"/>
      <c r="G682" s="21"/>
    </row>
    <row r="683" spans="3:7" x14ac:dyDescent="0.2">
      <c r="C683" s="21"/>
      <c r="G683" s="21"/>
    </row>
    <row r="684" spans="3:7" x14ac:dyDescent="0.2">
      <c r="C684" s="21"/>
      <c r="G684" s="21"/>
    </row>
    <row r="685" spans="3:7" x14ac:dyDescent="0.2">
      <c r="C685" s="21"/>
      <c r="G685" s="21"/>
    </row>
    <row r="686" spans="3:7" x14ac:dyDescent="0.2">
      <c r="C686" s="21"/>
      <c r="G686" s="21"/>
    </row>
    <row r="687" spans="3:7" x14ac:dyDescent="0.2">
      <c r="C687" s="21"/>
      <c r="G687" s="21"/>
    </row>
    <row r="688" spans="3:7" x14ac:dyDescent="0.2">
      <c r="C688" s="21"/>
      <c r="G688" s="21"/>
    </row>
    <row r="689" spans="3:7" x14ac:dyDescent="0.2">
      <c r="C689" s="21"/>
      <c r="G689" s="21"/>
    </row>
    <row r="690" spans="3:7" x14ac:dyDescent="0.2">
      <c r="C690" s="21"/>
      <c r="G690" s="21"/>
    </row>
    <row r="691" spans="3:7" x14ac:dyDescent="0.2">
      <c r="C691" s="21"/>
      <c r="G691" s="21"/>
    </row>
    <row r="692" spans="3:7" x14ac:dyDescent="0.2">
      <c r="C692" s="21"/>
      <c r="G692" s="21"/>
    </row>
    <row r="693" spans="3:7" x14ac:dyDescent="0.2">
      <c r="C693" s="21"/>
      <c r="G693" s="21"/>
    </row>
    <row r="694" spans="3:7" x14ac:dyDescent="0.2">
      <c r="C694" s="21"/>
      <c r="G694" s="21"/>
    </row>
    <row r="695" spans="3:7" x14ac:dyDescent="0.2">
      <c r="C695" s="21"/>
      <c r="G695" s="21"/>
    </row>
    <row r="696" spans="3:7" x14ac:dyDescent="0.2">
      <c r="C696" s="21"/>
      <c r="G696" s="21"/>
    </row>
    <row r="697" spans="3:7" x14ac:dyDescent="0.2">
      <c r="C697" s="21"/>
      <c r="G697" s="21"/>
    </row>
    <row r="698" spans="3:7" x14ac:dyDescent="0.2">
      <c r="C698" s="21"/>
      <c r="G698" s="21"/>
    </row>
    <row r="699" spans="3:7" x14ac:dyDescent="0.2">
      <c r="C699" s="21"/>
      <c r="G699" s="21"/>
    </row>
    <row r="700" spans="3:7" x14ac:dyDescent="0.2">
      <c r="C700" s="21"/>
      <c r="G700" s="21"/>
    </row>
    <row r="701" spans="3:7" x14ac:dyDescent="0.2">
      <c r="C701" s="21"/>
      <c r="G701" s="21"/>
    </row>
    <row r="702" spans="3:7" x14ac:dyDescent="0.2">
      <c r="C702" s="21"/>
      <c r="G702" s="21"/>
    </row>
    <row r="703" spans="3:7" x14ac:dyDescent="0.2">
      <c r="C703" s="21"/>
      <c r="G703" s="21"/>
    </row>
    <row r="704" spans="3:7" x14ac:dyDescent="0.2">
      <c r="C704" s="21"/>
      <c r="G704" s="21"/>
    </row>
    <row r="705" spans="3:7" x14ac:dyDescent="0.2">
      <c r="C705" s="21"/>
      <c r="G705" s="21"/>
    </row>
    <row r="706" spans="3:7" x14ac:dyDescent="0.2">
      <c r="C706" s="21"/>
      <c r="G706" s="21"/>
    </row>
    <row r="707" spans="3:7" x14ac:dyDescent="0.2">
      <c r="C707" s="21"/>
      <c r="G707" s="21"/>
    </row>
    <row r="708" spans="3:7" x14ac:dyDescent="0.2">
      <c r="C708" s="21"/>
      <c r="G708" s="21"/>
    </row>
    <row r="709" spans="3:7" x14ac:dyDescent="0.2">
      <c r="C709" s="21"/>
      <c r="G709" s="21"/>
    </row>
    <row r="710" spans="3:7" x14ac:dyDescent="0.2">
      <c r="C710" s="21"/>
      <c r="G710" s="21"/>
    </row>
    <row r="711" spans="3:7" x14ac:dyDescent="0.2">
      <c r="C711" s="21"/>
      <c r="G711" s="21"/>
    </row>
    <row r="712" spans="3:7" x14ac:dyDescent="0.2">
      <c r="C712" s="21"/>
      <c r="G712" s="21"/>
    </row>
    <row r="713" spans="3:7" x14ac:dyDescent="0.2">
      <c r="C713" s="21"/>
      <c r="G713" s="21"/>
    </row>
    <row r="714" spans="3:7" x14ac:dyDescent="0.2">
      <c r="C714" s="21"/>
      <c r="G714" s="21"/>
    </row>
    <row r="715" spans="3:7" x14ac:dyDescent="0.2">
      <c r="C715" s="21"/>
      <c r="G715" s="21"/>
    </row>
    <row r="716" spans="3:7" x14ac:dyDescent="0.2">
      <c r="C716" s="21"/>
      <c r="G716" s="21"/>
    </row>
    <row r="717" spans="3:7" x14ac:dyDescent="0.2">
      <c r="C717" s="21"/>
      <c r="G717" s="21"/>
    </row>
    <row r="718" spans="3:7" x14ac:dyDescent="0.2">
      <c r="C718" s="21"/>
      <c r="G718" s="21"/>
    </row>
    <row r="719" spans="3:7" x14ac:dyDescent="0.2">
      <c r="C719" s="21"/>
      <c r="G719" s="21"/>
    </row>
    <row r="720" spans="3:7" x14ac:dyDescent="0.2">
      <c r="C720" s="21"/>
      <c r="G720" s="21"/>
    </row>
    <row r="721" spans="3:7" x14ac:dyDescent="0.2">
      <c r="C721" s="21"/>
      <c r="G721" s="21"/>
    </row>
    <row r="722" spans="3:7" x14ac:dyDescent="0.2">
      <c r="C722" s="21"/>
      <c r="G722" s="21"/>
    </row>
    <row r="723" spans="3:7" x14ac:dyDescent="0.2">
      <c r="C723" s="21"/>
      <c r="G723" s="21"/>
    </row>
    <row r="724" spans="3:7" x14ac:dyDescent="0.2">
      <c r="C724" s="21"/>
      <c r="G724" s="21"/>
    </row>
    <row r="725" spans="3:7" x14ac:dyDescent="0.2">
      <c r="C725" s="21"/>
      <c r="G725" s="21"/>
    </row>
    <row r="726" spans="3:7" x14ac:dyDescent="0.2">
      <c r="C726" s="21"/>
      <c r="G726" s="21"/>
    </row>
    <row r="727" spans="3:7" x14ac:dyDescent="0.2">
      <c r="C727" s="21"/>
      <c r="G727" s="21"/>
    </row>
    <row r="728" spans="3:7" x14ac:dyDescent="0.2">
      <c r="C728" s="21"/>
      <c r="G728" s="21"/>
    </row>
    <row r="729" spans="3:7" x14ac:dyDescent="0.2">
      <c r="C729" s="21"/>
      <c r="G729" s="21"/>
    </row>
    <row r="730" spans="3:7" x14ac:dyDescent="0.2">
      <c r="C730" s="21"/>
      <c r="G730" s="21"/>
    </row>
    <row r="731" spans="3:7" x14ac:dyDescent="0.2">
      <c r="C731" s="21"/>
      <c r="G731" s="21"/>
    </row>
    <row r="732" spans="3:7" x14ac:dyDescent="0.2">
      <c r="C732" s="21"/>
      <c r="G732" s="21"/>
    </row>
    <row r="733" spans="3:7" x14ac:dyDescent="0.2">
      <c r="C733" s="21"/>
      <c r="G733" s="21"/>
    </row>
    <row r="734" spans="3:7" x14ac:dyDescent="0.2">
      <c r="C734" s="21"/>
      <c r="G734" s="21"/>
    </row>
    <row r="735" spans="3:7" x14ac:dyDescent="0.2">
      <c r="C735" s="21"/>
      <c r="G735" s="21"/>
    </row>
    <row r="736" spans="3:7" x14ac:dyDescent="0.2">
      <c r="C736" s="21"/>
      <c r="G736" s="21"/>
    </row>
    <row r="737" spans="3:7" x14ac:dyDescent="0.2">
      <c r="C737" s="21"/>
      <c r="G737" s="21"/>
    </row>
    <row r="738" spans="3:7" x14ac:dyDescent="0.2">
      <c r="C738" s="21"/>
      <c r="G738" s="21"/>
    </row>
    <row r="739" spans="3:7" x14ac:dyDescent="0.2">
      <c r="C739" s="21"/>
      <c r="G739" s="21"/>
    </row>
    <row r="740" spans="3:7" x14ac:dyDescent="0.2">
      <c r="C740" s="21"/>
      <c r="G740" s="21"/>
    </row>
    <row r="741" spans="3:7" x14ac:dyDescent="0.2">
      <c r="C741" s="21"/>
      <c r="G741" s="21"/>
    </row>
    <row r="742" spans="3:7" x14ac:dyDescent="0.2">
      <c r="C742" s="21"/>
      <c r="G742" s="21"/>
    </row>
    <row r="743" spans="3:7" x14ac:dyDescent="0.2">
      <c r="C743" s="21"/>
      <c r="G743" s="21"/>
    </row>
    <row r="744" spans="3:7" x14ac:dyDescent="0.2">
      <c r="C744" s="21"/>
      <c r="G744" s="21"/>
    </row>
    <row r="745" spans="3:7" x14ac:dyDescent="0.2">
      <c r="C745" s="21"/>
      <c r="G745" s="21"/>
    </row>
    <row r="746" spans="3:7" x14ac:dyDescent="0.2">
      <c r="C746" s="21"/>
      <c r="G746" s="21"/>
    </row>
    <row r="747" spans="3:7" x14ac:dyDescent="0.2">
      <c r="C747" s="21"/>
      <c r="G747" s="21"/>
    </row>
    <row r="748" spans="3:7" x14ac:dyDescent="0.2">
      <c r="C748" s="21"/>
      <c r="G748" s="21"/>
    </row>
    <row r="749" spans="3:7" x14ac:dyDescent="0.2">
      <c r="C749" s="21"/>
      <c r="G749" s="21"/>
    </row>
    <row r="750" spans="3:7" x14ac:dyDescent="0.2">
      <c r="C750" s="21"/>
      <c r="G750" s="21"/>
    </row>
    <row r="751" spans="3:7" x14ac:dyDescent="0.2">
      <c r="C751" s="21"/>
      <c r="G751" s="21"/>
    </row>
    <row r="752" spans="3:7" x14ac:dyDescent="0.2">
      <c r="C752" s="21"/>
      <c r="G752" s="21"/>
    </row>
    <row r="753" spans="3:7" x14ac:dyDescent="0.2">
      <c r="C753" s="21"/>
      <c r="G753" s="21"/>
    </row>
    <row r="754" spans="3:7" x14ac:dyDescent="0.2">
      <c r="C754" s="21"/>
      <c r="G754" s="21"/>
    </row>
    <row r="755" spans="3:7" x14ac:dyDescent="0.2">
      <c r="C755" s="21"/>
      <c r="G755" s="21"/>
    </row>
    <row r="756" spans="3:7" x14ac:dyDescent="0.2">
      <c r="C756" s="21"/>
      <c r="G756" s="21"/>
    </row>
    <row r="757" spans="3:7" x14ac:dyDescent="0.2">
      <c r="C757" s="21"/>
      <c r="G757" s="21"/>
    </row>
    <row r="758" spans="3:7" x14ac:dyDescent="0.2">
      <c r="C758" s="21"/>
      <c r="G758" s="21"/>
    </row>
    <row r="759" spans="3:7" x14ac:dyDescent="0.2">
      <c r="C759" s="21"/>
      <c r="G759" s="21"/>
    </row>
    <row r="760" spans="3:7" x14ac:dyDescent="0.2">
      <c r="C760" s="21"/>
      <c r="G760" s="21"/>
    </row>
    <row r="761" spans="3:7" x14ac:dyDescent="0.2">
      <c r="C761" s="21"/>
      <c r="G761" s="21"/>
    </row>
    <row r="762" spans="3:7" x14ac:dyDescent="0.2">
      <c r="C762" s="21"/>
      <c r="G762" s="21"/>
    </row>
    <row r="763" spans="3:7" x14ac:dyDescent="0.2">
      <c r="C763" s="21"/>
      <c r="G763" s="21"/>
    </row>
    <row r="764" spans="3:7" x14ac:dyDescent="0.2">
      <c r="C764" s="21"/>
      <c r="G764" s="21"/>
    </row>
    <row r="765" spans="3:7" x14ac:dyDescent="0.2">
      <c r="C765" s="21"/>
      <c r="G765" s="21"/>
    </row>
    <row r="766" spans="3:7" x14ac:dyDescent="0.2">
      <c r="C766" s="21"/>
      <c r="G766" s="21"/>
    </row>
    <row r="767" spans="3:7" x14ac:dyDescent="0.2">
      <c r="C767" s="21"/>
      <c r="G767" s="21"/>
    </row>
    <row r="768" spans="3:7" x14ac:dyDescent="0.2">
      <c r="C768" s="21"/>
      <c r="G768" s="21"/>
    </row>
    <row r="769" spans="3:7" x14ac:dyDescent="0.2">
      <c r="C769" s="21"/>
      <c r="G769" s="21"/>
    </row>
    <row r="770" spans="3:7" x14ac:dyDescent="0.2">
      <c r="C770" s="21"/>
      <c r="G770" s="21"/>
    </row>
    <row r="771" spans="3:7" x14ac:dyDescent="0.2">
      <c r="C771" s="21"/>
      <c r="G771" s="21"/>
    </row>
    <row r="772" spans="3:7" x14ac:dyDescent="0.2">
      <c r="C772" s="21"/>
      <c r="G772" s="21"/>
    </row>
    <row r="773" spans="3:7" x14ac:dyDescent="0.2">
      <c r="C773" s="21"/>
      <c r="G773" s="21"/>
    </row>
    <row r="774" spans="3:7" x14ac:dyDescent="0.2">
      <c r="C774" s="21"/>
      <c r="G774" s="21"/>
    </row>
    <row r="775" spans="3:7" x14ac:dyDescent="0.2">
      <c r="C775" s="21"/>
      <c r="G775" s="21"/>
    </row>
    <row r="776" spans="3:7" x14ac:dyDescent="0.2">
      <c r="C776" s="21"/>
      <c r="G776" s="21"/>
    </row>
    <row r="777" spans="3:7" x14ac:dyDescent="0.2">
      <c r="C777" s="21"/>
      <c r="G777" s="21"/>
    </row>
    <row r="778" spans="3:7" x14ac:dyDescent="0.2">
      <c r="C778" s="21"/>
      <c r="G778" s="21"/>
    </row>
    <row r="779" spans="3:7" x14ac:dyDescent="0.2">
      <c r="C779" s="21"/>
      <c r="G779" s="21"/>
    </row>
    <row r="780" spans="3:7" x14ac:dyDescent="0.2">
      <c r="C780" s="21"/>
      <c r="G780" s="21"/>
    </row>
    <row r="781" spans="3:7" x14ac:dyDescent="0.2">
      <c r="C781" s="21"/>
      <c r="G781" s="21"/>
    </row>
    <row r="782" spans="3:7" x14ac:dyDescent="0.2">
      <c r="C782" s="21"/>
      <c r="G782" s="21"/>
    </row>
    <row r="783" spans="3:7" x14ac:dyDescent="0.2">
      <c r="C783" s="21"/>
      <c r="G783" s="21"/>
    </row>
    <row r="784" spans="3:7" x14ac:dyDescent="0.2">
      <c r="C784" s="21"/>
      <c r="G784" s="21"/>
    </row>
    <row r="785" spans="3:7" x14ac:dyDescent="0.2">
      <c r="C785" s="21"/>
      <c r="G785" s="21"/>
    </row>
    <row r="786" spans="3:7" x14ac:dyDescent="0.2">
      <c r="C786" s="21"/>
      <c r="G786" s="21"/>
    </row>
    <row r="787" spans="3:7" x14ac:dyDescent="0.2">
      <c r="C787" s="21"/>
      <c r="G787" s="21"/>
    </row>
    <row r="788" spans="3:7" x14ac:dyDescent="0.2">
      <c r="C788" s="21"/>
      <c r="G788" s="21"/>
    </row>
    <row r="789" spans="3:7" x14ac:dyDescent="0.2">
      <c r="C789" s="21"/>
      <c r="G789" s="21"/>
    </row>
    <row r="790" spans="3:7" x14ac:dyDescent="0.2">
      <c r="C790" s="21"/>
      <c r="G790" s="21"/>
    </row>
    <row r="791" spans="3:7" x14ac:dyDescent="0.2">
      <c r="C791" s="21"/>
      <c r="G791" s="21"/>
    </row>
    <row r="792" spans="3:7" x14ac:dyDescent="0.2">
      <c r="C792" s="21"/>
      <c r="G792" s="21"/>
    </row>
    <row r="793" spans="3:7" x14ac:dyDescent="0.2">
      <c r="C793" s="21"/>
      <c r="G793" s="21"/>
    </row>
    <row r="794" spans="3:7" x14ac:dyDescent="0.2">
      <c r="C794" s="21"/>
      <c r="G794" s="21"/>
    </row>
    <row r="795" spans="3:7" x14ac:dyDescent="0.2">
      <c r="C795" s="21"/>
      <c r="G795" s="21"/>
    </row>
    <row r="796" spans="3:7" x14ac:dyDescent="0.2">
      <c r="C796" s="21"/>
      <c r="G796" s="21"/>
    </row>
    <row r="797" spans="3:7" x14ac:dyDescent="0.2">
      <c r="C797" s="21"/>
      <c r="G797" s="21"/>
    </row>
    <row r="798" spans="3:7" x14ac:dyDescent="0.2">
      <c r="C798" s="21"/>
      <c r="G798" s="21"/>
    </row>
    <row r="799" spans="3:7" x14ac:dyDescent="0.2">
      <c r="C799" s="21"/>
      <c r="G799" s="21"/>
    </row>
    <row r="800" spans="3:7" x14ac:dyDescent="0.2">
      <c r="C800" s="21"/>
      <c r="G800" s="21"/>
    </row>
    <row r="801" spans="3:7" x14ac:dyDescent="0.2">
      <c r="C801" s="21"/>
      <c r="G801" s="21"/>
    </row>
    <row r="802" spans="3:7" x14ac:dyDescent="0.2">
      <c r="C802" s="21"/>
      <c r="G802" s="21"/>
    </row>
    <row r="803" spans="3:7" x14ac:dyDescent="0.2">
      <c r="C803" s="21"/>
      <c r="G803" s="21"/>
    </row>
    <row r="804" spans="3:7" x14ac:dyDescent="0.2">
      <c r="C804" s="21"/>
      <c r="G804" s="21"/>
    </row>
    <row r="805" spans="3:7" x14ac:dyDescent="0.2">
      <c r="C805" s="21"/>
      <c r="G805" s="21"/>
    </row>
    <row r="806" spans="3:7" x14ac:dyDescent="0.2">
      <c r="C806" s="21"/>
      <c r="G806" s="21"/>
    </row>
    <row r="807" spans="3:7" x14ac:dyDescent="0.2">
      <c r="C807" s="21"/>
      <c r="G807" s="21"/>
    </row>
    <row r="808" spans="3:7" x14ac:dyDescent="0.2">
      <c r="C808" s="21"/>
      <c r="G808" s="21"/>
    </row>
    <row r="809" spans="3:7" x14ac:dyDescent="0.2">
      <c r="C809" s="21"/>
      <c r="G809" s="21"/>
    </row>
    <row r="810" spans="3:7" x14ac:dyDescent="0.2">
      <c r="C810" s="21"/>
      <c r="G810" s="21"/>
    </row>
    <row r="811" spans="3:7" x14ac:dyDescent="0.2">
      <c r="C811" s="21"/>
      <c r="G811" s="21"/>
    </row>
    <row r="812" spans="3:7" x14ac:dyDescent="0.2">
      <c r="C812" s="21"/>
      <c r="G812" s="21"/>
    </row>
    <row r="813" spans="3:7" x14ac:dyDescent="0.2">
      <c r="C813" s="21"/>
      <c r="G813" s="21"/>
    </row>
    <row r="814" spans="3:7" x14ac:dyDescent="0.2">
      <c r="C814" s="21"/>
      <c r="G814" s="21"/>
    </row>
    <row r="815" spans="3:7" x14ac:dyDescent="0.2">
      <c r="C815" s="21"/>
      <c r="G815" s="21"/>
    </row>
    <row r="816" spans="3:7" x14ac:dyDescent="0.2">
      <c r="C816" s="21"/>
      <c r="G816" s="21"/>
    </row>
    <row r="817" spans="3:7" x14ac:dyDescent="0.2">
      <c r="C817" s="21"/>
      <c r="G817" s="21"/>
    </row>
    <row r="818" spans="3:7" x14ac:dyDescent="0.2">
      <c r="C818" s="21"/>
      <c r="G818" s="21"/>
    </row>
    <row r="819" spans="3:7" x14ac:dyDescent="0.2">
      <c r="C819" s="21"/>
      <c r="G819" s="21"/>
    </row>
    <row r="820" spans="3:7" x14ac:dyDescent="0.2">
      <c r="C820" s="21"/>
      <c r="G820" s="21"/>
    </row>
    <row r="821" spans="3:7" x14ac:dyDescent="0.2">
      <c r="C821" s="21"/>
      <c r="G821" s="21"/>
    </row>
    <row r="822" spans="3:7" x14ac:dyDescent="0.2">
      <c r="C822" s="21"/>
      <c r="G822" s="21"/>
    </row>
    <row r="823" spans="3:7" x14ac:dyDescent="0.2">
      <c r="C823" s="21"/>
      <c r="G823" s="21"/>
    </row>
    <row r="824" spans="3:7" x14ac:dyDescent="0.2">
      <c r="C824" s="21"/>
      <c r="G824" s="21"/>
    </row>
    <row r="825" spans="3:7" x14ac:dyDescent="0.2">
      <c r="C825" s="21"/>
      <c r="G825" s="21"/>
    </row>
    <row r="826" spans="3:7" x14ac:dyDescent="0.2">
      <c r="C826" s="21"/>
      <c r="G826" s="21"/>
    </row>
    <row r="827" spans="3:7" x14ac:dyDescent="0.2">
      <c r="C827" s="21"/>
      <c r="G827" s="21"/>
    </row>
    <row r="828" spans="3:7" x14ac:dyDescent="0.2">
      <c r="C828" s="21"/>
      <c r="G828" s="21"/>
    </row>
    <row r="829" spans="3:7" x14ac:dyDescent="0.2">
      <c r="C829" s="21"/>
      <c r="G829" s="21"/>
    </row>
    <row r="830" spans="3:7" x14ac:dyDescent="0.2">
      <c r="C830" s="21"/>
      <c r="G830" s="21"/>
    </row>
    <row r="831" spans="3:7" x14ac:dyDescent="0.2">
      <c r="C831" s="21"/>
      <c r="G831" s="21"/>
    </row>
    <row r="832" spans="3:7" x14ac:dyDescent="0.2">
      <c r="C832" s="21"/>
      <c r="G832" s="21"/>
    </row>
    <row r="833" spans="3:7" x14ac:dyDescent="0.2">
      <c r="C833" s="21"/>
      <c r="G833" s="21"/>
    </row>
    <row r="834" spans="3:7" x14ac:dyDescent="0.2">
      <c r="C834" s="21"/>
      <c r="G834" s="21"/>
    </row>
    <row r="835" spans="3:7" x14ac:dyDescent="0.2">
      <c r="C835" s="21"/>
      <c r="G835" s="21"/>
    </row>
    <row r="836" spans="3:7" x14ac:dyDescent="0.2">
      <c r="C836" s="21"/>
      <c r="G836" s="21"/>
    </row>
    <row r="837" spans="3:7" x14ac:dyDescent="0.2">
      <c r="C837" s="21"/>
      <c r="G837" s="21"/>
    </row>
    <row r="838" spans="3:7" x14ac:dyDescent="0.2">
      <c r="C838" s="21"/>
      <c r="G838" s="21"/>
    </row>
    <row r="839" spans="3:7" x14ac:dyDescent="0.2">
      <c r="C839" s="21"/>
      <c r="G839" s="21"/>
    </row>
    <row r="840" spans="3:7" x14ac:dyDescent="0.2">
      <c r="C840" s="21"/>
      <c r="G840" s="21"/>
    </row>
    <row r="841" spans="3:7" x14ac:dyDescent="0.2">
      <c r="C841" s="21"/>
      <c r="G841" s="21"/>
    </row>
    <row r="842" spans="3:7" x14ac:dyDescent="0.2">
      <c r="C842" s="21"/>
      <c r="G842" s="21"/>
    </row>
    <row r="843" spans="3:7" x14ac:dyDescent="0.2">
      <c r="C843" s="21"/>
      <c r="G843" s="21"/>
    </row>
    <row r="844" spans="3:7" x14ac:dyDescent="0.2">
      <c r="C844" s="21"/>
      <c r="G844" s="21"/>
    </row>
    <row r="845" spans="3:7" x14ac:dyDescent="0.2">
      <c r="C845" s="21"/>
      <c r="G845" s="21"/>
    </row>
    <row r="846" spans="3:7" x14ac:dyDescent="0.2">
      <c r="C846" s="21"/>
      <c r="G846" s="21"/>
    </row>
    <row r="847" spans="3:7" x14ac:dyDescent="0.2">
      <c r="C847" s="21"/>
      <c r="G847" s="21"/>
    </row>
    <row r="848" spans="3:7" x14ac:dyDescent="0.2">
      <c r="C848" s="21"/>
      <c r="G848" s="21"/>
    </row>
    <row r="849" spans="3:7" x14ac:dyDescent="0.2">
      <c r="C849" s="21"/>
      <c r="G849" s="21"/>
    </row>
    <row r="850" spans="3:7" x14ac:dyDescent="0.2">
      <c r="C850" s="21"/>
      <c r="G850" s="21"/>
    </row>
    <row r="851" spans="3:7" x14ac:dyDescent="0.2">
      <c r="C851" s="21"/>
      <c r="G851" s="21"/>
    </row>
    <row r="852" spans="3:7" x14ac:dyDescent="0.2">
      <c r="C852" s="21"/>
      <c r="G852" s="21"/>
    </row>
    <row r="853" spans="3:7" x14ac:dyDescent="0.2">
      <c r="C853" s="21"/>
      <c r="G853" s="21"/>
    </row>
    <row r="854" spans="3:7" x14ac:dyDescent="0.2">
      <c r="C854" s="21"/>
      <c r="G854" s="21"/>
    </row>
    <row r="855" spans="3:7" x14ac:dyDescent="0.2">
      <c r="C855" s="21"/>
      <c r="G855" s="21"/>
    </row>
    <row r="856" spans="3:7" x14ac:dyDescent="0.2">
      <c r="C856" s="21"/>
      <c r="G856" s="21"/>
    </row>
    <row r="857" spans="3:7" x14ac:dyDescent="0.2">
      <c r="C857" s="21"/>
      <c r="G857" s="21"/>
    </row>
    <row r="858" spans="3:7" x14ac:dyDescent="0.2">
      <c r="C858" s="21"/>
      <c r="G858" s="21"/>
    </row>
    <row r="859" spans="3:7" x14ac:dyDescent="0.2">
      <c r="C859" s="21"/>
      <c r="G859" s="21"/>
    </row>
    <row r="860" spans="3:7" x14ac:dyDescent="0.2">
      <c r="C860" s="21"/>
      <c r="G860" s="21"/>
    </row>
    <row r="861" spans="3:7" x14ac:dyDescent="0.2">
      <c r="C861" s="21"/>
      <c r="G861" s="21"/>
    </row>
    <row r="862" spans="3:7" x14ac:dyDescent="0.2">
      <c r="C862" s="21"/>
      <c r="G862" s="21"/>
    </row>
    <row r="863" spans="3:7" x14ac:dyDescent="0.2">
      <c r="C863" s="21"/>
      <c r="G863" s="21"/>
    </row>
    <row r="864" spans="3:7" x14ac:dyDescent="0.2">
      <c r="C864" s="21"/>
      <c r="G864" s="21"/>
    </row>
    <row r="865" spans="3:7" x14ac:dyDescent="0.2">
      <c r="C865" s="21"/>
      <c r="G865" s="21"/>
    </row>
    <row r="866" spans="3:7" x14ac:dyDescent="0.2">
      <c r="C866" s="21"/>
      <c r="G866" s="21"/>
    </row>
    <row r="867" spans="3:7" x14ac:dyDescent="0.2">
      <c r="C867" s="21"/>
      <c r="G867" s="21"/>
    </row>
    <row r="868" spans="3:7" x14ac:dyDescent="0.2">
      <c r="C868" s="21"/>
      <c r="G868" s="21"/>
    </row>
    <row r="869" spans="3:7" x14ac:dyDescent="0.2">
      <c r="C869" s="21"/>
      <c r="G869" s="21"/>
    </row>
    <row r="870" spans="3:7" x14ac:dyDescent="0.2">
      <c r="C870" s="21"/>
      <c r="G870" s="21"/>
    </row>
    <row r="871" spans="3:7" x14ac:dyDescent="0.2">
      <c r="C871" s="21"/>
      <c r="G871" s="21"/>
    </row>
    <row r="872" spans="3:7" x14ac:dyDescent="0.2">
      <c r="C872" s="21"/>
      <c r="G872" s="21"/>
    </row>
    <row r="873" spans="3:7" x14ac:dyDescent="0.2">
      <c r="C873" s="21"/>
      <c r="G873" s="21"/>
    </row>
    <row r="874" spans="3:7" x14ac:dyDescent="0.2">
      <c r="C874" s="21"/>
      <c r="G874" s="21"/>
    </row>
    <row r="875" spans="3:7" x14ac:dyDescent="0.2">
      <c r="C875" s="21"/>
      <c r="G875" s="21"/>
    </row>
    <row r="876" spans="3:7" x14ac:dyDescent="0.2">
      <c r="C876" s="21"/>
      <c r="G876" s="21"/>
    </row>
    <row r="877" spans="3:7" x14ac:dyDescent="0.2">
      <c r="C877" s="21"/>
      <c r="G877" s="21"/>
    </row>
    <row r="878" spans="3:7" x14ac:dyDescent="0.2">
      <c r="C878" s="21"/>
      <c r="G878" s="21"/>
    </row>
    <row r="879" spans="3:7" x14ac:dyDescent="0.2">
      <c r="C879" s="21"/>
      <c r="G879" s="21"/>
    </row>
    <row r="880" spans="3:7" x14ac:dyDescent="0.2">
      <c r="C880" s="21"/>
      <c r="G880" s="21"/>
    </row>
    <row r="881" spans="3:7" x14ac:dyDescent="0.2">
      <c r="C881" s="21"/>
      <c r="G881" s="21"/>
    </row>
    <row r="882" spans="3:7" x14ac:dyDescent="0.2">
      <c r="C882" s="21"/>
      <c r="G882" s="21"/>
    </row>
    <row r="883" spans="3:7" x14ac:dyDescent="0.2">
      <c r="C883" s="21"/>
      <c r="G883" s="21"/>
    </row>
    <row r="884" spans="3:7" x14ac:dyDescent="0.2">
      <c r="C884" s="21"/>
      <c r="G884" s="21"/>
    </row>
    <row r="885" spans="3:7" x14ac:dyDescent="0.2">
      <c r="C885" s="21"/>
      <c r="G885" s="21"/>
    </row>
    <row r="886" spans="3:7" x14ac:dyDescent="0.2">
      <c r="C886" s="21"/>
      <c r="G886" s="21"/>
    </row>
    <row r="887" spans="3:7" x14ac:dyDescent="0.2">
      <c r="C887" s="21"/>
      <c r="G887" s="21"/>
    </row>
    <row r="888" spans="3:7" x14ac:dyDescent="0.2">
      <c r="C888" s="21"/>
      <c r="G888" s="21"/>
    </row>
    <row r="889" spans="3:7" x14ac:dyDescent="0.2">
      <c r="C889" s="21"/>
      <c r="G889" s="21"/>
    </row>
    <row r="890" spans="3:7" x14ac:dyDescent="0.2">
      <c r="C890" s="21"/>
      <c r="G890" s="21"/>
    </row>
    <row r="891" spans="3:7" x14ac:dyDescent="0.2">
      <c r="C891" s="21"/>
      <c r="G891" s="21"/>
    </row>
    <row r="892" spans="3:7" x14ac:dyDescent="0.2">
      <c r="C892" s="21"/>
      <c r="G892" s="21"/>
    </row>
    <row r="893" spans="3:7" x14ac:dyDescent="0.2">
      <c r="C893" s="21"/>
      <c r="G893" s="21"/>
    </row>
    <row r="894" spans="3:7" x14ac:dyDescent="0.2">
      <c r="C894" s="21"/>
      <c r="G894" s="21"/>
    </row>
    <row r="895" spans="3:7" x14ac:dyDescent="0.2">
      <c r="C895" s="21"/>
      <c r="G895" s="21"/>
    </row>
    <row r="896" spans="3:7" x14ac:dyDescent="0.2">
      <c r="C896" s="21"/>
      <c r="G896" s="21"/>
    </row>
    <row r="897" spans="3:7" x14ac:dyDescent="0.2">
      <c r="C897" s="21"/>
      <c r="G897" s="21"/>
    </row>
    <row r="898" spans="3:7" x14ac:dyDescent="0.2">
      <c r="C898" s="21"/>
      <c r="G898" s="21"/>
    </row>
    <row r="899" spans="3:7" x14ac:dyDescent="0.2">
      <c r="C899" s="21"/>
      <c r="G899" s="21"/>
    </row>
    <row r="900" spans="3:7" x14ac:dyDescent="0.2">
      <c r="C900" s="21"/>
      <c r="G900" s="21"/>
    </row>
    <row r="901" spans="3:7" x14ac:dyDescent="0.2">
      <c r="C901" s="21"/>
      <c r="G901" s="21"/>
    </row>
    <row r="902" spans="3:7" x14ac:dyDescent="0.2">
      <c r="C902" s="21"/>
      <c r="G902" s="21"/>
    </row>
    <row r="903" spans="3:7" x14ac:dyDescent="0.2">
      <c r="C903" s="21"/>
      <c r="G903" s="21"/>
    </row>
    <row r="904" spans="3:7" x14ac:dyDescent="0.2">
      <c r="C904" s="21"/>
      <c r="G904" s="21"/>
    </row>
    <row r="905" spans="3:7" x14ac:dyDescent="0.2">
      <c r="C905" s="21"/>
      <c r="G905" s="21"/>
    </row>
    <row r="906" spans="3:7" x14ac:dyDescent="0.2">
      <c r="C906" s="21"/>
      <c r="G906" s="21"/>
    </row>
    <row r="907" spans="3:7" x14ac:dyDescent="0.2">
      <c r="C907" s="21"/>
      <c r="G907" s="21"/>
    </row>
    <row r="908" spans="3:7" x14ac:dyDescent="0.2">
      <c r="C908" s="21"/>
      <c r="G908" s="21"/>
    </row>
    <row r="909" spans="3:7" x14ac:dyDescent="0.2">
      <c r="C909" s="21"/>
      <c r="G909" s="21"/>
    </row>
    <row r="910" spans="3:7" x14ac:dyDescent="0.2">
      <c r="C910" s="21"/>
      <c r="G910" s="21"/>
    </row>
    <row r="911" spans="3:7" x14ac:dyDescent="0.2">
      <c r="C911" s="21"/>
      <c r="G911" s="21"/>
    </row>
    <row r="912" spans="3:7" x14ac:dyDescent="0.2">
      <c r="C912" s="21"/>
      <c r="G912" s="21"/>
    </row>
    <row r="913" spans="3:7" x14ac:dyDescent="0.2">
      <c r="C913" s="21"/>
      <c r="G913" s="21"/>
    </row>
    <row r="914" spans="3:7" x14ac:dyDescent="0.2">
      <c r="C914" s="21"/>
      <c r="G914" s="21"/>
    </row>
    <row r="915" spans="3:7" x14ac:dyDescent="0.2">
      <c r="C915" s="21"/>
      <c r="G915" s="21"/>
    </row>
    <row r="916" spans="3:7" x14ac:dyDescent="0.2">
      <c r="C916" s="21"/>
      <c r="G916" s="21"/>
    </row>
    <row r="917" spans="3:7" x14ac:dyDescent="0.2">
      <c r="C917" s="21"/>
      <c r="G917" s="21"/>
    </row>
    <row r="918" spans="3:7" x14ac:dyDescent="0.2">
      <c r="C918" s="21"/>
      <c r="G918" s="21"/>
    </row>
    <row r="919" spans="3:7" x14ac:dyDescent="0.2">
      <c r="C919" s="21"/>
      <c r="G919" s="21"/>
    </row>
    <row r="920" spans="3:7" x14ac:dyDescent="0.2">
      <c r="C920" s="21"/>
      <c r="G920" s="21"/>
    </row>
    <row r="921" spans="3:7" x14ac:dyDescent="0.2">
      <c r="C921" s="21"/>
      <c r="G921" s="21"/>
    </row>
    <row r="922" spans="3:7" x14ac:dyDescent="0.2">
      <c r="C922" s="21"/>
      <c r="G922" s="21"/>
    </row>
    <row r="923" spans="3:7" x14ac:dyDescent="0.2">
      <c r="C923" s="21"/>
      <c r="G923" s="21"/>
    </row>
    <row r="924" spans="3:7" x14ac:dyDescent="0.2">
      <c r="C924" s="21"/>
      <c r="G924" s="21"/>
    </row>
    <row r="925" spans="3:7" x14ac:dyDescent="0.2">
      <c r="C925" s="21"/>
      <c r="G925" s="21"/>
    </row>
    <row r="926" spans="3:7" x14ac:dyDescent="0.2">
      <c r="C926" s="21"/>
      <c r="G926" s="21"/>
    </row>
    <row r="927" spans="3:7" x14ac:dyDescent="0.2">
      <c r="C927" s="21"/>
      <c r="G927" s="21"/>
    </row>
    <row r="928" spans="3:7" x14ac:dyDescent="0.2">
      <c r="C928" s="21"/>
      <c r="G928" s="21"/>
    </row>
    <row r="929" spans="3:7" x14ac:dyDescent="0.2">
      <c r="C929" s="21"/>
      <c r="G929" s="21"/>
    </row>
    <row r="930" spans="3:7" x14ac:dyDescent="0.2">
      <c r="C930" s="21"/>
      <c r="G930" s="21"/>
    </row>
    <row r="931" spans="3:7" x14ac:dyDescent="0.2">
      <c r="C931" s="21"/>
      <c r="G931" s="21"/>
    </row>
    <row r="932" spans="3:7" x14ac:dyDescent="0.2">
      <c r="C932" s="21"/>
      <c r="G932" s="21"/>
    </row>
    <row r="933" spans="3:7" x14ac:dyDescent="0.2">
      <c r="C933" s="21"/>
      <c r="G933" s="21"/>
    </row>
    <row r="934" spans="3:7" x14ac:dyDescent="0.2">
      <c r="C934" s="21"/>
      <c r="G934" s="21"/>
    </row>
    <row r="935" spans="3:7" x14ac:dyDescent="0.2">
      <c r="C935" s="21"/>
      <c r="G935" s="21"/>
    </row>
    <row r="936" spans="3:7" x14ac:dyDescent="0.2">
      <c r="C936" s="21"/>
      <c r="G936" s="21"/>
    </row>
    <row r="937" spans="3:7" x14ac:dyDescent="0.2">
      <c r="C937" s="21"/>
      <c r="G937" s="21"/>
    </row>
    <row r="938" spans="3:7" x14ac:dyDescent="0.2">
      <c r="C938" s="21"/>
      <c r="G938" s="21"/>
    </row>
    <row r="939" spans="3:7" x14ac:dyDescent="0.2">
      <c r="C939" s="21"/>
      <c r="G939" s="21"/>
    </row>
    <row r="940" spans="3:7" x14ac:dyDescent="0.2">
      <c r="C940" s="21"/>
      <c r="G940" s="21"/>
    </row>
    <row r="941" spans="3:7" x14ac:dyDescent="0.2">
      <c r="C941" s="21"/>
      <c r="G941" s="21"/>
    </row>
    <row r="942" spans="3:7" x14ac:dyDescent="0.2">
      <c r="C942" s="21"/>
      <c r="G942" s="21"/>
    </row>
    <row r="943" spans="3:7" x14ac:dyDescent="0.2">
      <c r="C943" s="21"/>
      <c r="G943" s="21"/>
    </row>
    <row r="944" spans="3:7" x14ac:dyDescent="0.2">
      <c r="C944" s="21"/>
      <c r="G944" s="21"/>
    </row>
    <row r="945" spans="3:7" x14ac:dyDescent="0.2">
      <c r="C945" s="21"/>
      <c r="G945" s="21"/>
    </row>
    <row r="946" spans="3:7" x14ac:dyDescent="0.2">
      <c r="C946" s="21"/>
      <c r="G946" s="21"/>
    </row>
    <row r="947" spans="3:7" x14ac:dyDescent="0.2">
      <c r="C947" s="21"/>
      <c r="G947" s="21"/>
    </row>
    <row r="948" spans="3:7" x14ac:dyDescent="0.2">
      <c r="C948" s="21"/>
      <c r="G948" s="21"/>
    </row>
    <row r="949" spans="3:7" x14ac:dyDescent="0.2">
      <c r="C949" s="21"/>
      <c r="G949" s="21"/>
    </row>
    <row r="950" spans="3:7" x14ac:dyDescent="0.2">
      <c r="C950" s="21"/>
      <c r="G950" s="21"/>
    </row>
    <row r="951" spans="3:7" x14ac:dyDescent="0.2">
      <c r="C951" s="21"/>
      <c r="G951" s="21"/>
    </row>
    <row r="952" spans="3:7" x14ac:dyDescent="0.2">
      <c r="C952" s="21"/>
      <c r="G952" s="21"/>
    </row>
    <row r="953" spans="3:7" x14ac:dyDescent="0.2">
      <c r="C953" s="21"/>
      <c r="G953" s="21"/>
    </row>
    <row r="954" spans="3:7" x14ac:dyDescent="0.2">
      <c r="C954" s="21"/>
      <c r="G954" s="21"/>
    </row>
    <row r="955" spans="3:7" x14ac:dyDescent="0.2">
      <c r="C955" s="21"/>
      <c r="G955" s="21"/>
    </row>
    <row r="956" spans="3:7" x14ac:dyDescent="0.2">
      <c r="C956" s="21"/>
      <c r="G956" s="21"/>
    </row>
    <row r="957" spans="3:7" x14ac:dyDescent="0.2">
      <c r="C957" s="21"/>
      <c r="G957" s="21"/>
    </row>
    <row r="958" spans="3:7" x14ac:dyDescent="0.2">
      <c r="C958" s="21"/>
      <c r="G958" s="21"/>
    </row>
    <row r="959" spans="3:7" x14ac:dyDescent="0.2">
      <c r="C959" s="21"/>
      <c r="G959" s="21"/>
    </row>
    <row r="960" spans="3:7" x14ac:dyDescent="0.2">
      <c r="C960" s="21"/>
      <c r="G960" s="21"/>
    </row>
    <row r="961" spans="3:7" x14ac:dyDescent="0.2">
      <c r="C961" s="21"/>
      <c r="G961" s="21"/>
    </row>
    <row r="962" spans="3:7" x14ac:dyDescent="0.2">
      <c r="C962" s="21"/>
      <c r="G962" s="21"/>
    </row>
    <row r="963" spans="3:7" x14ac:dyDescent="0.2">
      <c r="C963" s="21"/>
      <c r="G963" s="21"/>
    </row>
    <row r="964" spans="3:7" x14ac:dyDescent="0.2">
      <c r="C964" s="21"/>
      <c r="G964" s="21"/>
    </row>
    <row r="965" spans="3:7" x14ac:dyDescent="0.2">
      <c r="C965" s="21"/>
      <c r="G965" s="21"/>
    </row>
    <row r="966" spans="3:7" x14ac:dyDescent="0.2">
      <c r="C966" s="21"/>
      <c r="G966" s="21"/>
    </row>
    <row r="967" spans="3:7" x14ac:dyDescent="0.2">
      <c r="C967" s="21"/>
      <c r="G967" s="21"/>
    </row>
    <row r="968" spans="3:7" x14ac:dyDescent="0.2">
      <c r="C968" s="21"/>
      <c r="G968" s="21"/>
    </row>
    <row r="969" spans="3:7" x14ac:dyDescent="0.2">
      <c r="C969" s="21"/>
      <c r="G969" s="21"/>
    </row>
    <row r="970" spans="3:7" x14ac:dyDescent="0.2">
      <c r="C970" s="21"/>
      <c r="G970" s="21"/>
    </row>
    <row r="971" spans="3:7" x14ac:dyDescent="0.2">
      <c r="C971" s="21"/>
      <c r="G971" s="21"/>
    </row>
    <row r="972" spans="3:7" x14ac:dyDescent="0.2">
      <c r="C972" s="21"/>
      <c r="G972" s="21"/>
    </row>
    <row r="973" spans="3:7" x14ac:dyDescent="0.2">
      <c r="C973" s="21"/>
      <c r="G973" s="21"/>
    </row>
    <row r="974" spans="3:7" x14ac:dyDescent="0.2">
      <c r="C974" s="21"/>
      <c r="G974" s="21"/>
    </row>
    <row r="975" spans="3:7" x14ac:dyDescent="0.2">
      <c r="C975" s="21"/>
      <c r="G975" s="21"/>
    </row>
    <row r="976" spans="3:7" x14ac:dyDescent="0.2">
      <c r="C976" s="21"/>
      <c r="G976" s="21"/>
    </row>
    <row r="977" spans="3:7" x14ac:dyDescent="0.2">
      <c r="C977" s="21"/>
      <c r="G977" s="21"/>
    </row>
    <row r="978" spans="3:7" x14ac:dyDescent="0.2">
      <c r="C978" s="21"/>
      <c r="G978" s="21"/>
    </row>
    <row r="979" spans="3:7" x14ac:dyDescent="0.2">
      <c r="C979" s="21"/>
      <c r="G979" s="21"/>
    </row>
    <row r="980" spans="3:7" x14ac:dyDescent="0.2">
      <c r="C980" s="21"/>
      <c r="G980" s="21"/>
    </row>
    <row r="981" spans="3:7" x14ac:dyDescent="0.2">
      <c r="C981" s="21"/>
      <c r="G981" s="21"/>
    </row>
    <row r="982" spans="3:7" x14ac:dyDescent="0.2">
      <c r="C982" s="21"/>
      <c r="G982" s="21"/>
    </row>
    <row r="983" spans="3:7" x14ac:dyDescent="0.2">
      <c r="C983" s="21"/>
      <c r="G983" s="21"/>
    </row>
    <row r="984" spans="3:7" x14ac:dyDescent="0.2">
      <c r="C984" s="21"/>
      <c r="G984" s="21"/>
    </row>
    <row r="985" spans="3:7" x14ac:dyDescent="0.2">
      <c r="C985" s="21"/>
      <c r="G985" s="21"/>
    </row>
    <row r="986" spans="3:7" x14ac:dyDescent="0.2">
      <c r="C986" s="21"/>
      <c r="G986" s="21"/>
    </row>
    <row r="987" spans="3:7" x14ac:dyDescent="0.2">
      <c r="C987" s="21"/>
      <c r="G987" s="21"/>
    </row>
    <row r="988" spans="3:7" x14ac:dyDescent="0.2">
      <c r="C988" s="21"/>
      <c r="G988" s="21"/>
    </row>
    <row r="989" spans="3:7" x14ac:dyDescent="0.2">
      <c r="C989" s="21"/>
      <c r="G989" s="21"/>
    </row>
    <row r="990" spans="3:7" x14ac:dyDescent="0.2">
      <c r="C990" s="21"/>
      <c r="G990" s="21"/>
    </row>
    <row r="991" spans="3:7" x14ac:dyDescent="0.2">
      <c r="C991" s="21"/>
      <c r="G991" s="21"/>
    </row>
    <row r="992" spans="3:7" x14ac:dyDescent="0.2">
      <c r="C992" s="21"/>
      <c r="G992" s="21"/>
    </row>
    <row r="993" spans="3:7" x14ac:dyDescent="0.2">
      <c r="C993" s="21"/>
      <c r="G993" s="21"/>
    </row>
    <row r="994" spans="3:7" x14ac:dyDescent="0.2">
      <c r="C994" s="21"/>
      <c r="G994" s="21"/>
    </row>
    <row r="995" spans="3:7" x14ac:dyDescent="0.2">
      <c r="C995" s="21"/>
      <c r="G995" s="21"/>
    </row>
    <row r="996" spans="3:7" x14ac:dyDescent="0.2">
      <c r="C996" s="21"/>
      <c r="G996" s="21"/>
    </row>
    <row r="997" spans="3:7" x14ac:dyDescent="0.2">
      <c r="C997" s="21"/>
      <c r="G997" s="21"/>
    </row>
    <row r="998" spans="3:7" x14ac:dyDescent="0.2">
      <c r="C998" s="21"/>
      <c r="G998" s="21"/>
    </row>
    <row r="999" spans="3:7" x14ac:dyDescent="0.2">
      <c r="C999" s="21"/>
      <c r="G999" s="21"/>
    </row>
    <row r="1000" spans="3:7" x14ac:dyDescent="0.2">
      <c r="C1000" s="21"/>
      <c r="G1000" s="21"/>
    </row>
  </sheetData>
  <conditionalFormatting sqref="G3:G93">
    <cfRule type="cellIs" dxfId="1" priority="1" operator="greaterThan">
      <formula>50</formula>
    </cfRule>
    <cfRule type="cellIs" dxfId="0" priority="2" operator="lessThan">
      <formula>50</formula>
    </cfRule>
  </conditionalFormatting>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1DB5E-9684-794F-920A-D6E2FEE7BCBF}">
  <dimension ref="A3:D69"/>
  <sheetViews>
    <sheetView tabSelected="1" workbookViewId="0">
      <selection activeCell="I29" sqref="I29"/>
    </sheetView>
  </sheetViews>
  <sheetFormatPr baseColWidth="10" defaultRowHeight="16" x14ac:dyDescent="0.2"/>
  <cols>
    <col min="1" max="1" width="14.83203125" customWidth="1"/>
    <col min="2" max="2" width="14.6640625" bestFit="1" customWidth="1"/>
    <col min="3" max="3" width="6.1640625" bestFit="1" customWidth="1"/>
    <col min="4" max="4" width="10.83203125" bestFit="1" customWidth="1"/>
    <col min="5" max="5" width="16.33203125" bestFit="1" customWidth="1"/>
    <col min="6" max="6" width="28.83203125" bestFit="1" customWidth="1"/>
    <col min="7" max="7" width="16.33203125" bestFit="1" customWidth="1"/>
    <col min="8" max="16" width="15.5" bestFit="1" customWidth="1"/>
    <col min="17" max="17" width="19.5" bestFit="1" customWidth="1"/>
    <col min="18" max="18" width="19.33203125" bestFit="1" customWidth="1"/>
  </cols>
  <sheetData>
    <row r="3" spans="1:2" x14ac:dyDescent="0.2">
      <c r="A3" s="33" t="s">
        <v>11</v>
      </c>
      <c r="B3" t="s">
        <v>227</v>
      </c>
    </row>
    <row r="4" spans="1:2" x14ac:dyDescent="0.2">
      <c r="A4" s="34" t="s">
        <v>23</v>
      </c>
      <c r="B4" s="35">
        <v>13560</v>
      </c>
    </row>
    <row r="5" spans="1:2" x14ac:dyDescent="0.2">
      <c r="A5" s="34" t="s">
        <v>43</v>
      </c>
      <c r="B5" s="35">
        <v>11260</v>
      </c>
    </row>
    <row r="6" spans="1:2" x14ac:dyDescent="0.2">
      <c r="A6" s="34" t="s">
        <v>229</v>
      </c>
      <c r="B6" s="35">
        <v>24820</v>
      </c>
    </row>
    <row r="10" spans="1:2" x14ac:dyDescent="0.2">
      <c r="A10" s="33" t="s">
        <v>11</v>
      </c>
      <c r="B10" t="s">
        <v>230</v>
      </c>
    </row>
    <row r="11" spans="1:2" x14ac:dyDescent="0.2">
      <c r="A11" s="34" t="s">
        <v>23</v>
      </c>
      <c r="B11" s="35">
        <v>736478.79999999993</v>
      </c>
    </row>
    <row r="12" spans="1:2" x14ac:dyDescent="0.2">
      <c r="A12" s="34" t="s">
        <v>43</v>
      </c>
      <c r="B12" s="35">
        <v>607680</v>
      </c>
    </row>
    <row r="13" spans="1:2" x14ac:dyDescent="0.2">
      <c r="A13" s="34" t="s">
        <v>229</v>
      </c>
      <c r="B13" s="35">
        <v>1344158.7999999998</v>
      </c>
    </row>
    <row r="16" spans="1:2" x14ac:dyDescent="0.2">
      <c r="A16" s="33" t="s">
        <v>231</v>
      </c>
      <c r="B16" t="s">
        <v>227</v>
      </c>
    </row>
    <row r="17" spans="1:2" x14ac:dyDescent="0.2">
      <c r="A17" s="34" t="s">
        <v>34</v>
      </c>
      <c r="B17" s="35">
        <v>11160</v>
      </c>
    </row>
    <row r="18" spans="1:2" x14ac:dyDescent="0.2">
      <c r="A18" s="34" t="s">
        <v>113</v>
      </c>
      <c r="B18" s="35">
        <v>3880</v>
      </c>
    </row>
    <row r="19" spans="1:2" x14ac:dyDescent="0.2">
      <c r="A19" s="34" t="s">
        <v>108</v>
      </c>
      <c r="B19" s="35">
        <v>5970</v>
      </c>
    </row>
    <row r="20" spans="1:2" x14ac:dyDescent="0.2">
      <c r="A20" s="34" t="s">
        <v>134</v>
      </c>
      <c r="B20" s="35">
        <v>2940</v>
      </c>
    </row>
    <row r="21" spans="1:2" x14ac:dyDescent="0.2">
      <c r="A21" s="34" t="s">
        <v>89</v>
      </c>
      <c r="B21" s="35">
        <v>870</v>
      </c>
    </row>
    <row r="22" spans="1:2" x14ac:dyDescent="0.2">
      <c r="A22" s="34" t="s">
        <v>229</v>
      </c>
      <c r="B22" s="35">
        <v>24820</v>
      </c>
    </row>
    <row r="25" spans="1:2" x14ac:dyDescent="0.2">
      <c r="A25" s="33" t="s">
        <v>13</v>
      </c>
      <c r="B25" t="s">
        <v>230</v>
      </c>
    </row>
    <row r="26" spans="1:2" x14ac:dyDescent="0.2">
      <c r="A26" s="34" t="s">
        <v>207</v>
      </c>
      <c r="B26" s="35">
        <v>3750</v>
      </c>
    </row>
    <row r="27" spans="1:2" x14ac:dyDescent="0.2">
      <c r="A27" s="34" t="s">
        <v>52</v>
      </c>
      <c r="B27" s="35">
        <v>186106</v>
      </c>
    </row>
    <row r="28" spans="1:2" x14ac:dyDescent="0.2">
      <c r="A28" s="34" t="s">
        <v>24</v>
      </c>
      <c r="B28" s="35">
        <v>285564</v>
      </c>
    </row>
    <row r="29" spans="1:2" x14ac:dyDescent="0.2">
      <c r="A29" s="34" t="s">
        <v>29</v>
      </c>
      <c r="B29" s="35">
        <v>273392.8</v>
      </c>
    </row>
    <row r="30" spans="1:2" x14ac:dyDescent="0.2">
      <c r="A30" s="34" t="s">
        <v>48</v>
      </c>
      <c r="B30" s="35">
        <v>221566</v>
      </c>
    </row>
    <row r="31" spans="1:2" x14ac:dyDescent="0.2">
      <c r="A31" s="34" t="s">
        <v>44</v>
      </c>
      <c r="B31" s="35">
        <v>84150</v>
      </c>
    </row>
    <row r="32" spans="1:2" x14ac:dyDescent="0.2">
      <c r="A32" s="34" t="s">
        <v>232</v>
      </c>
      <c r="B32" s="35">
        <v>196610</v>
      </c>
    </row>
    <row r="33" spans="1:4" x14ac:dyDescent="0.2">
      <c r="A33" s="34" t="s">
        <v>105</v>
      </c>
      <c r="B33" s="35">
        <v>93020</v>
      </c>
    </row>
    <row r="34" spans="1:4" x14ac:dyDescent="0.2">
      <c r="A34" s="34" t="s">
        <v>229</v>
      </c>
      <c r="B34" s="35">
        <v>1344158.8</v>
      </c>
    </row>
    <row r="37" spans="1:4" x14ac:dyDescent="0.2">
      <c r="A37" s="33" t="s">
        <v>230</v>
      </c>
      <c r="B37" s="33" t="s">
        <v>228</v>
      </c>
    </row>
    <row r="38" spans="1:4" x14ac:dyDescent="0.2">
      <c r="A38" s="33" t="s">
        <v>13</v>
      </c>
      <c r="B38" t="s">
        <v>23</v>
      </c>
      <c r="C38" t="s">
        <v>43</v>
      </c>
      <c r="D38" t="s">
        <v>229</v>
      </c>
    </row>
    <row r="39" spans="1:4" x14ac:dyDescent="0.2">
      <c r="A39" s="34" t="s">
        <v>207</v>
      </c>
      <c r="B39" s="35"/>
      <c r="C39" s="35">
        <v>3750</v>
      </c>
      <c r="D39" s="35">
        <v>3750</v>
      </c>
    </row>
    <row r="40" spans="1:4" x14ac:dyDescent="0.2">
      <c r="A40" s="34" t="s">
        <v>52</v>
      </c>
      <c r="B40" s="35">
        <v>31236</v>
      </c>
      <c r="C40" s="35">
        <v>154870</v>
      </c>
      <c r="D40" s="35">
        <v>186106</v>
      </c>
    </row>
    <row r="41" spans="1:4" x14ac:dyDescent="0.2">
      <c r="A41" s="34" t="s">
        <v>24</v>
      </c>
      <c r="B41" s="35">
        <v>165454</v>
      </c>
      <c r="C41" s="35">
        <v>120110</v>
      </c>
      <c r="D41" s="35">
        <v>285564</v>
      </c>
    </row>
    <row r="42" spans="1:4" x14ac:dyDescent="0.2">
      <c r="A42" s="34" t="s">
        <v>29</v>
      </c>
      <c r="B42" s="35">
        <v>273392.8</v>
      </c>
      <c r="C42" s="35"/>
      <c r="D42" s="35">
        <v>273392.8</v>
      </c>
    </row>
    <row r="43" spans="1:4" x14ac:dyDescent="0.2">
      <c r="A43" s="34" t="s">
        <v>48</v>
      </c>
      <c r="B43" s="35">
        <v>119846</v>
      </c>
      <c r="C43" s="35">
        <v>101720.00000000001</v>
      </c>
      <c r="D43" s="35">
        <v>221566</v>
      </c>
    </row>
    <row r="44" spans="1:4" x14ac:dyDescent="0.2">
      <c r="A44" s="34" t="s">
        <v>44</v>
      </c>
      <c r="B44" s="35">
        <v>53530</v>
      </c>
      <c r="C44" s="35">
        <v>30620</v>
      </c>
      <c r="D44" s="35">
        <v>84150</v>
      </c>
    </row>
    <row r="45" spans="1:4" x14ac:dyDescent="0.2">
      <c r="A45" s="34" t="s">
        <v>232</v>
      </c>
      <c r="B45" s="35"/>
      <c r="C45" s="35">
        <v>196610</v>
      </c>
      <c r="D45" s="35">
        <v>196610</v>
      </c>
    </row>
    <row r="46" spans="1:4" x14ac:dyDescent="0.2">
      <c r="A46" s="34" t="s">
        <v>105</v>
      </c>
      <c r="B46" s="35">
        <v>93020</v>
      </c>
      <c r="C46" s="35"/>
      <c r="D46" s="35">
        <v>93020</v>
      </c>
    </row>
    <row r="47" spans="1:4" x14ac:dyDescent="0.2">
      <c r="A47" s="34" t="s">
        <v>229</v>
      </c>
      <c r="B47" s="35">
        <v>736478.8</v>
      </c>
      <c r="C47" s="35">
        <v>607680</v>
      </c>
      <c r="D47" s="35">
        <v>1344158.8</v>
      </c>
    </row>
    <row r="64" spans="1:2" x14ac:dyDescent="0.2">
      <c r="A64" s="33" t="s">
        <v>227</v>
      </c>
      <c r="B64" s="33" t="s">
        <v>228</v>
      </c>
    </row>
    <row r="65" spans="1:4" x14ac:dyDescent="0.2">
      <c r="A65" s="33" t="s">
        <v>233</v>
      </c>
      <c r="B65" t="s">
        <v>23</v>
      </c>
      <c r="C65" t="s">
        <v>43</v>
      </c>
      <c r="D65" t="s">
        <v>229</v>
      </c>
    </row>
    <row r="66" spans="1:4" x14ac:dyDescent="0.2">
      <c r="A66" s="34" t="s">
        <v>30</v>
      </c>
      <c r="B66" s="35">
        <v>6050</v>
      </c>
      <c r="C66" s="35"/>
      <c r="D66" s="35">
        <v>6050</v>
      </c>
    </row>
    <row r="67" spans="1:4" x14ac:dyDescent="0.2">
      <c r="A67" s="34" t="s">
        <v>25</v>
      </c>
      <c r="B67" s="35">
        <v>7260</v>
      </c>
      <c r="C67" s="35">
        <v>10860</v>
      </c>
      <c r="D67" s="35">
        <v>18120</v>
      </c>
    </row>
    <row r="68" spans="1:4" x14ac:dyDescent="0.2">
      <c r="A68" s="34" t="s">
        <v>53</v>
      </c>
      <c r="B68" s="35">
        <v>250</v>
      </c>
      <c r="C68" s="35">
        <v>400</v>
      </c>
      <c r="D68" s="35">
        <v>650</v>
      </c>
    </row>
    <row r="69" spans="1:4" x14ac:dyDescent="0.2">
      <c r="A69" s="34" t="s">
        <v>229</v>
      </c>
      <c r="B69" s="35">
        <v>13560</v>
      </c>
      <c r="C69" s="35">
        <v>11260</v>
      </c>
      <c r="D69" s="35">
        <v>24820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2023-08-21T15:28:59Z</dcterms:created>
  <dcterms:modified xsi:type="dcterms:W3CDTF">2024-04-08T10:02:41Z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0x010100A11B45D48646B844BCF67175E7EDD4C7</vt:lpwstr>
  </property>
  <property fmtid="{D5CDD505-2E9C-101B-9397-08002B2CF9AE}" pid="3" name="MediaServiceImageTags">
    <vt:lpwstr/>
  </property>
</Properties>
</file>