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data!$A$1:$AC$29</definedName>
  </definedNames>
  <calcPr/>
</workbook>
</file>

<file path=xl/sharedStrings.xml><?xml version="1.0" encoding="utf-8"?>
<sst xmlns="http://schemas.openxmlformats.org/spreadsheetml/2006/main" count="253" uniqueCount="109">
  <si>
    <t>DATOS CLIENTE</t>
  </si>
  <si>
    <t>DATOS EQUIPO</t>
  </si>
  <si>
    <t>N</t>
  </si>
  <si>
    <t>NOMBRE / RAZÓN SOCIAL</t>
  </si>
  <si>
    <t>DNI / RUC</t>
  </si>
  <si>
    <t>CELULAR</t>
  </si>
  <si>
    <t>CORREO</t>
  </si>
  <si>
    <t>DIRECCIÓN</t>
  </si>
  <si>
    <t>PAIS</t>
  </si>
  <si>
    <t>DEPARTAMENTO</t>
  </si>
  <si>
    <t>MARCA</t>
  </si>
  <si>
    <t>MODELO</t>
  </si>
  <si>
    <t>SERIAL</t>
  </si>
  <si>
    <t>MAC</t>
  </si>
  <si>
    <t>FECHA ADQUISICIÓN</t>
  </si>
  <si>
    <t>FECHA INGRESO</t>
  </si>
  <si>
    <t>GARANTÍA</t>
  </si>
  <si>
    <t>ESTADO DE INGRESO</t>
  </si>
  <si>
    <t>DIAGNÓSTICO INICIAL</t>
  </si>
  <si>
    <t>OBSERVACIONES CLIENTE</t>
  </si>
  <si>
    <t>ACCIONES REALIZADAS</t>
  </si>
  <si>
    <t>COMENTARIOS</t>
  </si>
  <si>
    <t>RESPONSABLE</t>
  </si>
  <si>
    <t>FECHA_SOPORTE</t>
  </si>
  <si>
    <t>DIAGNÓSTICO_METTA</t>
  </si>
  <si>
    <t>FECHA_DIAGNÓSTICO</t>
  </si>
  <si>
    <t>FECHA_SOLUCIÓN</t>
  </si>
  <si>
    <t>ENTREGADO A SOPORTE</t>
  </si>
  <si>
    <t>FECHA_ENTREGADO</t>
  </si>
  <si>
    <t>ENTREGADO A CLIENTE</t>
  </si>
  <si>
    <t>ESTADO POST SERVICIO</t>
  </si>
  <si>
    <t>PRÓXIMO MANT.</t>
  </si>
  <si>
    <t>JESUS MARIN</t>
  </si>
  <si>
    <t>51 917 837 120</t>
  </si>
  <si>
    <t>PERÚ</t>
  </si>
  <si>
    <t>HUANUCO</t>
  </si>
  <si>
    <t>METTATEC</t>
  </si>
  <si>
    <t>X5RT</t>
  </si>
  <si>
    <t>SI</t>
  </si>
  <si>
    <t>REPARADO</t>
  </si>
  <si>
    <t>OPERACIONAL</t>
  </si>
  <si>
    <t>OPERATIVO</t>
  </si>
  <si>
    <t>YILMAR HUGO ZUÑIGA PATIÑO</t>
  </si>
  <si>
    <t>catastroyz@gmail.com</t>
  </si>
  <si>
    <t>CUSCO</t>
  </si>
  <si>
    <t>X5R</t>
  </si>
  <si>
    <t>PEX5-250029</t>
  </si>
  <si>
    <t>USADO</t>
  </si>
  <si>
    <t>COMPONENTES MECANICOS</t>
  </si>
  <si>
    <t>No carga la batería por defecto de fábrica.</t>
  </si>
  <si>
    <t>PROBLEMA EN EL CIRCUITO BMS DE LA BATERÍA. Se solucionó reemplazando la batería. Luego de las pruebas, está todo operativo.</t>
  </si>
  <si>
    <t>Jean Carlos</t>
  </si>
  <si>
    <t>ROCIO SERRANO</t>
  </si>
  <si>
    <t>JAEN</t>
  </si>
  <si>
    <t>PEX5-23396</t>
  </si>
  <si>
    <t xml:space="preserve">EQUIPO NO ENCIENDE NI APAGA, NI ESTANDO CON CONECTADO AL TOMA. NO SE LOGRO LA ACTUALIZACION DE FIRMWARE PORQUE NO ENCIENDE                 </t>
  </si>
  <si>
    <t>Cambio de batería interna</t>
  </si>
  <si>
    <t>Augusto</t>
  </si>
  <si>
    <t>MAYRA CONSUELO MENDOZA ARBILDO</t>
  </si>
  <si>
    <t>51 928 603 478</t>
  </si>
  <si>
    <t>AYACUCHO</t>
  </si>
  <si>
    <t>PEX5-23840</t>
  </si>
  <si>
    <t>NUEVO</t>
  </si>
  <si>
    <t>HARDAWRE</t>
  </si>
  <si>
    <t>Boton de bateria no permiite enceder el equipo</t>
  </si>
  <si>
    <t>Problema en la sección de potencia de la placa.Reparación de la potencia de la placa</t>
  </si>
  <si>
    <t>Adrian Hinostroza</t>
  </si>
  <si>
    <t>CONTOPPERU SAC</t>
  </si>
  <si>
    <t>51 947 407 080</t>
  </si>
  <si>
    <t>PEX5 -23117</t>
  </si>
  <si>
    <t>NO</t>
  </si>
  <si>
    <t>No enciendo el equipo, problema en el botón</t>
  </si>
  <si>
    <t>Se cambio del boton</t>
  </si>
  <si>
    <t>PEX5 -23118</t>
  </si>
  <si>
    <t>Ninguno</t>
  </si>
  <si>
    <t>OTROS</t>
  </si>
  <si>
    <t>-</t>
  </si>
  <si>
    <t xml:space="preserve">JSAP ENGINEERS E.I.R.L.		</t>
  </si>
  <si>
    <t>jorsaalpan@gmail.com</t>
  </si>
  <si>
    <t>RIOJA, SAN MARTIN</t>
  </si>
  <si>
    <t>SAN MARTIN</t>
  </si>
  <si>
    <t>PEX5-23830</t>
  </si>
  <si>
    <t>4DBE</t>
  </si>
  <si>
    <t>No enciende la luz LED correspondiente a SAT</t>
  </si>
  <si>
    <t>Se reemplazo el LED</t>
  </si>
  <si>
    <t>ANTHONYN GARCIA</t>
  </si>
  <si>
    <t>52 1 249 168 7185</t>
  </si>
  <si>
    <t>MEXICO</t>
  </si>
  <si>
    <t>BC7E</t>
  </si>
  <si>
    <t>Tengo un problema con mis gnss, son unos x5R, actualicé su firmware al 9.0, y después de eso, ya no se pueden apagar, es decir, los apago y en un par de segundos se vuelven a prender automáticamente, intente apagarlos desde la aplicación al igual que manualmente con el botón azul, y en ambos casos no me se mantienen apagados, quise cambiar de nuevo a la versión de firmware a la 8.2, pero cambiándolo el gnss al modo para poder leerlo en la computadora, ya no me aparece el dispositivo en la compu, no se si se puedan reiniciar de alguna forma, o que es lo que podría hacer. Como adicional, me di cuenta que la luz de SAT esta parpadeando siempre, cambiándolo en cualquier modo de toma de datos, y también después de apagado el dispositivo prende en ese lapso entre que se apago y se prende automáticamente.</t>
  </si>
  <si>
    <t>Se reparó</t>
  </si>
  <si>
    <t>BC32</t>
  </si>
  <si>
    <t>CEALING SAC</t>
  </si>
  <si>
    <t>51 964 307 020</t>
  </si>
  <si>
    <t>Se quemo la placa</t>
  </si>
  <si>
    <t>Se reparó la placa</t>
  </si>
  <si>
    <t>PICHARDO Y NEYRA S.A.C.</t>
  </si>
  <si>
    <t>PICHARDOYNEYRA@HOTMAIL.COM</t>
  </si>
  <si>
    <t>HUACHO</t>
  </si>
  <si>
    <t>LIMA</t>
  </si>
  <si>
    <t>PEX5-250079</t>
  </si>
  <si>
    <t>No carga la batería</t>
  </si>
  <si>
    <t>Se cambió la batería</t>
  </si>
  <si>
    <t>BRENDA SILVESTRE</t>
  </si>
  <si>
    <t>PEX5-23770</t>
  </si>
  <si>
    <t>4E72</t>
  </si>
  <si>
    <t>Se escuchan piezas sueltas dentro del equipo</t>
  </si>
  <si>
    <t>Se pusieron tornillos metálicos (Actualización)</t>
  </si>
  <si>
    <t>Adrian Negri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</si>
</sst>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4" xfId="0" applyFont="1" applyNumberFormat="1"/>
    <xf borderId="0" fillId="0" fontId="2" numFmtId="14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shrinkToFit="0" vertical="center" wrapText="1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5" xfId="0" applyFont="1" applyNumberFormat="1"/>
    <xf borderId="0" fillId="0" fontId="2" numFmtId="166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5.38"/>
    <col customWidth="1" min="3" max="3" width="14.38"/>
    <col customWidth="1" min="4" max="4" width="14.88"/>
    <col customWidth="1" min="5" max="5" width="18.0"/>
    <col customWidth="1" min="6" max="6" width="17.13"/>
    <col customWidth="1" min="7" max="7" width="11.0"/>
    <col customWidth="1" min="8" max="8" width="14.63"/>
    <col customWidth="1" min="9" max="9" width="22.75"/>
    <col customWidth="1" min="10" max="10" width="10.38"/>
    <col customWidth="1" min="11" max="11" width="11.88"/>
    <col customWidth="1" min="12" max="12" width="8.25"/>
    <col customWidth="1" min="13" max="13" width="19.0"/>
    <col customWidth="1" min="14" max="14" width="15.25"/>
    <col customWidth="1" min="16" max="16" width="15.13"/>
    <col customWidth="1" min="17" max="17" width="19.25"/>
    <col customWidth="1" min="18" max="18" width="25.75"/>
    <col customWidth="1" min="19" max="19" width="23.25"/>
    <col customWidth="1" min="20" max="20" width="47.25"/>
    <col customWidth="1" min="21" max="21" width="14.5"/>
    <col customWidth="1" min="22" max="22" width="15.5"/>
    <col customWidth="1" min="23" max="23" width="20.88"/>
    <col customWidth="1" min="24" max="24" width="19.38"/>
    <col customWidth="1" min="25" max="25" width="18.0"/>
    <col customWidth="1" min="26" max="26" width="22.13"/>
    <col customWidth="1" min="27" max="27" width="18.0"/>
    <col customWidth="1" min="28" max="28" width="21.88"/>
    <col customWidth="1" min="29" max="29" width="22.38"/>
    <col customWidth="1" min="30" max="30" width="14.75"/>
    <col customWidth="1" min="31" max="31" width="16.75"/>
  </cols>
  <sheetData>
    <row r="1">
      <c r="A1" s="1"/>
      <c r="B1" s="1" t="s">
        <v>0</v>
      </c>
      <c r="H1" s="1"/>
      <c r="I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5" t="s">
        <v>14</v>
      </c>
      <c r="N2" s="5" t="s">
        <v>15</v>
      </c>
      <c r="O2" s="5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/>
      <c r="AE2" s="4" t="s">
        <v>31</v>
      </c>
    </row>
    <row r="3">
      <c r="A3" s="4">
        <v>1.0</v>
      </c>
      <c r="B3" s="4" t="s">
        <v>32</v>
      </c>
      <c r="D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7">
        <v>45689.0</v>
      </c>
      <c r="N3" s="7">
        <v>45721.0</v>
      </c>
      <c r="O3" s="4" t="s">
        <v>38</v>
      </c>
      <c r="P3" s="4" t="s">
        <v>39</v>
      </c>
      <c r="Q3" s="4" t="s">
        <v>40</v>
      </c>
      <c r="S3" s="4" t="s">
        <v>40</v>
      </c>
      <c r="V3" s="8">
        <f t="shared" ref="V3:V6" si="1">N3</f>
        <v>45721</v>
      </c>
      <c r="W3" s="4" t="s">
        <v>38</v>
      </c>
      <c r="X3" s="9">
        <v>45727.44172675926</v>
      </c>
      <c r="Y3" s="10">
        <v>45727.0</v>
      </c>
      <c r="Z3" s="4" t="s">
        <v>38</v>
      </c>
      <c r="AA3" s="10">
        <v>45727.45280366898</v>
      </c>
      <c r="AB3" s="4" t="s">
        <v>38</v>
      </c>
      <c r="AC3" s="4" t="s">
        <v>41</v>
      </c>
      <c r="AD3" s="4"/>
      <c r="AE3" s="8">
        <f t="shared" ref="AE3:AE6" si="2">AA3+365</f>
        <v>46092.4528</v>
      </c>
    </row>
    <row r="4">
      <c r="A4" s="4">
        <v>2.0</v>
      </c>
      <c r="B4" s="4" t="s">
        <v>42</v>
      </c>
      <c r="E4" s="4" t="s">
        <v>43</v>
      </c>
      <c r="G4" s="4" t="s">
        <v>34</v>
      </c>
      <c r="H4" s="4" t="s">
        <v>44</v>
      </c>
      <c r="I4" s="4" t="s">
        <v>36</v>
      </c>
      <c r="J4" s="4" t="s">
        <v>45</v>
      </c>
      <c r="K4" s="4" t="s">
        <v>46</v>
      </c>
      <c r="M4" s="7">
        <v>45688.0</v>
      </c>
      <c r="N4" s="7">
        <v>45708.0</v>
      </c>
      <c r="O4" s="4" t="s">
        <v>38</v>
      </c>
      <c r="P4" s="4" t="s">
        <v>47</v>
      </c>
      <c r="Q4" s="4" t="s">
        <v>48</v>
      </c>
      <c r="R4" s="4" t="s">
        <v>49</v>
      </c>
      <c r="S4" s="4" t="s">
        <v>48</v>
      </c>
      <c r="T4" s="4" t="s">
        <v>50</v>
      </c>
      <c r="U4" s="4" t="s">
        <v>51</v>
      </c>
      <c r="V4" s="8">
        <f t="shared" si="1"/>
        <v>45708</v>
      </c>
      <c r="W4" s="4" t="s">
        <v>38</v>
      </c>
      <c r="X4" s="9">
        <v>45712.0</v>
      </c>
      <c r="Y4" s="10">
        <v>45713.0</v>
      </c>
      <c r="Z4" s="4" t="s">
        <v>38</v>
      </c>
      <c r="AA4" s="10">
        <v>45713.0</v>
      </c>
      <c r="AB4" s="4" t="s">
        <v>38</v>
      </c>
      <c r="AC4" s="4" t="s">
        <v>41</v>
      </c>
      <c r="AE4" s="8">
        <f t="shared" si="2"/>
        <v>46078</v>
      </c>
    </row>
    <row r="5">
      <c r="A5" s="4">
        <v>3.0</v>
      </c>
      <c r="B5" s="4" t="s">
        <v>52</v>
      </c>
      <c r="D5" s="4">
        <v>5.1982580217E10</v>
      </c>
      <c r="G5" s="4" t="s">
        <v>34</v>
      </c>
      <c r="H5" s="4" t="s">
        <v>53</v>
      </c>
      <c r="I5" s="4" t="s">
        <v>36</v>
      </c>
      <c r="J5" s="4" t="s">
        <v>45</v>
      </c>
      <c r="K5" s="4" t="s">
        <v>54</v>
      </c>
      <c r="M5" s="7">
        <v>45461.0</v>
      </c>
      <c r="N5" s="7">
        <v>45721.0</v>
      </c>
      <c r="O5" s="4" t="s">
        <v>38</v>
      </c>
      <c r="P5" s="4" t="s">
        <v>47</v>
      </c>
      <c r="Q5" s="4" t="s">
        <v>48</v>
      </c>
      <c r="R5" s="4" t="s">
        <v>55</v>
      </c>
      <c r="S5" s="4" t="s">
        <v>48</v>
      </c>
      <c r="T5" s="4" t="s">
        <v>56</v>
      </c>
      <c r="U5" s="4" t="s">
        <v>57</v>
      </c>
      <c r="V5" s="8">
        <f t="shared" si="1"/>
        <v>45721</v>
      </c>
      <c r="W5" s="4" t="s">
        <v>38</v>
      </c>
      <c r="X5" s="9">
        <v>45721.0</v>
      </c>
      <c r="Y5" s="10">
        <v>45722.0</v>
      </c>
      <c r="Z5" s="4" t="s">
        <v>38</v>
      </c>
      <c r="AA5" s="10">
        <v>45722.0</v>
      </c>
      <c r="AB5" s="4" t="s">
        <v>38</v>
      </c>
      <c r="AC5" s="4" t="s">
        <v>41</v>
      </c>
      <c r="AE5" s="8">
        <f t="shared" si="2"/>
        <v>46087</v>
      </c>
    </row>
    <row r="6">
      <c r="A6" s="4">
        <v>4.0</v>
      </c>
      <c r="B6" s="4" t="s">
        <v>58</v>
      </c>
      <c r="C6" s="4">
        <v>4.5921883E7</v>
      </c>
      <c r="D6" s="4" t="s">
        <v>59</v>
      </c>
      <c r="G6" s="4" t="s">
        <v>34</v>
      </c>
      <c r="H6" s="4" t="s">
        <v>60</v>
      </c>
      <c r="I6" s="4" t="s">
        <v>36</v>
      </c>
      <c r="J6" s="4" t="s">
        <v>37</v>
      </c>
      <c r="K6" s="4" t="s">
        <v>61</v>
      </c>
      <c r="M6" s="7">
        <v>45688.0</v>
      </c>
      <c r="N6" s="7">
        <v>45716.0</v>
      </c>
      <c r="O6" s="4" t="s">
        <v>38</v>
      </c>
      <c r="P6" s="4" t="s">
        <v>62</v>
      </c>
      <c r="Q6" s="4" t="s">
        <v>63</v>
      </c>
      <c r="R6" s="4" t="s">
        <v>64</v>
      </c>
      <c r="S6" s="4" t="s">
        <v>63</v>
      </c>
      <c r="T6" s="4" t="s">
        <v>65</v>
      </c>
      <c r="U6" s="4" t="s">
        <v>66</v>
      </c>
      <c r="V6" s="8">
        <f t="shared" si="1"/>
        <v>45716</v>
      </c>
      <c r="W6" s="4" t="s">
        <v>38</v>
      </c>
      <c r="X6" s="9">
        <v>45714.0</v>
      </c>
      <c r="Y6" s="10">
        <v>45715.0</v>
      </c>
      <c r="Z6" s="4" t="s">
        <v>38</v>
      </c>
      <c r="AA6" s="10">
        <v>45715.0</v>
      </c>
      <c r="AB6" s="4" t="s">
        <v>38</v>
      </c>
      <c r="AC6" s="4" t="s">
        <v>41</v>
      </c>
      <c r="AE6" s="8">
        <f t="shared" si="2"/>
        <v>46080</v>
      </c>
    </row>
    <row r="7">
      <c r="A7" s="4">
        <v>5.0</v>
      </c>
      <c r="B7" s="4" t="s">
        <v>67</v>
      </c>
      <c r="C7" s="4">
        <v>2.0600264495E10</v>
      </c>
      <c r="D7" s="4" t="s">
        <v>68</v>
      </c>
      <c r="G7" s="4" t="s">
        <v>34</v>
      </c>
      <c r="I7" s="4" t="s">
        <v>36</v>
      </c>
      <c r="J7" s="4" t="s">
        <v>37</v>
      </c>
      <c r="K7" s="4" t="s">
        <v>69</v>
      </c>
      <c r="M7" s="7">
        <v>44958.0</v>
      </c>
      <c r="N7" s="7">
        <v>45658.0</v>
      </c>
      <c r="O7" s="4" t="s">
        <v>70</v>
      </c>
      <c r="P7" s="4" t="s">
        <v>39</v>
      </c>
      <c r="Q7" s="4" t="s">
        <v>48</v>
      </c>
      <c r="R7" s="4" t="s">
        <v>71</v>
      </c>
      <c r="S7" s="4" t="s">
        <v>48</v>
      </c>
      <c r="T7" s="4" t="s">
        <v>72</v>
      </c>
      <c r="U7" s="4" t="s">
        <v>66</v>
      </c>
      <c r="V7" s="11">
        <v>45658.0</v>
      </c>
      <c r="W7" s="4" t="s">
        <v>38</v>
      </c>
      <c r="X7" s="9">
        <v>45715.0</v>
      </c>
      <c r="Y7" s="11">
        <v>45715.0</v>
      </c>
      <c r="Z7" s="4" t="s">
        <v>38</v>
      </c>
      <c r="AA7" s="10">
        <v>45715.0</v>
      </c>
      <c r="AB7" s="4" t="s">
        <v>38</v>
      </c>
      <c r="AC7" s="4" t="s">
        <v>41</v>
      </c>
      <c r="AE7" s="11">
        <v>46080.0</v>
      </c>
    </row>
    <row r="8">
      <c r="A8" s="4">
        <v>6.0</v>
      </c>
      <c r="B8" s="4" t="s">
        <v>67</v>
      </c>
      <c r="C8" s="4">
        <v>2.0600264495E10</v>
      </c>
      <c r="D8" s="4" t="s">
        <v>68</v>
      </c>
      <c r="G8" s="4" t="s">
        <v>34</v>
      </c>
      <c r="I8" s="4" t="s">
        <v>36</v>
      </c>
      <c r="J8" s="4" t="s">
        <v>45</v>
      </c>
      <c r="K8" s="4" t="s">
        <v>73</v>
      </c>
      <c r="M8" s="7">
        <v>44958.0</v>
      </c>
      <c r="N8" s="7">
        <v>45658.0</v>
      </c>
      <c r="O8" s="4" t="s">
        <v>70</v>
      </c>
      <c r="P8" s="4" t="s">
        <v>47</v>
      </c>
      <c r="Q8" s="4" t="s">
        <v>63</v>
      </c>
      <c r="R8" s="4" t="s">
        <v>74</v>
      </c>
      <c r="S8" s="4" t="s">
        <v>75</v>
      </c>
      <c r="T8" s="4" t="s">
        <v>76</v>
      </c>
      <c r="U8" s="4" t="s">
        <v>66</v>
      </c>
      <c r="V8" s="11">
        <v>45658.0</v>
      </c>
      <c r="W8" s="4" t="s">
        <v>38</v>
      </c>
      <c r="X8" s="9">
        <v>45715.0</v>
      </c>
      <c r="Y8" s="11">
        <v>45715.0</v>
      </c>
      <c r="Z8" s="4" t="s">
        <v>38</v>
      </c>
      <c r="AA8" s="10">
        <v>45715.0</v>
      </c>
      <c r="AB8" s="4" t="s">
        <v>38</v>
      </c>
      <c r="AC8" s="4" t="s">
        <v>41</v>
      </c>
      <c r="AE8" s="11">
        <v>46080.0</v>
      </c>
    </row>
    <row r="9">
      <c r="A9" s="4">
        <v>7.0</v>
      </c>
      <c r="B9" s="4" t="s">
        <v>77</v>
      </c>
      <c r="C9" s="4">
        <v>2.0611634367E10</v>
      </c>
      <c r="D9" s="4">
        <v>9.45072415E8</v>
      </c>
      <c r="E9" s="4" t="s">
        <v>78</v>
      </c>
      <c r="F9" s="4" t="s">
        <v>79</v>
      </c>
      <c r="G9" s="4" t="s">
        <v>34</v>
      </c>
      <c r="H9" s="4" t="s">
        <v>80</v>
      </c>
      <c r="I9" s="4" t="s">
        <v>36</v>
      </c>
      <c r="J9" s="4" t="s">
        <v>45</v>
      </c>
      <c r="K9" s="4" t="s">
        <v>81</v>
      </c>
      <c r="L9" s="4" t="s">
        <v>82</v>
      </c>
      <c r="M9" s="7">
        <v>45809.0</v>
      </c>
      <c r="N9" s="12">
        <v>45811.0</v>
      </c>
      <c r="O9" s="4" t="s">
        <v>38</v>
      </c>
      <c r="P9" s="4" t="s">
        <v>62</v>
      </c>
      <c r="Q9" s="4" t="s">
        <v>63</v>
      </c>
      <c r="R9" s="4" t="s">
        <v>83</v>
      </c>
      <c r="S9" s="4" t="s">
        <v>63</v>
      </c>
      <c r="T9" s="4" t="s">
        <v>84</v>
      </c>
      <c r="U9" s="4" t="s">
        <v>66</v>
      </c>
      <c r="V9" s="11">
        <v>45658.0</v>
      </c>
      <c r="W9" s="4" t="s">
        <v>38</v>
      </c>
      <c r="X9" s="9">
        <v>45689.0</v>
      </c>
      <c r="Y9" s="11">
        <v>45689.0</v>
      </c>
      <c r="Z9" s="4" t="s">
        <v>38</v>
      </c>
      <c r="AA9" s="10">
        <v>45723.0</v>
      </c>
      <c r="AB9" s="4" t="s">
        <v>38</v>
      </c>
      <c r="AC9" s="4" t="s">
        <v>41</v>
      </c>
      <c r="AE9" s="11">
        <v>45723.0</v>
      </c>
    </row>
    <row r="10">
      <c r="A10" s="4">
        <v>8.0</v>
      </c>
      <c r="B10" s="4" t="s">
        <v>85</v>
      </c>
      <c r="D10" s="4" t="s">
        <v>86</v>
      </c>
      <c r="G10" s="4" t="s">
        <v>87</v>
      </c>
      <c r="I10" s="4" t="s">
        <v>36</v>
      </c>
      <c r="J10" s="4" t="s">
        <v>37</v>
      </c>
      <c r="L10" s="4" t="s">
        <v>88</v>
      </c>
      <c r="M10" s="7">
        <v>45060.0</v>
      </c>
      <c r="N10" s="7">
        <v>45727.0</v>
      </c>
      <c r="O10" s="4" t="s">
        <v>70</v>
      </c>
      <c r="P10" s="4" t="s">
        <v>47</v>
      </c>
      <c r="Q10" s="4" t="s">
        <v>63</v>
      </c>
      <c r="R10" s="4" t="s">
        <v>89</v>
      </c>
      <c r="S10" s="4" t="s">
        <v>63</v>
      </c>
      <c r="T10" s="4" t="s">
        <v>90</v>
      </c>
      <c r="U10" s="4" t="s">
        <v>66</v>
      </c>
      <c r="V10" s="8">
        <f t="shared" ref="V10:V20" si="3">N10</f>
        <v>45727</v>
      </c>
      <c r="W10" s="4" t="s">
        <v>38</v>
      </c>
      <c r="X10" s="9">
        <v>45729.46920224537</v>
      </c>
      <c r="Y10" s="11">
        <v>45729.0</v>
      </c>
      <c r="Z10" s="4" t="s">
        <v>38</v>
      </c>
      <c r="AA10" s="10">
        <v>45729.65857958334</v>
      </c>
      <c r="AB10" s="4" t="s">
        <v>38</v>
      </c>
      <c r="AC10" s="4" t="s">
        <v>41</v>
      </c>
      <c r="AE10" s="11">
        <v>46094.0</v>
      </c>
    </row>
    <row r="11">
      <c r="A11" s="4">
        <v>9.0</v>
      </c>
      <c r="B11" s="4" t="s">
        <v>85</v>
      </c>
      <c r="D11" s="4" t="s">
        <v>86</v>
      </c>
      <c r="G11" s="4" t="s">
        <v>87</v>
      </c>
      <c r="I11" s="4" t="s">
        <v>36</v>
      </c>
      <c r="J11" s="4" t="s">
        <v>45</v>
      </c>
      <c r="L11" s="4" t="s">
        <v>91</v>
      </c>
      <c r="M11" s="7">
        <v>45060.0</v>
      </c>
      <c r="N11" s="7">
        <v>45727.0</v>
      </c>
      <c r="O11" s="4" t="s">
        <v>70</v>
      </c>
      <c r="P11" s="4" t="s">
        <v>47</v>
      </c>
      <c r="Q11" s="4" t="s">
        <v>63</v>
      </c>
      <c r="R11" s="4" t="s">
        <v>89</v>
      </c>
      <c r="S11" s="4" t="s">
        <v>63</v>
      </c>
      <c r="T11" s="4" t="s">
        <v>90</v>
      </c>
      <c r="U11" s="4" t="s">
        <v>66</v>
      </c>
      <c r="V11" s="8">
        <f t="shared" si="3"/>
        <v>45727</v>
      </c>
      <c r="W11" s="4" t="s">
        <v>38</v>
      </c>
      <c r="X11" s="9">
        <v>45730.54399513888</v>
      </c>
      <c r="Y11" s="11">
        <v>45729.0</v>
      </c>
      <c r="Z11" s="4" t="s">
        <v>38</v>
      </c>
      <c r="AA11" s="10">
        <v>45729.65857958334</v>
      </c>
      <c r="AB11" s="4" t="s">
        <v>38</v>
      </c>
      <c r="AC11" s="4" t="s">
        <v>41</v>
      </c>
      <c r="AE11" s="11">
        <v>46094.0</v>
      </c>
    </row>
    <row r="12">
      <c r="A12" s="4">
        <v>10.0</v>
      </c>
      <c r="B12" s="4" t="s">
        <v>92</v>
      </c>
      <c r="D12" s="4" t="s">
        <v>93</v>
      </c>
      <c r="G12" s="4" t="s">
        <v>34</v>
      </c>
      <c r="I12" s="4" t="s">
        <v>36</v>
      </c>
      <c r="J12" s="4" t="s">
        <v>45</v>
      </c>
      <c r="M12" s="7">
        <v>45292.0</v>
      </c>
      <c r="N12" s="11">
        <v>45658.0</v>
      </c>
      <c r="O12" s="4" t="s">
        <v>70</v>
      </c>
      <c r="P12" s="4" t="s">
        <v>47</v>
      </c>
      <c r="Q12" s="4" t="s">
        <v>63</v>
      </c>
      <c r="R12" s="4" t="s">
        <v>94</v>
      </c>
      <c r="S12" s="4" t="s">
        <v>63</v>
      </c>
      <c r="T12" s="4" t="s">
        <v>95</v>
      </c>
      <c r="U12" s="4" t="s">
        <v>66</v>
      </c>
      <c r="V12" s="13">
        <f t="shared" si="3"/>
        <v>45658</v>
      </c>
      <c r="W12" s="4" t="s">
        <v>38</v>
      </c>
      <c r="X12" s="9">
        <v>45703.0</v>
      </c>
      <c r="Y12" s="14">
        <v>45703.0</v>
      </c>
      <c r="Z12" s="4" t="s">
        <v>38</v>
      </c>
      <c r="AA12" s="10">
        <v>45705.0</v>
      </c>
      <c r="AB12" s="5"/>
      <c r="AC12" s="5"/>
    </row>
    <row r="13">
      <c r="A13" s="4">
        <v>11.0</v>
      </c>
      <c r="B13" s="4" t="s">
        <v>92</v>
      </c>
      <c r="D13" s="4" t="s">
        <v>93</v>
      </c>
      <c r="G13" s="4" t="s">
        <v>34</v>
      </c>
      <c r="I13" s="4" t="s">
        <v>36</v>
      </c>
      <c r="J13" s="4" t="s">
        <v>45</v>
      </c>
      <c r="M13" s="7">
        <v>45292.0</v>
      </c>
      <c r="N13" s="11">
        <v>45658.0</v>
      </c>
      <c r="O13" s="4" t="s">
        <v>70</v>
      </c>
      <c r="P13" s="4" t="s">
        <v>47</v>
      </c>
      <c r="Q13" s="4" t="s">
        <v>63</v>
      </c>
      <c r="R13" s="4" t="s">
        <v>94</v>
      </c>
      <c r="S13" s="4" t="s">
        <v>63</v>
      </c>
      <c r="T13" s="4" t="s">
        <v>95</v>
      </c>
      <c r="U13" s="4" t="s">
        <v>66</v>
      </c>
      <c r="V13" s="13">
        <f t="shared" si="3"/>
        <v>45658</v>
      </c>
      <c r="W13" s="4" t="s">
        <v>38</v>
      </c>
      <c r="X13" s="9">
        <v>45703.0</v>
      </c>
      <c r="Y13" s="14">
        <v>45703.0</v>
      </c>
      <c r="Z13" s="4" t="s">
        <v>38</v>
      </c>
      <c r="AA13" s="10">
        <v>45705.0</v>
      </c>
      <c r="AB13" s="5"/>
      <c r="AC13" s="5"/>
    </row>
    <row r="14">
      <c r="A14" s="4">
        <v>12.0</v>
      </c>
      <c r="B14" s="4" t="s">
        <v>96</v>
      </c>
      <c r="C14" s="4">
        <v>2.0571513235E10</v>
      </c>
      <c r="E14" s="4" t="s">
        <v>97</v>
      </c>
      <c r="F14" s="4" t="s">
        <v>98</v>
      </c>
      <c r="G14" s="4" t="s">
        <v>34</v>
      </c>
      <c r="H14" s="4" t="s">
        <v>99</v>
      </c>
      <c r="I14" s="4" t="s">
        <v>36</v>
      </c>
      <c r="J14" s="4" t="s">
        <v>37</v>
      </c>
      <c r="K14" s="4" t="s">
        <v>100</v>
      </c>
      <c r="M14" s="11">
        <v>45721.0</v>
      </c>
      <c r="N14" s="11">
        <v>45733.0</v>
      </c>
      <c r="O14" s="4" t="s">
        <v>38</v>
      </c>
      <c r="P14" s="4" t="s">
        <v>62</v>
      </c>
      <c r="Q14" s="4" t="s">
        <v>48</v>
      </c>
      <c r="R14" s="4" t="s">
        <v>101</v>
      </c>
      <c r="S14" s="4" t="s">
        <v>48</v>
      </c>
      <c r="T14" s="4" t="s">
        <v>102</v>
      </c>
      <c r="U14" s="4" t="s">
        <v>66</v>
      </c>
      <c r="V14" s="13">
        <f t="shared" si="3"/>
        <v>45733</v>
      </c>
      <c r="W14" s="4" t="s">
        <v>38</v>
      </c>
      <c r="X14" s="9">
        <v>45733.749454930556</v>
      </c>
      <c r="Y14" s="11">
        <v>45733.0</v>
      </c>
      <c r="Z14" s="4" t="s">
        <v>38</v>
      </c>
      <c r="AA14" s="10">
        <v>45733.74962155093</v>
      </c>
      <c r="AB14" s="4" t="s">
        <v>38</v>
      </c>
      <c r="AC14" s="4" t="s">
        <v>41</v>
      </c>
    </row>
    <row r="15">
      <c r="A15" s="4">
        <v>13.0</v>
      </c>
      <c r="B15" s="4" t="s">
        <v>103</v>
      </c>
      <c r="D15" s="4">
        <v>9.82041009E8</v>
      </c>
      <c r="F15" s="4" t="s">
        <v>99</v>
      </c>
      <c r="G15" s="4" t="s">
        <v>34</v>
      </c>
      <c r="H15" s="4" t="s">
        <v>99</v>
      </c>
      <c r="I15" s="4" t="s">
        <v>36</v>
      </c>
      <c r="J15" s="4" t="s">
        <v>45</v>
      </c>
      <c r="K15" s="4" t="s">
        <v>104</v>
      </c>
      <c r="L15" s="15" t="s">
        <v>105</v>
      </c>
      <c r="N15" s="11">
        <v>45736.0</v>
      </c>
      <c r="O15" s="4" t="s">
        <v>38</v>
      </c>
      <c r="P15" s="4" t="s">
        <v>47</v>
      </c>
      <c r="Q15" s="4" t="s">
        <v>48</v>
      </c>
      <c r="R15" s="4" t="s">
        <v>106</v>
      </c>
      <c r="S15" s="4" t="s">
        <v>48</v>
      </c>
      <c r="T15" s="4" t="s">
        <v>107</v>
      </c>
      <c r="U15" s="4" t="s">
        <v>108</v>
      </c>
      <c r="V15" s="13">
        <f t="shared" si="3"/>
        <v>45736</v>
      </c>
      <c r="W15" s="4" t="s">
        <v>38</v>
      </c>
      <c r="X15" s="9">
        <v>45737.47370021991</v>
      </c>
      <c r="Y15" s="9">
        <v>45737.47370021991</v>
      </c>
      <c r="Z15" s="4" t="s">
        <v>38</v>
      </c>
      <c r="AA15" s="11">
        <v>45737.0</v>
      </c>
      <c r="AB15" s="4" t="s">
        <v>38</v>
      </c>
      <c r="AC15" s="4" t="s">
        <v>41</v>
      </c>
    </row>
    <row r="16">
      <c r="O16" s="5"/>
      <c r="P16" s="5"/>
      <c r="Q16" s="5"/>
      <c r="S16" s="5"/>
      <c r="V16" s="5" t="str">
        <f t="shared" si="3"/>
        <v/>
      </c>
      <c r="W16" s="5"/>
      <c r="Z16" s="5"/>
      <c r="AB16" s="5"/>
      <c r="AC16" s="5"/>
    </row>
    <row r="17">
      <c r="O17" s="5"/>
      <c r="P17" s="5"/>
      <c r="Q17" s="5"/>
      <c r="S17" s="5"/>
      <c r="V17" s="5" t="str">
        <f t="shared" si="3"/>
        <v/>
      </c>
      <c r="W17" s="5"/>
      <c r="Z17" s="5"/>
      <c r="AB17" s="5"/>
      <c r="AC17" s="5"/>
    </row>
    <row r="18">
      <c r="O18" s="5"/>
      <c r="P18" s="5"/>
      <c r="Q18" s="5"/>
      <c r="S18" s="5"/>
      <c r="V18" s="5" t="str">
        <f t="shared" si="3"/>
        <v/>
      </c>
      <c r="W18" s="5"/>
      <c r="Z18" s="5"/>
      <c r="AB18" s="5"/>
      <c r="AC18" s="5"/>
    </row>
    <row r="19">
      <c r="O19" s="5"/>
      <c r="P19" s="5"/>
      <c r="Q19" s="5"/>
      <c r="S19" s="5"/>
      <c r="V19" s="5" t="str">
        <f t="shared" si="3"/>
        <v/>
      </c>
      <c r="W19" s="5"/>
      <c r="Z19" s="5"/>
      <c r="AB19" s="5"/>
      <c r="AC19" s="5"/>
    </row>
    <row r="20">
      <c r="O20" s="5"/>
      <c r="P20" s="5"/>
      <c r="Q20" s="5"/>
      <c r="S20" s="5"/>
      <c r="V20" s="5" t="str">
        <f t="shared" si="3"/>
        <v/>
      </c>
      <c r="W20" s="5"/>
      <c r="Z20" s="5"/>
      <c r="AB20" s="5"/>
      <c r="AC20" s="5"/>
    </row>
    <row r="21">
      <c r="O21" s="5"/>
      <c r="P21" s="5"/>
    </row>
    <row r="22">
      <c r="O22" s="5"/>
      <c r="P22" s="5"/>
    </row>
    <row r="23">
      <c r="O23" s="5"/>
      <c r="P23" s="5"/>
    </row>
    <row r="24">
      <c r="O24" s="5"/>
      <c r="P24" s="5"/>
    </row>
    <row r="25">
      <c r="O25" s="5"/>
      <c r="P25" s="5"/>
    </row>
    <row r="26">
      <c r="O26" s="5"/>
      <c r="P26" s="5"/>
    </row>
    <row r="27">
      <c r="O27" s="5"/>
      <c r="P27" s="5"/>
    </row>
    <row r="28">
      <c r="O28" s="5"/>
      <c r="P28" s="5"/>
    </row>
    <row r="29">
      <c r="O29" s="5"/>
      <c r="P29" s="5"/>
    </row>
  </sheetData>
  <autoFilter ref="$A$1:$AC$29"/>
  <mergeCells count="2">
    <mergeCell ref="B1:G1"/>
    <mergeCell ref="I1:P1"/>
  </mergeCells>
  <dataValidations>
    <dataValidation type="list" allowBlank="1" showErrorMessage="1" sqref="Z3:Z20 AB3:AB20">
      <formula1>"SI,NO"</formula1>
    </dataValidation>
    <dataValidation type="list" allowBlank="1" showErrorMessage="1" sqref="J3:J15">
      <formula1>"X5R,X5RT,X5 Mobile,Otros"</formula1>
    </dataValidation>
    <dataValidation type="list" allowBlank="1" showErrorMessage="1" sqref="S3:S20">
      <formula1>"SOFTWARE,HARDAWRE,OPERACIONAL,COMPONENTES MECANICOS,OTROS"</formula1>
    </dataValidation>
    <dataValidation type="list" allowBlank="1" showErrorMessage="1" sqref="Q6">
      <formula1>"SOFTWARE,HARDAWRE,OPERACIONAL,OTROS,COMPONENTES MECANICOS"</formula1>
    </dataValidation>
    <dataValidation type="list" allowBlank="1" showErrorMessage="1" sqref="Q3:Q5 Q7:Q20">
      <formula1>"SOFTWARE,HARDAWRE,OPERACIONAL,COMPONENTES MECANICOS,OTROS"</formula1>
    </dataValidation>
    <dataValidation type="list" allowBlank="1" showErrorMessage="1" sqref="O3:O29">
      <formula1>"NO,SI"</formula1>
    </dataValidation>
    <dataValidation type="list" allowBlank="1" showErrorMessage="1" sqref="AC3:AD3 AC4:AC20">
      <formula1>"OPERATIVO,INOPERATIVO"</formula1>
    </dataValidation>
    <dataValidation type="list" allowBlank="1" showErrorMessage="1" sqref="P3:P29">
      <formula1>"REPARADO,NUEVO,USADO,MALOGRADO"</formula1>
    </dataValidation>
    <dataValidation type="list" allowBlank="1" showErrorMessage="1" sqref="I3:I15">
      <formula1>"METTATEC,OTROS"</formula1>
    </dataValidation>
    <dataValidation type="list" allowBlank="1" showErrorMessage="1" sqref="W3:W20">
      <formula1>"NO,SI"</formula1>
    </dataValidation>
  </dataValidations>
  <drawing r:id="rId1"/>
</worksheet>
</file>