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Hub\To-Do-App\ToDoApp-Doc\Báo Cáo Team\General\"/>
    </mc:Choice>
  </mc:AlternateContent>
  <bookViews>
    <workbookView xWindow="0" yWindow="0" windowWidth="20490" windowHeight="7815"/>
  </bookViews>
  <sheets>
    <sheet name="Gantt" sheetId="1" r:id="rId1"/>
  </sheets>
  <externalReferences>
    <externalReference r:id="rId2"/>
  </externalReferences>
  <definedNames>
    <definedName name="period_selected">'[1]Project Planner'!$H$2</definedName>
    <definedName name="_xlnm.Print_Titles" localSheetId="0">Gantt!$4:$7</definedName>
    <definedName name="Project_Start">Gantt!$E$3</definedName>
    <definedName name="Scrolling_Increment">Gantt!$E$4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A8" i="1" l="1"/>
  <c r="CZ8" i="1"/>
  <c r="CY8" i="1"/>
  <c r="CX8" i="1"/>
  <c r="R8" i="1"/>
  <c r="S8" i="1"/>
  <c r="T8" i="1"/>
  <c r="DV8" i="1"/>
  <c r="DW8" i="1"/>
  <c r="DV10" i="1"/>
  <c r="DV11" i="1"/>
  <c r="DV26" i="1"/>
  <c r="DV27" i="1"/>
  <c r="DV30" i="1"/>
  <c r="DV31" i="1"/>
  <c r="DV32" i="1"/>
  <c r="DV35" i="1"/>
  <c r="DV36" i="1"/>
  <c r="DV37" i="1"/>
  <c r="DV38" i="1"/>
  <c r="DV40" i="1"/>
  <c r="DV44" i="1"/>
  <c r="DV45" i="1"/>
  <c r="DV50" i="1"/>
  <c r="DV51" i="1"/>
  <c r="DV52" i="1"/>
  <c r="DV54" i="1"/>
  <c r="DV55" i="1"/>
  <c r="DV58" i="1"/>
  <c r="DV60" i="1"/>
  <c r="DV62" i="1"/>
  <c r="DV63" i="1"/>
  <c r="DV65" i="1"/>
  <c r="DV68" i="1"/>
  <c r="DV69" i="1"/>
  <c r="DV70" i="1"/>
  <c r="DV73" i="1"/>
  <c r="DV90" i="1"/>
  <c r="DV93" i="1"/>
  <c r="DV97" i="1"/>
  <c r="DV115" i="1"/>
  <c r="DV119" i="1"/>
  <c r="DV123" i="1"/>
  <c r="DV127" i="1"/>
  <c r="DV131" i="1"/>
  <c r="DV135" i="1"/>
  <c r="DV139" i="1"/>
  <c r="DV143" i="1"/>
  <c r="DV147" i="1"/>
  <c r="DU147" i="1" l="1"/>
  <c r="DU143" i="1"/>
  <c r="DU73" i="1"/>
  <c r="DT73" i="1"/>
  <c r="DS73" i="1"/>
  <c r="DR73" i="1"/>
  <c r="DU70" i="1"/>
  <c r="DT70" i="1"/>
  <c r="DS70" i="1"/>
  <c r="DR70" i="1"/>
  <c r="DU69" i="1"/>
  <c r="DT69" i="1"/>
  <c r="DS69" i="1"/>
  <c r="DR69" i="1"/>
  <c r="DU68" i="1"/>
  <c r="DT68" i="1"/>
  <c r="DS68" i="1"/>
  <c r="DR68" i="1"/>
  <c r="DU65" i="1"/>
  <c r="DT65" i="1"/>
  <c r="DS65" i="1"/>
  <c r="DR65" i="1"/>
  <c r="DU63" i="1"/>
  <c r="DT63" i="1"/>
  <c r="DS63" i="1"/>
  <c r="DR63" i="1"/>
  <c r="DU62" i="1"/>
  <c r="DT62" i="1"/>
  <c r="DS62" i="1"/>
  <c r="DR62" i="1"/>
  <c r="DU60" i="1"/>
  <c r="DT60" i="1"/>
  <c r="DS60" i="1"/>
  <c r="DR60" i="1"/>
  <c r="DU58" i="1"/>
  <c r="DT58" i="1"/>
  <c r="DS58" i="1"/>
  <c r="DR58" i="1"/>
  <c r="DU55" i="1"/>
  <c r="DT55" i="1"/>
  <c r="DS55" i="1"/>
  <c r="DR55" i="1"/>
  <c r="DU54" i="1"/>
  <c r="DT54" i="1"/>
  <c r="DS54" i="1"/>
  <c r="DR54" i="1"/>
  <c r="DU52" i="1"/>
  <c r="DT52" i="1"/>
  <c r="DS52" i="1"/>
  <c r="DR52" i="1"/>
  <c r="DU51" i="1"/>
  <c r="DT51" i="1"/>
  <c r="DS51" i="1"/>
  <c r="DR51" i="1"/>
  <c r="DU50" i="1"/>
  <c r="DT50" i="1"/>
  <c r="DS50" i="1"/>
  <c r="DR50" i="1"/>
  <c r="DU45" i="1"/>
  <c r="DT45" i="1"/>
  <c r="DS45" i="1"/>
  <c r="DR45" i="1"/>
  <c r="DU44" i="1"/>
  <c r="DT44" i="1"/>
  <c r="DS44" i="1"/>
  <c r="DR44" i="1"/>
  <c r="DU40" i="1"/>
  <c r="DT40" i="1"/>
  <c r="DS40" i="1"/>
  <c r="DR40" i="1"/>
  <c r="DU38" i="1"/>
  <c r="DT38" i="1"/>
  <c r="DS38" i="1"/>
  <c r="DR38" i="1"/>
  <c r="DU37" i="1"/>
  <c r="DT37" i="1"/>
  <c r="DS37" i="1"/>
  <c r="DR37" i="1"/>
  <c r="DU36" i="1"/>
  <c r="DT36" i="1"/>
  <c r="DS36" i="1"/>
  <c r="DR36" i="1"/>
  <c r="DU35" i="1"/>
  <c r="DT35" i="1"/>
  <c r="DS35" i="1"/>
  <c r="DR35" i="1"/>
  <c r="DU32" i="1"/>
  <c r="DT32" i="1"/>
  <c r="DS32" i="1"/>
  <c r="DR32" i="1"/>
  <c r="DU31" i="1"/>
  <c r="DT31" i="1"/>
  <c r="DS31" i="1"/>
  <c r="DR31" i="1"/>
  <c r="DU30" i="1"/>
  <c r="DT30" i="1"/>
  <c r="DS30" i="1"/>
  <c r="DR30" i="1"/>
  <c r="DU27" i="1"/>
  <c r="DT27" i="1"/>
  <c r="DS27" i="1"/>
  <c r="DR27" i="1"/>
  <c r="DU26" i="1"/>
  <c r="DT26" i="1"/>
  <c r="DS26" i="1"/>
  <c r="DR26" i="1"/>
  <c r="DU11" i="1"/>
  <c r="DT11" i="1"/>
  <c r="DS11" i="1"/>
  <c r="DR11" i="1"/>
  <c r="DU10" i="1"/>
  <c r="DT10" i="1"/>
  <c r="DS10" i="1"/>
  <c r="DR10" i="1"/>
  <c r="EL8" i="1"/>
  <c r="EK8" i="1"/>
  <c r="EJ8" i="1"/>
  <c r="EI8" i="1"/>
  <c r="EH8" i="1"/>
  <c r="EG8" i="1"/>
  <c r="EF8" i="1"/>
  <c r="EE8" i="1"/>
  <c r="ED8" i="1"/>
  <c r="EC8" i="1"/>
  <c r="EB8" i="1"/>
  <c r="EA8" i="1"/>
  <c r="DZ8" i="1"/>
  <c r="DY8" i="1"/>
  <c r="DX8" i="1"/>
  <c r="DU8" i="1"/>
  <c r="DT8" i="1"/>
  <c r="DS8" i="1"/>
  <c r="DR8" i="1"/>
  <c r="Q8" i="1"/>
  <c r="P8" i="1"/>
  <c r="O8" i="1"/>
  <c r="N8" i="1"/>
  <c r="M8" i="1"/>
  <c r="L8" i="1"/>
  <c r="K8" i="1"/>
</calcChain>
</file>

<file path=xl/sharedStrings.xml><?xml version="1.0" encoding="utf-8"?>
<sst xmlns="http://schemas.openxmlformats.org/spreadsheetml/2006/main" count="733" uniqueCount="225">
  <si>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</si>
  <si>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</si>
  <si>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Enter Company Name in cell B2.
A legend is in cells I2 through AC2.</t>
  </si>
  <si>
    <t>Enter the name of the Project Lead in cell B3. Enter the Project Start date in cell F3 or allow the sample formula to find the smallest date value from the Gantt Data table.  
Project Start Date: label is in cell D3.</t>
  </si>
  <si>
    <t>Leader: Lưu Thành Đạt</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</si>
  <si>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</si>
  <si>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</si>
  <si>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</si>
  <si>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</si>
  <si>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Functions</t>
  </si>
  <si>
    <t>Category</t>
  </si>
  <si>
    <t>Milestone</t>
  </si>
  <si>
    <t>Assigned To</t>
  </si>
  <si>
    <t>Story Point</t>
  </si>
  <si>
    <t>Progress</t>
  </si>
  <si>
    <t>Start</t>
  </si>
  <si>
    <t>PERIODS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</si>
  <si>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</si>
  <si>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</si>
  <si>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TASKLIST</t>
  </si>
  <si>
    <t>C.R.U.D Project</t>
  </si>
  <si>
    <t>Feature</t>
  </si>
  <si>
    <t>Milestone_1</t>
  </si>
  <si>
    <t>C.R.U.D Section</t>
  </si>
  <si>
    <t>C.R.U.D Task</t>
  </si>
  <si>
    <t>C.R.U.D Subtask</t>
  </si>
  <si>
    <t>Search</t>
  </si>
  <si>
    <t>Sort by</t>
  </si>
  <si>
    <t>Group by</t>
  </si>
  <si>
    <t>Favorite management</t>
  </si>
  <si>
    <t>Rich Text</t>
  </si>
  <si>
    <t>Set priority</t>
  </si>
  <si>
    <t>Set Tag</t>
  </si>
  <si>
    <t>Add Website as Task</t>
  </si>
  <si>
    <t xml:space="preserve">Copy &amp; paste multiple lines </t>
  </si>
  <si>
    <t>Filter Query</t>
  </si>
  <si>
    <t>Drag &amp; Drop</t>
  </si>
  <si>
    <t>Undo Task</t>
  </si>
  <si>
    <t>Set Layout</t>
  </si>
  <si>
    <t>POMODORO</t>
  </si>
  <si>
    <t>Set Time</t>
  </si>
  <si>
    <t>Milestone_2</t>
  </si>
  <si>
    <t>Set Task</t>
  </si>
  <si>
    <t>Pause Pomodoro</t>
  </si>
  <si>
    <t>Break Pomodoro</t>
  </si>
  <si>
    <t>Auto Change Task's Status</t>
  </si>
  <si>
    <t>View History</t>
  </si>
  <si>
    <t>Phân Tích Những Rủi Ro của Phần Mềm</t>
  </si>
  <si>
    <t xml:space="preserve">Statistics </t>
  </si>
  <si>
    <t>REMINDER</t>
  </si>
  <si>
    <t>Set period of time</t>
  </si>
  <si>
    <t>Milestone_3</t>
  </si>
  <si>
    <t>Set point of time</t>
  </si>
  <si>
    <t>Add Reminded Task</t>
  </si>
  <si>
    <t>Del Reminder</t>
  </si>
  <si>
    <t>Delete Reminded Task</t>
  </si>
  <si>
    <t>Set Nofications</t>
  </si>
  <si>
    <t>Set sending email option</t>
  </si>
  <si>
    <t>View Reminder List</t>
  </si>
  <si>
    <t>LOGIN &amp; LOGOUT</t>
  </si>
  <si>
    <t>Login with username / password</t>
  </si>
  <si>
    <t>Login with Google Account</t>
  </si>
  <si>
    <t>Forgot password</t>
  </si>
  <si>
    <t>Chia Các Branch Dev Trên Github</t>
  </si>
  <si>
    <t>Change Google Account</t>
  </si>
  <si>
    <t>Logout</t>
  </si>
  <si>
    <t>REPEATER</t>
  </si>
  <si>
    <t>Milestone_4</t>
  </si>
  <si>
    <t>Set Email option</t>
  </si>
  <si>
    <t>Phân Tích Các Chuẩn Dữ Liệu Của API</t>
  </si>
  <si>
    <t>Set time loop</t>
  </si>
  <si>
    <t>View repeated task</t>
  </si>
  <si>
    <t>Cancel repeater</t>
  </si>
  <si>
    <t>USER ACCOUNT MANAGEMENT (ADMIN)</t>
  </si>
  <si>
    <t>C.R.U.D Account's Info</t>
  </si>
  <si>
    <t>This is an empty row</t>
  </si>
  <si>
    <t>Block Account</t>
  </si>
  <si>
    <t>Unblock Account</t>
  </si>
  <si>
    <t>Delete Account</t>
  </si>
  <si>
    <t>DEFAULT PROJECT MANAGEMENT</t>
  </si>
  <si>
    <t>Inbox</t>
  </si>
  <si>
    <t>Milestone_5</t>
  </si>
  <si>
    <t>Today</t>
  </si>
  <si>
    <t>Tomorrow</t>
  </si>
  <si>
    <t>Week</t>
  </si>
  <si>
    <t>Upcomming</t>
  </si>
  <si>
    <t>USER INFORMATION MANAGEMENT (USER)</t>
  </si>
  <si>
    <t>Change Username</t>
  </si>
  <si>
    <t>Change Password</t>
  </si>
  <si>
    <t>Change Name</t>
  </si>
  <si>
    <t>Change Location</t>
  </si>
  <si>
    <t>Change email</t>
  </si>
  <si>
    <t>SYSTEM NOTIFICATION MANAGEMENT</t>
  </si>
  <si>
    <t>Add System Notification</t>
  </si>
  <si>
    <t>View System Notification</t>
  </si>
  <si>
    <t>Set Time Sending</t>
  </si>
  <si>
    <t>Select User Zone</t>
  </si>
  <si>
    <t>Cancel System Notification</t>
  </si>
  <si>
    <t>USER NOTIFICATION MANAGEMENT</t>
  </si>
  <si>
    <t>View Notification</t>
  </si>
  <si>
    <t>Milestone_6</t>
  </si>
  <si>
    <t>Seen Notication</t>
  </si>
  <si>
    <t>Delete Notification</t>
  </si>
  <si>
    <t>Setting Notification Options</t>
  </si>
  <si>
    <t>EXPORT &amp; PRINT</t>
  </si>
  <si>
    <t>Export chart</t>
  </si>
  <si>
    <t>This row marks the end of the Gantt milestone data. DO NOT enter anything in this row. 
To add more items, insert new rows above this one.</t>
  </si>
  <si>
    <t>Export achivement</t>
  </si>
  <si>
    <t>Export User Account</t>
  </si>
  <si>
    <t>Export Statistics</t>
  </si>
  <si>
    <t>Export Completed Task</t>
  </si>
  <si>
    <t>Print file pdf</t>
  </si>
  <si>
    <t>Print file image</t>
  </si>
  <si>
    <t>Export multiple files</t>
  </si>
  <si>
    <t>STATISTICS</t>
  </si>
  <si>
    <t>Completed Task Statistics</t>
  </si>
  <si>
    <t>Milestone_7</t>
  </si>
  <si>
    <t>All Task Statistic</t>
  </si>
  <si>
    <t>Tag Task Statistics</t>
  </si>
  <si>
    <t>Pomodoro Statistics</t>
  </si>
  <si>
    <t>Using App Statistics</t>
  </si>
  <si>
    <t>MY CHART</t>
  </si>
  <si>
    <t>Add Task</t>
  </si>
  <si>
    <t>Move Task</t>
  </si>
  <si>
    <t>Set Relationship</t>
  </si>
  <si>
    <t>Change Status Task</t>
  </si>
  <si>
    <t>Save Chart</t>
  </si>
  <si>
    <t>View Chart List</t>
  </si>
  <si>
    <t>Delete Chart</t>
  </si>
  <si>
    <t>ADD FRIENDS</t>
  </si>
  <si>
    <t>Send Invitation</t>
  </si>
  <si>
    <t>Milestone_8</t>
  </si>
  <si>
    <t>Accept Invitation</t>
  </si>
  <si>
    <t>View Friend List</t>
  </si>
  <si>
    <t>Share Achievement</t>
  </si>
  <si>
    <t>Unfriend</t>
  </si>
  <si>
    <t>RANKING</t>
  </si>
  <si>
    <t>View ranking list (World)</t>
  </si>
  <si>
    <t>View ranking list (Friend)</t>
  </si>
  <si>
    <t>View Current Rank</t>
  </si>
  <si>
    <t>Increase Score</t>
  </si>
  <si>
    <t>ACHIEVEMENT</t>
  </si>
  <si>
    <t>BUILDING SYSTEM</t>
  </si>
  <si>
    <t>Create Your City</t>
  </si>
  <si>
    <t>Milestone_9</t>
  </si>
  <si>
    <t>Buy Building</t>
  </si>
  <si>
    <t>Sell Building</t>
  </si>
  <si>
    <t>Move Building</t>
  </si>
  <si>
    <t>Share Your City</t>
  </si>
  <si>
    <t>Unclock new building</t>
  </si>
  <si>
    <t>MY MUSIC</t>
  </si>
  <si>
    <t>Choose music</t>
  </si>
  <si>
    <t>Upload your music</t>
  </si>
  <si>
    <t>Tháng 9</t>
  </si>
  <si>
    <t>Tháng 10</t>
  </si>
  <si>
    <t>Tháng 11</t>
  </si>
  <si>
    <t>Tháng 12</t>
  </si>
  <si>
    <t>End</t>
  </si>
  <si>
    <t>19/10/2020</t>
  </si>
  <si>
    <t>21/10/2020</t>
  </si>
  <si>
    <t>27/10/2020</t>
  </si>
  <si>
    <t>23/10/2020</t>
  </si>
  <si>
    <t>30/10/2020</t>
  </si>
  <si>
    <t>25/10/2020</t>
  </si>
  <si>
    <t>29/10/2020</t>
  </si>
  <si>
    <t>31/10/2020</t>
  </si>
  <si>
    <t>3/11/2020</t>
  </si>
  <si>
    <t>5/11/2020</t>
  </si>
  <si>
    <t>4/11/2020</t>
  </si>
  <si>
    <t>12/11/2020</t>
  </si>
  <si>
    <t>06/11/2020</t>
  </si>
  <si>
    <t>09/11/2020</t>
  </si>
  <si>
    <t>10/11/2020</t>
  </si>
  <si>
    <t>9/11/2020</t>
  </si>
  <si>
    <t>11/11/2020</t>
  </si>
  <si>
    <t>14/11/2020</t>
  </si>
  <si>
    <t>13/11/2020</t>
  </si>
  <si>
    <t>15/11/2020</t>
  </si>
  <si>
    <t>18/11/2020</t>
  </si>
  <si>
    <t>17/11/2020</t>
  </si>
  <si>
    <t>21/11/2020</t>
  </si>
  <si>
    <t>27/11/2020</t>
  </si>
  <si>
    <t>25/11/2020</t>
  </si>
  <si>
    <t>23/11/2020</t>
  </si>
  <si>
    <t>22/11/2020</t>
  </si>
  <si>
    <t>24/11/2020</t>
  </si>
  <si>
    <t>26/11/2020</t>
  </si>
  <si>
    <t>29/11/2020</t>
  </si>
  <si>
    <t>6/12/2020</t>
  </si>
  <si>
    <t>2/12/2020</t>
  </si>
  <si>
    <t>4/12/2020</t>
  </si>
  <si>
    <t>7/12/2020</t>
  </si>
  <si>
    <t>15/12/2020</t>
  </si>
  <si>
    <t>21/12/2020</t>
  </si>
  <si>
    <t>11/12/2020</t>
  </si>
  <si>
    <t>12/12/2020</t>
  </si>
  <si>
    <t>9/12/2020</t>
  </si>
  <si>
    <t>8/12/2020</t>
  </si>
  <si>
    <t>14/12/2020</t>
  </si>
  <si>
    <t>19/12/2020</t>
  </si>
  <si>
    <t>16/12/2020</t>
  </si>
  <si>
    <t>17/12/2020</t>
  </si>
  <si>
    <t>18/12/2020</t>
  </si>
  <si>
    <t>07/12/2020</t>
  </si>
  <si>
    <t>25/12/2020</t>
  </si>
  <si>
    <t>24/12/2020</t>
  </si>
  <si>
    <t>22/12/2020</t>
  </si>
  <si>
    <t>08/11/2020</t>
  </si>
  <si>
    <t>07/11/2020</t>
  </si>
  <si>
    <t>Leader</t>
  </si>
  <si>
    <t>Hằng</t>
  </si>
  <si>
    <t>Nhật Hào</t>
  </si>
  <si>
    <t>Chương</t>
  </si>
  <si>
    <t>Nhữ Hào</t>
  </si>
  <si>
    <t>Bôn</t>
  </si>
  <si>
    <t>Giang</t>
  </si>
  <si>
    <t>Khoa</t>
  </si>
  <si>
    <t>Thắng</t>
  </si>
  <si>
    <t>Anh</t>
  </si>
  <si>
    <t>Extend Time</t>
  </si>
  <si>
    <t>Get Score</t>
  </si>
  <si>
    <t>View Achievement List</t>
  </si>
  <si>
    <t>Record Achievement</t>
  </si>
  <si>
    <t>Deadline Task Statistics</t>
  </si>
  <si>
    <t>Achievement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</si>
</sst>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d/mm/yyyy"/>
    <numFmt numFmtId="165" formatCode="d"/>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48"/>
      <color theme="5" tint="-0.249977111117893"/>
      <name val="Corbel"/>
      <family val="2"/>
    </font>
    <font>
      <sz val="10"/>
      <name val="Calibri"/>
      <family val="2"/>
      <scheme val="minor"/>
    </font>
    <font>
      <sz val="14"/>
      <color theme="1"/>
      <name val="Calibri"/>
      <family val="2"/>
      <scheme val="minor"/>
    </font>
    <font>
      <sz val="14"/>
      <color theme="5" tint="-0.249977111117893"/>
      <name val="Calibri"/>
      <family val="2"/>
      <scheme val="minor"/>
    </font>
    <font>
      <sz val="10"/>
      <color theme="5" tint="-0.249977111117893"/>
      <name val="Calibri"/>
      <family val="2"/>
      <scheme val="minor"/>
    </font>
    <font>
      <sz val="11"/>
      <color theme="5" tint="-0.249977111117893"/>
      <name val="Calibri"/>
      <family val="2"/>
      <scheme val="minor"/>
    </font>
    <font>
      <sz val="16"/>
      <color theme="1"/>
      <name val="Calibri"/>
      <family val="2"/>
      <scheme val="minor"/>
    </font>
    <font>
      <b/>
      <sz val="14"/>
      <color theme="5" tint="-0.249977111117893"/>
      <name val="Calibri"/>
      <family val="2"/>
      <scheme val="minor"/>
    </font>
    <font>
      <sz val="10"/>
      <color theme="0"/>
      <name val="Calibri"/>
      <family val="2"/>
      <scheme val="minor"/>
    </font>
    <font>
      <b/>
      <sz val="10"/>
      <color theme="0"/>
      <name val="Calibri"/>
      <family val="2"/>
      <scheme val="minor"/>
    </font>
    <font>
      <b/>
      <sz val="11"/>
      <color theme="1" tint="0.34998626667073579"/>
      <name val="Calibri"/>
      <family val="2"/>
      <scheme val="minor"/>
    </font>
    <font>
      <sz val="11"/>
      <name val="Calibri"/>
      <family val="2"/>
      <scheme val="minor"/>
    </font>
    <font>
      <sz val="11"/>
      <color theme="1"/>
      <name val="Agency FB"/>
      <family val="2"/>
    </font>
    <font>
      <sz val="11"/>
      <color theme="5" tint="0.39997558519241921"/>
      <name val="Calibri"/>
      <family val="2"/>
      <scheme val="minor"/>
    </font>
    <font>
      <sz val="12"/>
      <color theme="5" tint="0.39997558519241921"/>
      <name val="Calibri"/>
      <family val="2"/>
      <scheme val="minor"/>
    </font>
  </fonts>
  <fills count="7">
    <fill>
      <patternFill patternType="none"/>
    </fill>
    <fill>
      <patternFill patternType="gray125"/>
    </fill>
    <fill>
      <patternFill patternType="solid">
        <fgColor theme="6"/>
      </patternFill>
    </fill>
    <fill>
      <patternFill patternType="solid">
        <fgColor theme="0"/>
        <bgColor indexed="64"/>
      </patternFill>
    </fill>
    <fill>
      <patternFill patternType="solid">
        <fgColor theme="1" tint="0.34998626667073579"/>
        <bgColor theme="4"/>
      </patternFill>
    </fill>
    <fill>
      <patternFill patternType="solid">
        <fgColor theme="0" tint="-4.9989318521683403E-2"/>
        <bgColor indexed="64"/>
      </patternFill>
    </fill>
    <fill>
      <patternFill patternType="solid">
        <fgColor theme="4" tint="0.39997558519241921"/>
        <bgColor indexed="64"/>
      </patternFill>
    </fill>
  </fills>
  <borders count="10">
    <border>
      <left/>
      <right/>
      <top/>
      <bottom/>
      <diagonal/>
    </border>
    <border>
      <left/>
      <right/>
      <top/>
      <bottom style="thin">
        <color theme="7"/>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top/>
      <bottom style="medium">
        <color theme="0" tint="-0.14996795556505021"/>
      </bottom>
      <diagonal/>
    </border>
    <border>
      <left/>
      <right/>
      <top/>
      <bottom style="medium">
        <color theme="0" tint="-0.1499679555650502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3" fontId="15" fillId="0" borderId="1" applyFill="0" applyProtection="0">
      <alignment horizont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cellStyleXfs>
  <cellXfs count="76">
    <xf numFmtId="0" fontId="0" fillId="0" borderId="0" xfId="0"/>
    <xf numFmtId="0" fontId="3" fillId="0" borderId="0" xfId="3" applyAlignment="1">
      <alignment wrapText="1"/>
    </xf>
    <xf numFmtId="0" fontId="5" fillId="0" borderId="0" xfId="4" applyFont="1" applyAlignment="1">
      <alignment horizontal="left"/>
    </xf>
    <xf numFmtId="0" fontId="4" fillId="0" borderId="0" xfId="4" applyAlignment="1">
      <alignment horizontal="left"/>
    </xf>
    <xf numFmtId="0" fontId="6" fillId="0" borderId="0" xfId="0" applyFont="1" applyAlignment="1">
      <alignment horizontal="center" vertical="center"/>
    </xf>
    <xf numFmtId="164" fontId="8" fillId="3" borderId="0" xfId="5" applyNumberFormat="1" applyFont="1" applyFill="1" applyAlignment="1"/>
    <xf numFmtId="0" fontId="9" fillId="3" borderId="0" xfId="0" applyFont="1" applyFill="1"/>
    <xf numFmtId="0" fontId="10" fillId="3" borderId="0" xfId="0" applyFont="1" applyFill="1"/>
    <xf numFmtId="0" fontId="10" fillId="3" borderId="0" xfId="0" applyFont="1" applyFill="1" applyBorder="1"/>
    <xf numFmtId="0" fontId="0" fillId="0" borderId="0" xfId="0" applyBorder="1"/>
    <xf numFmtId="0" fontId="11" fillId="0" borderId="0" xfId="6" applyFont="1"/>
    <xf numFmtId="0" fontId="7" fillId="0" borderId="0" xfId="6"/>
    <xf numFmtId="0" fontId="0" fillId="0" borderId="0" xfId="0" applyBorder="1" applyAlignment="1">
      <alignment horizontal="center"/>
    </xf>
    <xf numFmtId="0" fontId="7" fillId="0" borderId="0" xfId="5">
      <alignment vertical="top"/>
    </xf>
    <xf numFmtId="0" fontId="1" fillId="0" borderId="0" xfId="7" applyBorder="1">
      <alignment horizontal="right" vertical="center" indent="1"/>
    </xf>
    <xf numFmtId="164" fontId="0" fillId="0" borderId="0" xfId="0" applyNumberFormat="1"/>
    <xf numFmtId="164" fontId="10" fillId="3" borderId="0" xfId="0" applyNumberFormat="1" applyFont="1" applyFill="1"/>
    <xf numFmtId="165" fontId="9" fillId="3" borderId="0" xfId="0" applyNumberFormat="1" applyFont="1" applyFill="1" applyBorder="1" applyAlignment="1">
      <alignment horizontal="center" vertical="center"/>
    </xf>
    <xf numFmtId="165" fontId="13" fillId="3" borderId="0" xfId="0" applyNumberFormat="1" applyFont="1" applyFill="1" applyBorder="1" applyAlignment="1">
      <alignment horizontal="center" vertical="center"/>
    </xf>
    <xf numFmtId="0" fontId="11" fillId="3" borderId="0" xfId="0" applyFont="1" applyFill="1" applyBorder="1"/>
    <xf numFmtId="165" fontId="6" fillId="3" borderId="0" xfId="0" applyNumberFormat="1" applyFont="1" applyFill="1" applyBorder="1" applyAlignment="1">
      <alignment horizontal="center" vertical="center"/>
    </xf>
    <xf numFmtId="0" fontId="13" fillId="3" borderId="0" xfId="0" applyFont="1" applyFill="1" applyBorder="1" applyAlignment="1">
      <alignment horizontal="center" vertical="center" shrinkToFi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14" fillId="4" borderId="0" xfId="0" applyFont="1" applyFill="1" applyBorder="1" applyAlignment="1">
      <alignment horizontal="center" vertical="center" wrapText="1"/>
    </xf>
    <xf numFmtId="3" fontId="15" fillId="0" borderId="1" xfId="9">
      <alignment horizontal="center"/>
    </xf>
    <xf numFmtId="0" fontId="0" fillId="0" borderId="0" xfId="0" applyBorder="1" applyAlignment="1">
      <alignment vertical="center"/>
    </xf>
    <xf numFmtId="0" fontId="3" fillId="0" borderId="0" xfId="3"/>
    <xf numFmtId="0" fontId="0" fillId="0" borderId="0" xfId="0" applyFont="1" applyFill="1" applyBorder="1" applyAlignment="1">
      <alignment horizontal="left" wrapText="1" indent="2"/>
    </xf>
    <xf numFmtId="9" fontId="0" fillId="0" borderId="0" xfId="10" applyFont="1" applyFill="1" applyBorder="1" applyAlignment="1">
      <alignment horizontal="center" vertical="center"/>
    </xf>
    <xf numFmtId="9" fontId="0" fillId="0" borderId="0" xfId="10" applyFont="1" applyFill="1" applyBorder="1">
      <alignment horizontal="center" vertical="center"/>
    </xf>
    <xf numFmtId="164" fontId="0" fillId="0" borderId="0" xfId="8" applyNumberFormat="1" applyFont="1" applyFill="1" applyBorder="1">
      <alignment horizontal="center" vertical="center"/>
    </xf>
    <xf numFmtId="37" fontId="0" fillId="0" borderId="0" xfId="1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1" fontId="0" fillId="0" borderId="0" xfId="8" applyNumberFormat="1" applyFont="1" applyFill="1" applyBorder="1">
      <alignment horizontal="center" vertical="center"/>
    </xf>
    <xf numFmtId="0" fontId="16" fillId="0" borderId="0" xfId="0" applyNumberFormat="1" applyFont="1" applyFill="1" applyBorder="1" applyAlignment="1">
      <alignment horizontal="center" vertical="center"/>
    </xf>
    <xf numFmtId="0" fontId="0" fillId="0" borderId="0" xfId="0" applyAlignment="1">
      <alignment vertical="center"/>
    </xf>
    <xf numFmtId="0" fontId="0" fillId="0" borderId="0" xfId="0" applyFont="1" applyFill="1" applyBorder="1" applyAlignment="1">
      <alignment horizontal="left" vertical="center" wrapText="1" indent="2"/>
    </xf>
    <xf numFmtId="0" fontId="0" fillId="0" borderId="0" xfId="0" applyAlignment="1">
      <alignment horizontal="left" vertical="center" wrapText="1" indent="2"/>
    </xf>
    <xf numFmtId="41" fontId="0" fillId="0" borderId="0" xfId="1" applyFont="1" applyFill="1" applyBorder="1" applyAlignment="1">
      <alignment horizontal="center" vertical="center"/>
    </xf>
    <xf numFmtId="0" fontId="1" fillId="0" borderId="0" xfId="0" applyFont="1"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0" xfId="0" applyAlignment="1">
      <alignment horizontal="left" wrapText="1" indent="2"/>
    </xf>
    <xf numFmtId="0" fontId="0" fillId="0" borderId="0" xfId="0" applyAlignment="1">
      <alignment horizontal="left" wrapText="1" indent="1"/>
    </xf>
    <xf numFmtId="0" fontId="0" fillId="5" borderId="0" xfId="0" applyFill="1"/>
    <xf numFmtId="0" fontId="0" fillId="5" borderId="0" xfId="0" applyFill="1" applyAlignment="1">
      <alignment horizontal="center"/>
    </xf>
    <xf numFmtId="0" fontId="16" fillId="5" borderId="6" xfId="0" applyNumberFormat="1" applyFont="1" applyFill="1" applyBorder="1" applyAlignment="1">
      <alignment horizontal="center" vertical="center"/>
    </xf>
    <xf numFmtId="164" fontId="0" fillId="5" borderId="4" xfId="0" applyNumberFormat="1" applyFill="1" applyBorder="1" applyAlignment="1">
      <alignment horizontal="center" vertical="center"/>
    </xf>
    <xf numFmtId="0" fontId="0" fillId="0" borderId="0" xfId="0" applyAlignment="1">
      <alignment horizontal="center"/>
    </xf>
    <xf numFmtId="0" fontId="3" fillId="0" borderId="0" xfId="0" applyNumberFormat="1" applyFont="1" applyAlignment="1">
      <alignment horizontal="center"/>
    </xf>
    <xf numFmtId="0" fontId="0" fillId="0" borderId="0" xfId="0" applyAlignment="1">
      <alignment horizontal="right" vertical="center"/>
    </xf>
    <xf numFmtId="0" fontId="17" fillId="0" borderId="0" xfId="0" applyFont="1" applyBorder="1"/>
    <xf numFmtId="0" fontId="17" fillId="0" borderId="0" xfId="0" applyFont="1" applyFill="1" applyBorder="1" applyAlignment="1">
      <alignment horizontal="center" vertical="center" wrapText="1"/>
    </xf>
    <xf numFmtId="14" fontId="0" fillId="0" borderId="0" xfId="11" applyNumberFormat="1" applyFont="1" applyFill="1" applyBorder="1" applyAlignment="1">
      <alignment horizontal="center" vertical="center"/>
    </xf>
    <xf numFmtId="0" fontId="0" fillId="6" borderId="2" xfId="0" applyFill="1" applyBorder="1" applyAlignment="1">
      <alignment horizontal="center" vertical="center"/>
    </xf>
    <xf numFmtId="14" fontId="0" fillId="0" borderId="0" xfId="1" applyNumberFormat="1" applyFont="1" applyFill="1" applyBorder="1" applyAlignment="1">
      <alignment horizontal="center" vertical="center"/>
    </xf>
    <xf numFmtId="49" fontId="0" fillId="0" borderId="0" xfId="8" applyNumberFormat="1" applyFont="1" applyFill="1" applyBorder="1">
      <alignment horizontal="center" vertical="center"/>
    </xf>
    <xf numFmtId="49" fontId="0" fillId="0" borderId="0" xfId="11" applyNumberFormat="1" applyFont="1" applyFill="1" applyBorder="1" applyAlignment="1">
      <alignment horizontal="center" vertical="center"/>
    </xf>
    <xf numFmtId="49" fontId="0" fillId="0" borderId="0" xfId="1" applyNumberFormat="1" applyFont="1" applyFill="1" applyBorder="1" applyAlignment="1">
      <alignment horizontal="center" vertical="center"/>
    </xf>
    <xf numFmtId="0" fontId="12" fillId="3" borderId="0" xfId="0" applyFont="1" applyFill="1" applyBorder="1" applyAlignment="1">
      <alignment horizontal="center" vertical="center"/>
    </xf>
    <xf numFmtId="164" fontId="1" fillId="0" borderId="0" xfId="8" applyNumberFormat="1" applyBorder="1">
      <alignment horizontal="center" vertical="center"/>
    </xf>
    <xf numFmtId="0" fontId="18" fillId="3" borderId="7" xfId="0" applyFont="1" applyFill="1" applyBorder="1" applyAlignment="1">
      <alignment horizontal="center" vertical="center" shrinkToFit="1"/>
    </xf>
    <xf numFmtId="0" fontId="18" fillId="3" borderId="8" xfId="0" applyFont="1" applyFill="1" applyBorder="1" applyAlignment="1">
      <alignment horizontal="center" vertical="center" shrinkToFit="1"/>
    </xf>
    <xf numFmtId="0" fontId="18" fillId="3" borderId="9" xfId="0" applyFont="1" applyFill="1" applyBorder="1" applyAlignment="1">
      <alignment horizontal="center" vertical="center" shrinkToFit="1"/>
    </xf>
    <xf numFmtId="0" fontId="19" fillId="3" borderId="7" xfId="0" applyFont="1" applyFill="1" applyBorder="1" applyAlignment="1">
      <alignment horizontal="center" vertical="center" shrinkToFit="1"/>
    </xf>
    <xf numFmtId="0" fontId="19" fillId="3" borderId="8" xfId="0" applyFont="1" applyFill="1" applyBorder="1" applyAlignment="1">
      <alignment horizontal="center" vertical="center" shrinkToFit="1"/>
    </xf>
    <xf numFmtId="0" fontId="19" fillId="3" borderId="9" xfId="0" applyFont="1" applyFill="1" applyBorder="1" applyAlignment="1">
      <alignment horizontal="center" vertical="center" shrinkToFit="1"/>
    </xf>
    <xf numFmtId="0" fontId="0" fillId="0" borderId="0" xfId="0" applyBorder="1"/>
    <xf numFmtId="0" fontId="12" fillId="3" borderId="0" xfId="2" applyFont="1" applyFill="1" applyAlignment="1">
      <alignment horizontal="center" vertical="center"/>
    </xf>
    <xf numFmtId="0" fontId="12" fillId="3" borderId="0" xfId="0" applyFont="1" applyFill="1" applyAlignment="1">
      <alignment horizontal="center" vertical="center"/>
    </xf>
  </cellXfs>
  <cellStyles count="12">
    <cellStyle name="Accent3" xfId="2" builtinId="37"/>
    <cellStyle name="Comma [0]" xfId="1" builtinId="6"/>
    <cellStyle name="Comma [0] 2" xfId="11"/>
    <cellStyle name="Date" xfId="8"/>
    <cellStyle name="Heading 1 2" xfId="6"/>
    <cellStyle name="Heading 2 2" xfId="5"/>
    <cellStyle name="Heading 3 2" xfId="7"/>
    <cellStyle name="Normal" xfId="0" builtinId="0"/>
    <cellStyle name="Percent 2" xfId="10"/>
    <cellStyle name="Period Headers" xfId="9"/>
    <cellStyle name="Title 2" xfId="4"/>
    <cellStyle name="zHiddenText" xfId="3"/>
  </cellStyles>
  <dxfs count="89">
    <dxf>
      <alignment horizontal="center" vertical="center" textRotation="0" wrapText="0" indent="0" justifyLastLine="0" shrinkToFit="0" readingOrder="0"/>
    </dxf>
    <dxf>
      <numFmt numFmtId="164"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88"/>
      <tableStyleElement type="headerRow" dxfId="87"/>
      <tableStyleElement type="firstRowStripe" dxfId="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id="1" name="Milestones" displayName="Milestones" ref="B7:I167" totalsRowShown="0">
  <tableColumns count="8">
    <tableColumn id="1" name="Functions" dataDxfId="6"/>
    <tableColumn id="2" name="Category" dataDxfId="5"/>
    <tableColumn id="9" name="Milestone" dataDxfId="4"/>
    <tableColumn id="3" name="Assigned To" dataDxfId="3"/>
    <tableColumn id="10" name="Story Point" dataDxfId="2"/>
    <tableColumn id="4" name="Progress"/>
    <tableColumn id="5" name="Start" dataDxfId="1" dataCellStyle="Date"/>
    <tableColumn id="6" name="End" data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M169"/>
  <sheetViews>
    <sheetView showGridLines="0" tabSelected="1" showRuler="0" topLeftCell="A19" zoomScale="89" zoomScaleNormal="89" zoomScalePageLayoutView="70" workbookViewId="0">
      <pane xSplit="9" topLeftCell="J1" activePane="topRight" state="frozen"/>
      <selection pane="topRight" activeCell="B115" sqref="B115"/>
    </sheetView>
  </sheetViews>
  <sheetFormatPr defaultRowHeight="30" customHeight="1" x14ac:dyDescent="0.25"/>
  <cols>
    <col min="1" max="1" width="2.7109375" style="28" customWidth="1"/>
    <col min="2" max="2" width="37.140625" customWidth="1"/>
    <col min="3" max="3" width="10.5703125" customWidth="1"/>
    <col min="4" max="4" width="13.28515625" customWidth="1"/>
    <col min="5" max="5" width="14.7109375" style="54" customWidth="1"/>
    <col min="6" max="6" width="12.42578125" customWidth="1"/>
    <col min="7" max="7" width="13.5703125" customWidth="1"/>
    <col min="8" max="8" width="16" style="15" customWidth="1"/>
    <col min="9" max="9" width="14.5703125" customWidth="1"/>
    <col min="10" max="10" width="13.7109375" customWidth="1"/>
    <col min="11" max="126" width="6.85546875" customWidth="1"/>
    <col min="127" max="164" width="3.5703125" style="9" customWidth="1"/>
    <col min="165" max="169" width="9.140625" style="9"/>
  </cols>
  <sheetData>
    <row r="1" spans="1:169" ht="82.5" customHeight="1" x14ac:dyDescent="0.9">
      <c r="A1" s="1" t="s">
        <v>0</v>
      </c>
      <c r="B1" s="2" t="s">
        <v>1</v>
      </c>
      <c r="C1" s="3"/>
      <c r="E1"/>
      <c r="F1" s="4"/>
      <c r="H1" s="5"/>
      <c r="I1" s="6"/>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8"/>
      <c r="DX1" s="8"/>
      <c r="DY1" s="8"/>
      <c r="DZ1" s="8"/>
      <c r="EA1" s="8"/>
      <c r="EB1" s="8"/>
      <c r="EC1" s="8"/>
      <c r="ED1" s="8"/>
      <c r="EE1" s="8"/>
      <c r="EF1" s="8"/>
      <c r="EG1" s="8"/>
      <c r="EH1" s="8"/>
      <c r="EI1" s="8"/>
    </row>
    <row r="2" spans="1:169" ht="21" customHeight="1" x14ac:dyDescent="0.35">
      <c r="A2" s="1" t="s">
        <v>2</v>
      </c>
      <c r="B2" s="10"/>
      <c r="C2" s="11"/>
      <c r="E2" s="12"/>
      <c r="F2" s="9"/>
      <c r="H2" s="74"/>
      <c r="I2" s="74"/>
      <c r="J2" s="74"/>
      <c r="K2" s="74"/>
      <c r="L2" s="7"/>
      <c r="M2" s="75"/>
      <c r="N2" s="75"/>
      <c r="O2" s="75"/>
      <c r="P2" s="75"/>
      <c r="Q2" s="7"/>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75"/>
      <c r="CZ2" s="75"/>
      <c r="DA2" s="75"/>
      <c r="DB2" s="75"/>
      <c r="DC2" s="75"/>
      <c r="DD2" s="75"/>
      <c r="DE2" s="75"/>
      <c r="DF2" s="75"/>
      <c r="DG2" s="75"/>
      <c r="DH2" s="75"/>
      <c r="DI2" s="75"/>
      <c r="DJ2" s="75"/>
      <c r="DK2" s="75"/>
      <c r="DL2" s="75"/>
      <c r="DM2" s="75"/>
      <c r="DN2" s="75"/>
      <c r="DO2" s="75"/>
      <c r="DP2" s="75"/>
      <c r="DQ2" s="75"/>
      <c r="DR2" s="75"/>
      <c r="DS2" s="7"/>
      <c r="DT2" s="75"/>
      <c r="DU2" s="75"/>
      <c r="DV2" s="75"/>
      <c r="DW2" s="75"/>
      <c r="DX2" s="8"/>
      <c r="DY2" s="65"/>
      <c r="DZ2" s="65"/>
      <c r="EA2" s="65"/>
      <c r="EB2" s="65"/>
      <c r="EC2" s="8"/>
      <c r="ED2" s="8"/>
      <c r="EE2" s="8"/>
      <c r="EF2" s="8"/>
      <c r="EG2" s="8"/>
      <c r="EH2" s="8"/>
      <c r="EI2" s="8"/>
    </row>
    <row r="3" spans="1:169" ht="30" customHeight="1" x14ac:dyDescent="0.25">
      <c r="A3" s="1" t="s">
        <v>3</v>
      </c>
      <c r="B3" s="13" t="s">
        <v>4</v>
      </c>
      <c r="C3" s="13"/>
      <c r="D3" s="14"/>
      <c r="E3" s="66"/>
      <c r="F3" s="66"/>
      <c r="G3" s="9"/>
      <c r="I3" s="7"/>
      <c r="J3" s="16"/>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8"/>
      <c r="DX3" s="8"/>
      <c r="DY3" s="8"/>
      <c r="DZ3" s="8"/>
      <c r="EA3" s="8"/>
      <c r="EB3" s="8"/>
      <c r="EC3" s="8"/>
      <c r="ED3" s="8"/>
      <c r="EE3" s="8"/>
      <c r="EF3" s="8"/>
      <c r="EG3" s="8"/>
      <c r="EH3" s="8"/>
      <c r="EI3" s="8"/>
    </row>
    <row r="4" spans="1:169" ht="30" customHeight="1" x14ac:dyDescent="0.35">
      <c r="A4" s="1" t="s">
        <v>5</v>
      </c>
      <c r="D4" s="14"/>
      <c r="E4" s="7"/>
      <c r="H4" s="16"/>
      <c r="I4" s="7"/>
      <c r="J4" s="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8"/>
      <c r="EK4" s="18"/>
      <c r="EL4" s="18"/>
      <c r="EM4" s="19"/>
      <c r="EN4" s="19"/>
      <c r="EO4" s="19"/>
      <c r="EP4" s="19"/>
      <c r="EQ4" s="19"/>
      <c r="ER4" s="19"/>
      <c r="ES4" s="19"/>
      <c r="ET4" s="19"/>
      <c r="EU4" s="19"/>
      <c r="EV4" s="19"/>
      <c r="EW4" s="19"/>
      <c r="EX4" s="19"/>
      <c r="EY4" s="19"/>
      <c r="EZ4" s="19"/>
      <c r="FA4" s="19"/>
      <c r="FB4" s="19"/>
      <c r="FC4" s="19"/>
      <c r="FD4" s="19"/>
      <c r="FE4" s="19"/>
      <c r="FF4" s="19"/>
      <c r="FG4" s="19"/>
      <c r="FH4" s="19"/>
      <c r="FI4" s="19"/>
      <c r="FJ4" s="19"/>
      <c r="FK4" s="19"/>
    </row>
    <row r="5" spans="1:169" ht="15" customHeight="1" x14ac:dyDescent="0.25">
      <c r="A5" s="1" t="s">
        <v>6</v>
      </c>
      <c r="B5" s="73"/>
      <c r="C5" s="73"/>
      <c r="D5" s="73"/>
      <c r="E5" s="73"/>
      <c r="F5" s="73"/>
      <c r="G5" s="73"/>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18"/>
      <c r="EN5" s="18"/>
      <c r="EO5" s="18"/>
      <c r="EP5" s="18"/>
      <c r="EQ5" s="18"/>
      <c r="ER5" s="18"/>
      <c r="ES5" s="18"/>
      <c r="ET5" s="18"/>
      <c r="EU5" s="18"/>
      <c r="EV5" s="18"/>
      <c r="EW5" s="18"/>
      <c r="EX5" s="18"/>
      <c r="EY5" s="18"/>
      <c r="EZ5" s="18"/>
      <c r="FA5" s="18"/>
      <c r="FB5" s="18"/>
      <c r="FC5" s="18"/>
      <c r="FD5" s="18"/>
      <c r="FE5" s="18"/>
      <c r="FF5" s="18"/>
      <c r="FG5" s="18"/>
      <c r="FH5" s="18"/>
      <c r="FI5" s="18"/>
      <c r="FJ5" s="18"/>
      <c r="FK5" s="18"/>
    </row>
    <row r="6" spans="1:169" ht="42.75" customHeight="1" x14ac:dyDescent="0.25">
      <c r="A6" s="1" t="s">
        <v>7</v>
      </c>
      <c r="B6" s="9"/>
      <c r="C6" s="57"/>
      <c r="D6" s="9"/>
      <c r="E6" s="9"/>
      <c r="F6" s="9"/>
      <c r="G6" s="9"/>
      <c r="K6" s="67" t="s">
        <v>153</v>
      </c>
      <c r="L6" s="68"/>
      <c r="M6" s="68"/>
      <c r="N6" s="68"/>
      <c r="O6" s="68"/>
      <c r="P6" s="68"/>
      <c r="Q6" s="68"/>
      <c r="R6" s="68"/>
      <c r="S6" s="68"/>
      <c r="T6" s="68"/>
      <c r="U6" s="68"/>
      <c r="V6" s="68"/>
      <c r="W6" s="68"/>
      <c r="X6" s="68"/>
      <c r="Y6" s="68"/>
      <c r="Z6" s="68"/>
      <c r="AA6" s="68"/>
      <c r="AB6" s="68"/>
      <c r="AC6" s="68"/>
      <c r="AD6" s="68"/>
      <c r="AE6" s="68"/>
      <c r="AF6" s="69"/>
      <c r="AG6" s="70" t="s">
        <v>154</v>
      </c>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2"/>
      <c r="BL6" s="70" t="s">
        <v>155</v>
      </c>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2"/>
      <c r="CP6" s="70" t="s">
        <v>156</v>
      </c>
      <c r="CQ6" s="71"/>
      <c r="CR6" s="71"/>
      <c r="CS6" s="71"/>
      <c r="CT6" s="71"/>
      <c r="CU6" s="71"/>
      <c r="CV6" s="71"/>
      <c r="CW6" s="71"/>
      <c r="CX6" s="71"/>
      <c r="CY6" s="71"/>
      <c r="CZ6" s="71"/>
      <c r="DA6" s="71"/>
      <c r="DB6" s="71"/>
      <c r="DC6" s="71"/>
      <c r="DD6" s="71"/>
      <c r="DE6" s="71"/>
      <c r="DF6" s="71"/>
      <c r="DG6" s="71"/>
      <c r="DH6" s="71"/>
      <c r="DI6" s="72"/>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0"/>
      <c r="EN6" s="20"/>
      <c r="EO6" s="20"/>
      <c r="EP6" s="20"/>
      <c r="EQ6" s="20"/>
      <c r="ER6" s="20"/>
      <c r="ES6" s="20"/>
      <c r="ET6" s="20"/>
      <c r="EU6" s="20"/>
      <c r="EV6" s="20"/>
      <c r="EW6" s="20"/>
      <c r="EX6" s="20"/>
      <c r="EY6" s="20"/>
      <c r="EZ6" s="20"/>
      <c r="FA6" s="20"/>
      <c r="FB6" s="20"/>
      <c r="FC6" s="20"/>
      <c r="FD6" s="20"/>
      <c r="FE6" s="20"/>
      <c r="FF6" s="20"/>
      <c r="FG6" s="20"/>
      <c r="FH6" s="20"/>
      <c r="FI6" s="20"/>
      <c r="FJ6" s="20"/>
      <c r="FK6" s="20"/>
    </row>
    <row r="7" spans="1:169" ht="30.95" customHeight="1" x14ac:dyDescent="0.25">
      <c r="A7" s="1" t="s">
        <v>8</v>
      </c>
      <c r="B7" s="22" t="s">
        <v>9</v>
      </c>
      <c r="C7" s="58" t="s">
        <v>10</v>
      </c>
      <c r="D7" s="23" t="s">
        <v>11</v>
      </c>
      <c r="E7" s="23" t="s">
        <v>12</v>
      </c>
      <c r="F7" s="23" t="s">
        <v>13</v>
      </c>
      <c r="G7" s="23" t="s">
        <v>14</v>
      </c>
      <c r="H7" s="24" t="s">
        <v>15</v>
      </c>
      <c r="I7" s="23" t="s">
        <v>157</v>
      </c>
      <c r="J7" s="25" t="s">
        <v>16</v>
      </c>
      <c r="K7" s="26">
        <v>9</v>
      </c>
      <c r="L7" s="26">
        <v>10</v>
      </c>
      <c r="M7" s="26">
        <v>11</v>
      </c>
      <c r="N7" s="26">
        <v>12</v>
      </c>
      <c r="O7" s="26">
        <v>13</v>
      </c>
      <c r="P7" s="26">
        <v>14</v>
      </c>
      <c r="Q7" s="26">
        <v>15</v>
      </c>
      <c r="R7" s="26">
        <v>16</v>
      </c>
      <c r="S7" s="26">
        <v>17</v>
      </c>
      <c r="T7" s="26">
        <v>18</v>
      </c>
      <c r="U7" s="26">
        <v>19</v>
      </c>
      <c r="V7" s="26">
        <v>20</v>
      </c>
      <c r="W7" s="26">
        <v>21</v>
      </c>
      <c r="X7" s="26">
        <v>22</v>
      </c>
      <c r="Y7" s="26">
        <v>23</v>
      </c>
      <c r="Z7" s="26">
        <v>24</v>
      </c>
      <c r="AA7" s="26">
        <v>25</v>
      </c>
      <c r="AB7" s="26">
        <v>26</v>
      </c>
      <c r="AC7" s="26">
        <v>27</v>
      </c>
      <c r="AD7" s="26">
        <v>28</v>
      </c>
      <c r="AE7" s="26">
        <v>29</v>
      </c>
      <c r="AF7" s="26">
        <v>30</v>
      </c>
      <c r="AG7" s="26">
        <v>1</v>
      </c>
      <c r="AH7" s="26">
        <v>2</v>
      </c>
      <c r="AI7" s="26">
        <v>3</v>
      </c>
      <c r="AJ7" s="26">
        <v>4</v>
      </c>
      <c r="AK7" s="26">
        <v>5</v>
      </c>
      <c r="AL7" s="26">
        <v>6</v>
      </c>
      <c r="AM7" s="26">
        <v>7</v>
      </c>
      <c r="AN7" s="26">
        <v>8</v>
      </c>
      <c r="AO7" s="26">
        <v>9</v>
      </c>
      <c r="AP7" s="26">
        <v>10</v>
      </c>
      <c r="AQ7" s="26">
        <v>11</v>
      </c>
      <c r="AR7" s="26">
        <v>12</v>
      </c>
      <c r="AS7" s="26">
        <v>13</v>
      </c>
      <c r="AT7" s="26">
        <v>14</v>
      </c>
      <c r="AU7" s="26">
        <v>15</v>
      </c>
      <c r="AV7" s="26">
        <v>16</v>
      </c>
      <c r="AW7" s="26">
        <v>17</v>
      </c>
      <c r="AX7" s="26">
        <v>18</v>
      </c>
      <c r="AY7" s="26">
        <v>19</v>
      </c>
      <c r="AZ7" s="26">
        <v>20</v>
      </c>
      <c r="BA7" s="26">
        <v>21</v>
      </c>
      <c r="BB7" s="26">
        <v>22</v>
      </c>
      <c r="BC7" s="26">
        <v>23</v>
      </c>
      <c r="BD7" s="26">
        <v>24</v>
      </c>
      <c r="BE7" s="26">
        <v>25</v>
      </c>
      <c r="BF7" s="26">
        <v>26</v>
      </c>
      <c r="BG7" s="26">
        <v>27</v>
      </c>
      <c r="BH7" s="26">
        <v>28</v>
      </c>
      <c r="BI7" s="26">
        <v>29</v>
      </c>
      <c r="BJ7" s="26">
        <v>30</v>
      </c>
      <c r="BK7" s="26">
        <v>31</v>
      </c>
      <c r="BL7" s="26">
        <v>1</v>
      </c>
      <c r="BM7" s="26">
        <v>2</v>
      </c>
      <c r="BN7" s="26">
        <v>3</v>
      </c>
      <c r="BO7" s="26">
        <v>4</v>
      </c>
      <c r="BP7" s="26">
        <v>5</v>
      </c>
      <c r="BQ7" s="26">
        <v>6</v>
      </c>
      <c r="BR7" s="26">
        <v>7</v>
      </c>
      <c r="BS7" s="26">
        <v>8</v>
      </c>
      <c r="BT7" s="26">
        <v>9</v>
      </c>
      <c r="BU7" s="26">
        <v>10</v>
      </c>
      <c r="BV7" s="26">
        <v>11</v>
      </c>
      <c r="BW7" s="26">
        <v>12</v>
      </c>
      <c r="BX7" s="26">
        <v>13</v>
      </c>
      <c r="BY7" s="26">
        <v>14</v>
      </c>
      <c r="BZ7" s="26">
        <v>15</v>
      </c>
      <c r="CA7" s="26">
        <v>16</v>
      </c>
      <c r="CB7" s="26">
        <v>17</v>
      </c>
      <c r="CC7" s="26">
        <v>18</v>
      </c>
      <c r="CD7" s="26">
        <v>19</v>
      </c>
      <c r="CE7" s="26">
        <v>20</v>
      </c>
      <c r="CF7" s="26">
        <v>21</v>
      </c>
      <c r="CG7" s="26">
        <v>22</v>
      </c>
      <c r="CH7" s="26">
        <v>23</v>
      </c>
      <c r="CI7" s="26">
        <v>24</v>
      </c>
      <c r="CJ7" s="26">
        <v>25</v>
      </c>
      <c r="CK7" s="26">
        <v>26</v>
      </c>
      <c r="CL7" s="26">
        <v>27</v>
      </c>
      <c r="CM7" s="26">
        <v>28</v>
      </c>
      <c r="CN7" s="26">
        <v>29</v>
      </c>
      <c r="CO7" s="26">
        <v>30</v>
      </c>
      <c r="CP7" s="26">
        <v>1</v>
      </c>
      <c r="CQ7" s="26">
        <v>2</v>
      </c>
      <c r="CR7" s="26">
        <v>3</v>
      </c>
      <c r="CS7" s="26">
        <v>4</v>
      </c>
      <c r="CT7" s="26">
        <v>5</v>
      </c>
      <c r="CU7" s="26">
        <v>6</v>
      </c>
      <c r="CV7" s="26">
        <v>7</v>
      </c>
      <c r="CW7" s="26">
        <v>8</v>
      </c>
      <c r="CX7" s="26">
        <v>9</v>
      </c>
      <c r="CY7" s="26">
        <v>10</v>
      </c>
      <c r="CZ7" s="26">
        <v>11</v>
      </c>
      <c r="DA7" s="26">
        <v>12</v>
      </c>
      <c r="DB7" s="26">
        <v>13</v>
      </c>
      <c r="DC7" s="26">
        <v>14</v>
      </c>
      <c r="DD7" s="26">
        <v>15</v>
      </c>
      <c r="DE7" s="26">
        <v>16</v>
      </c>
      <c r="DF7" s="26">
        <v>17</v>
      </c>
      <c r="DG7" s="26">
        <v>18</v>
      </c>
      <c r="DH7" s="26">
        <v>19</v>
      </c>
      <c r="DI7" s="26">
        <v>20</v>
      </c>
      <c r="DJ7" s="26">
        <v>21</v>
      </c>
      <c r="DK7" s="26">
        <v>22</v>
      </c>
      <c r="DL7" s="26">
        <v>23</v>
      </c>
      <c r="DM7" s="26">
        <v>24</v>
      </c>
      <c r="DN7" s="26">
        <v>25</v>
      </c>
      <c r="DO7" s="26"/>
      <c r="DP7" s="26"/>
      <c r="DQ7" s="26"/>
      <c r="DR7" s="26"/>
      <c r="DS7" s="26"/>
      <c r="DT7" s="26"/>
      <c r="DU7" s="26"/>
      <c r="DV7" s="26"/>
      <c r="DW7" s="27"/>
      <c r="DX7" s="27"/>
      <c r="DY7" s="27"/>
      <c r="DZ7" s="27"/>
      <c r="EA7" s="27"/>
      <c r="EB7" s="27"/>
      <c r="EC7" s="27"/>
      <c r="ED7" s="27"/>
      <c r="EE7" s="27"/>
      <c r="EF7" s="27"/>
      <c r="EG7" s="27"/>
      <c r="EH7" s="27"/>
      <c r="EI7" s="27"/>
      <c r="EJ7" s="27"/>
      <c r="EK7" s="27"/>
      <c r="EL7" s="27"/>
      <c r="EM7" s="21"/>
      <c r="EN7" s="21"/>
      <c r="EO7" s="21"/>
      <c r="EP7" s="21"/>
      <c r="EQ7" s="21"/>
      <c r="ER7" s="21"/>
      <c r="ES7" s="21"/>
      <c r="ET7" s="21"/>
      <c r="EU7" s="21"/>
      <c r="EV7" s="21"/>
      <c r="EW7" s="21"/>
      <c r="EX7" s="21"/>
      <c r="EY7" s="21"/>
      <c r="EZ7" s="21"/>
      <c r="FA7" s="21"/>
      <c r="FB7" s="21"/>
      <c r="FC7" s="21"/>
      <c r="FD7" s="21"/>
      <c r="FE7" s="21"/>
      <c r="FF7" s="21"/>
      <c r="FG7" s="21"/>
      <c r="FH7" s="21"/>
      <c r="FI7" s="21"/>
      <c r="FJ7" s="21"/>
      <c r="FK7" s="21"/>
    </row>
    <row r="8" spans="1:169" ht="30" hidden="1" customHeight="1" thickBot="1" x14ac:dyDescent="0.3">
      <c r="A8" s="28" t="s">
        <v>17</v>
      </c>
      <c r="B8" s="29"/>
      <c r="C8" s="30"/>
      <c r="D8" s="30"/>
      <c r="E8" s="23"/>
      <c r="F8" s="23"/>
      <c r="G8" s="31"/>
      <c r="H8" s="32"/>
      <c r="I8" s="33"/>
      <c r="K8" s="34" t="e">
        <f>IF(AND($C9="Goal",K$4&gt;=#REF!,K$4&lt;=#REF!+$I9-1),2,IF(AND($C9="Milestone",K$4&gt;=#REF!,K$4&lt;=#REF!+$I9-1),1,""))</f>
        <v>#REF!</v>
      </c>
      <c r="L8" s="34" t="e">
        <f>IF(AND($C9="Goal",L$4&gt;=#REF!,L$4&lt;=#REF!+$I9-1),2,IF(AND($C9="Milestone",L$4&gt;=#REF!,L$4&lt;=#REF!+$I9-1),1,""))</f>
        <v>#REF!</v>
      </c>
      <c r="M8" s="34" t="e">
        <f>IF(AND($C9="Goal",M$4&gt;=#REF!,M$4&lt;=#REF!+$I9-1),2,IF(AND($C9="Milestone",M$4&gt;=#REF!,M$4&lt;=#REF!+$I9-1),1,""))</f>
        <v>#REF!</v>
      </c>
      <c r="N8" s="34" t="e">
        <f>IF(AND($C9="Goal",N$4&gt;=#REF!,N$4&lt;=#REF!+$I9-1),2,IF(AND($C9="Milestone",N$4&gt;=#REF!,N$4&lt;=#REF!+$I9-1),1,""))</f>
        <v>#REF!</v>
      </c>
      <c r="O8" s="34" t="e">
        <f>IF(AND($C9="Goal",O$4&gt;=#REF!,O$4&lt;=#REF!+$I9-1),2,IF(AND($C9="Milestone",O$4&gt;=#REF!,O$4&lt;=#REF!+$I9-1),1,""))</f>
        <v>#REF!</v>
      </c>
      <c r="P8" s="34" t="e">
        <f>IF(AND($C9="Goal",P$4&gt;=#REF!,P$4&lt;=#REF!+$I9-1),2,IF(AND($C9="Milestone",P$4&gt;=#REF!,P$4&lt;=#REF!+$I9-1),1,""))</f>
        <v>#REF!</v>
      </c>
      <c r="Q8" s="34" t="e">
        <f>IF(AND($C9="Goal",Q$4&gt;=#REF!,Q$4&lt;=#REF!+$I9-1),2,IF(AND($C9="Milestone",Q$4&gt;=#REF!,Q$4&lt;=#REF!+$I9-1),1,""))</f>
        <v>#REF!</v>
      </c>
      <c r="R8" s="34" t="e">
        <f>IF(AND($C9="Goal",R$4&gt;=#REF!,R$4&lt;=#REF!+$I9-1),2,IF(AND($C9="Milestone",R$4&gt;=#REF!,R$4&lt;=#REF!+$I9-1),1,""))</f>
        <v>#REF!</v>
      </c>
      <c r="S8" s="34" t="e">
        <f>IF(AND($C9="Goal",S$4&gt;=#REF!,S$4&lt;=#REF!+$I9-1),2,IF(AND($C9="Milestone",S$4&gt;=#REF!,S$4&lt;=#REF!+$I9-1),1,""))</f>
        <v>#REF!</v>
      </c>
      <c r="T8" s="34" t="e">
        <f>IF(AND($C9="Goal",T$4&gt;=#REF!,T$4&lt;=#REF!+$I9-1),2,IF(AND($C9="Milestone",T$4&gt;=#REF!,T$4&lt;=#REF!+$I9-1),1,""))</f>
        <v>#REF!</v>
      </c>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t="e">
        <f>IF(AND($C9="Goal",CX$4&gt;=#REF!,CX$4&lt;=#REF!+$I9-1),2,IF(AND($C9="Milestone",CX$4&gt;=#REF!,CX$4&lt;=#REF!+$I9-1),1,""))</f>
        <v>#REF!</v>
      </c>
      <c r="CY8" s="34" t="e">
        <f>IF(AND($C9="Goal",CY$4&gt;=#REF!,CY$4&lt;=#REF!+$I9-1),2,IF(AND($C9="Milestone",CY$4&gt;=#REF!,CY$4&lt;=#REF!+$I9-1),1,""))</f>
        <v>#REF!</v>
      </c>
      <c r="CZ8" s="34" t="e">
        <f>IF(AND($C9="Goal",CZ$4&gt;=#REF!,CZ$4&lt;=#REF!+$I9-1),2,IF(AND($C9="Milestone",CZ$4&gt;=#REF!,CZ$4&lt;=#REF!+$I9-1),1,""))</f>
        <v>#REF!</v>
      </c>
      <c r="DA8" s="34" t="e">
        <f>IF(AND($C9="Goal",DA$4&gt;=#REF!,DA$4&lt;=#REF!+$I9-1),2,IF(AND($C9="Milestone",DA$4&gt;=#REF!,DA$4&lt;=#REF!+$I9-1),1,""))</f>
        <v>#REF!</v>
      </c>
      <c r="DB8" s="34"/>
      <c r="DC8" s="34"/>
      <c r="DD8" s="34"/>
      <c r="DE8" s="34"/>
      <c r="DF8" s="34"/>
      <c r="DG8" s="34"/>
      <c r="DH8" s="34"/>
      <c r="DI8" s="34"/>
      <c r="DJ8" s="34"/>
      <c r="DK8" s="34"/>
      <c r="DL8" s="34"/>
      <c r="DM8" s="34"/>
      <c r="DN8" s="34"/>
      <c r="DO8" s="34"/>
      <c r="DP8" s="34"/>
      <c r="DQ8" s="34"/>
      <c r="DR8" s="34" t="e">
        <f>IF(AND($C9="Goal",DR$4&gt;=#REF!,DR$4&lt;=#REF!+$I9-1),2,IF(AND($C9="Milestone",DR$4&gt;=#REF!,DR$4&lt;=#REF!+$I9-1),1,""))</f>
        <v>#REF!</v>
      </c>
      <c r="DS8" s="34" t="e">
        <f>IF(AND($C9="Goal",DS$4&gt;=#REF!,DS$4&lt;=#REF!+$I9-1),2,IF(AND($C9="Milestone",DS$4&gt;=#REF!,DS$4&lt;=#REF!+$I9-1),1,""))</f>
        <v>#REF!</v>
      </c>
      <c r="DT8" s="34" t="e">
        <f>IF(AND($C9="Goal",DT$4&gt;=#REF!,DT$4&lt;=#REF!+$I9-1),2,IF(AND($C9="Milestone",DT$4&gt;=#REF!,DT$4&lt;=#REF!+$I9-1),1,""))</f>
        <v>#REF!</v>
      </c>
      <c r="DU8" s="34" t="e">
        <f>IF(AND($C9="Goal",DU$4&gt;=#REF!,DU$4&lt;=#REF!+$I9-1),2,IF(AND($C9="Milestone",DU$4&gt;=#REF!,DU$4&lt;=#REF!+$I9-1),1,""))</f>
        <v>#REF!</v>
      </c>
      <c r="DV8" s="35" t="e">
        <f>IF(AND($C9="Goal",DV$4&gt;=#REF!,DV$4&lt;=#REF!+$I9-1),2,IF(AND($C9="Milestone",DV$4&gt;=#REF!,DV$4&lt;=#REF!+$I9-1),1,""))</f>
        <v>#REF!</v>
      </c>
      <c r="DW8" s="36" t="e">
        <f>IF(AND($C9="Goal",DW$4&gt;=#REF!,DW$4&lt;=#REF!+$I9-1),2,IF(AND($C9="Milestone",DW$4&gt;=#REF!,DW$4&lt;=#REF!+$I9-1),1,""))</f>
        <v>#REF!</v>
      </c>
      <c r="DX8" s="36" t="e">
        <f>IF(AND($C9="Goal",DX$4&gt;=#REF!,DX$4&lt;=#REF!+$I9-1),2,IF(AND($C9="Milestone",DX$4&gt;=#REF!,DX$4&lt;=#REF!+$I9-1),1,""))</f>
        <v>#REF!</v>
      </c>
      <c r="DY8" s="36" t="e">
        <f>IF(AND($C9="Goal",DY$4&gt;=#REF!,DY$4&lt;=#REF!+$I9-1),2,IF(AND($C9="Milestone",DY$4&gt;=#REF!,DY$4&lt;=#REF!+$I9-1),1,""))</f>
        <v>#REF!</v>
      </c>
      <c r="DZ8" s="36" t="e">
        <f>IF(AND($C9="Goal",DZ$4&gt;=#REF!,DZ$4&lt;=#REF!+$I9-1),2,IF(AND($C9="Milestone",DZ$4&gt;=#REF!,DZ$4&lt;=#REF!+$I9-1),1,""))</f>
        <v>#REF!</v>
      </c>
      <c r="EA8" s="36" t="e">
        <f>IF(AND($C9="Goal",EA$4&gt;=#REF!,EA$4&lt;=#REF!+$I9-1),2,IF(AND($C9="Milestone",EA$4&gt;=#REF!,EA$4&lt;=#REF!+$I9-1),1,""))</f>
        <v>#REF!</v>
      </c>
      <c r="EB8" s="36" t="e">
        <f>IF(AND($C9="Goal",EB$4&gt;=#REF!,EB$4&lt;=#REF!+$I9-1),2,IF(AND($C9="Milestone",EB$4&gt;=#REF!,EB$4&lt;=#REF!+$I9-1),1,""))</f>
        <v>#REF!</v>
      </c>
      <c r="EC8" s="36" t="e">
        <f>IF(AND($C9="Goal",EC$4&gt;=#REF!,EC$4&lt;=#REF!+$I9-1),2,IF(AND($C9="Milestone",EC$4&gt;=#REF!,EC$4&lt;=#REF!+$I9-1),1,""))</f>
        <v>#REF!</v>
      </c>
      <c r="ED8" s="36" t="e">
        <f>IF(AND($C9="Goal",ED$4&gt;=#REF!,ED$4&lt;=#REF!+$I9-1),2,IF(AND($C9="Milestone",ED$4&gt;=#REF!,ED$4&lt;=#REF!+$I9-1),1,""))</f>
        <v>#REF!</v>
      </c>
      <c r="EE8" s="36" t="e">
        <f>IF(AND($C9="Goal",EE$4&gt;=#REF!,EE$4&lt;=#REF!+$I9-1),2,IF(AND($C9="Milestone",EE$4&gt;=#REF!,EE$4&lt;=#REF!+$I9-1),1,""))</f>
        <v>#REF!</v>
      </c>
      <c r="EF8" s="36" t="e">
        <f>IF(AND($C9="Goal",EF$4&gt;=#REF!,EF$4&lt;=#REF!+$I9-1),2,IF(AND($C9="Milestone",EF$4&gt;=#REF!,EF$4&lt;=#REF!+$I9-1),1,""))</f>
        <v>#REF!</v>
      </c>
      <c r="EG8" s="36" t="e">
        <f>IF(AND($C9="Goal",EG$4&gt;=#REF!,EG$4&lt;=#REF!+$I9-1),2,IF(AND($C9="Milestone",EG$4&gt;=#REF!,EG$4&lt;=#REF!+$I9-1),1,""))</f>
        <v>#REF!</v>
      </c>
      <c r="EH8" s="36" t="e">
        <f>IF(AND($C9="Goal",EH$4&gt;=#REF!,EH$4&lt;=#REF!+$I9-1),2,IF(AND($C9="Milestone",EH$4&gt;=#REF!,EH$4&lt;=#REF!+$I9-1),1,""))</f>
        <v>#REF!</v>
      </c>
      <c r="EI8" s="36" t="e">
        <f>IF(AND($C9="Goal",EI$4&gt;=#REF!,EI$4&lt;=#REF!+$I9-1),2,IF(AND($C9="Milestone",EI$4&gt;=#REF!,EI$4&lt;=#REF!+$I9-1),1,""))</f>
        <v>#REF!</v>
      </c>
      <c r="EJ8" s="36" t="e">
        <f>IF(AND($C9="Goal",EJ$4&gt;=#REF!,EJ$4&lt;=#REF!+$I9-1),2,IF(AND($C9="Milestone",EJ$4&gt;=#REF!,EJ$4&lt;=#REF!+$I9-1),1,""))</f>
        <v>#REF!</v>
      </c>
      <c r="EK8" s="36" t="e">
        <f>IF(AND($C9="Goal",EK$4&gt;=#REF!,EK$4&lt;=#REF!+$I9-1),2,IF(AND($C9="Milestone",EK$4&gt;=#REF!,EK$4&lt;=#REF!+$I9-1),1,""))</f>
        <v>#REF!</v>
      </c>
      <c r="EL8" s="36" t="e">
        <f>IF(AND($C9="Goal",EL$4&gt;=#REF!,EL$4&lt;=#REF!+$I9-1),2,IF(AND($C9="Milestone",EL$4&gt;=#REF!,EL$4&lt;=#REF!+$I9-1),1,""))</f>
        <v>#REF!</v>
      </c>
      <c r="EM8" s="27"/>
      <c r="EN8" s="27"/>
      <c r="EO8" s="27"/>
      <c r="EP8" s="27"/>
      <c r="EQ8" s="27"/>
      <c r="ER8" s="27"/>
      <c r="ES8" s="27"/>
      <c r="ET8" s="27"/>
      <c r="EU8" s="27"/>
      <c r="EV8" s="27"/>
      <c r="EW8" s="27"/>
      <c r="EX8" s="27"/>
      <c r="EY8" s="27"/>
      <c r="EZ8" s="27"/>
      <c r="FA8" s="27"/>
      <c r="FB8" s="27"/>
      <c r="FC8" s="27"/>
      <c r="FD8" s="27"/>
      <c r="FE8" s="27"/>
      <c r="FF8" s="27"/>
      <c r="FG8" s="27"/>
      <c r="FH8" s="27"/>
      <c r="FI8" s="27"/>
      <c r="FJ8" s="27"/>
      <c r="FK8" s="27"/>
    </row>
    <row r="9" spans="1:169" s="41" customFormat="1" ht="36" customHeight="1" x14ac:dyDescent="0.25">
      <c r="A9" s="1" t="s">
        <v>18</v>
      </c>
      <c r="B9" s="37" t="s">
        <v>19</v>
      </c>
      <c r="C9" s="38"/>
      <c r="D9" s="38"/>
      <c r="E9" s="38"/>
      <c r="F9" s="38">
        <v>20</v>
      </c>
      <c r="G9" s="31">
        <v>0.1</v>
      </c>
      <c r="H9" s="39" t="s">
        <v>158</v>
      </c>
      <c r="I9" s="59">
        <v>43901</v>
      </c>
      <c r="J9" s="40"/>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60"/>
      <c r="AZ9" s="60"/>
      <c r="BA9" s="60"/>
      <c r="BB9" s="60"/>
      <c r="BC9" s="60"/>
      <c r="BD9" s="60"/>
      <c r="BE9" s="60"/>
      <c r="BF9" s="60"/>
      <c r="BG9" s="60"/>
      <c r="BH9" s="60"/>
      <c r="BI9" s="60"/>
      <c r="BJ9" s="60"/>
      <c r="BK9" s="60"/>
      <c r="BL9" s="60"/>
      <c r="BM9" s="60"/>
      <c r="BN9" s="60"/>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row>
    <row r="10" spans="1:169" s="41" customFormat="1" ht="36" customHeight="1" x14ac:dyDescent="0.25">
      <c r="A10" s="1"/>
      <c r="B10" s="42" t="s">
        <v>20</v>
      </c>
      <c r="C10" s="38" t="s">
        <v>21</v>
      </c>
      <c r="D10" s="38" t="s">
        <v>22</v>
      </c>
      <c r="E10" s="38" t="s">
        <v>209</v>
      </c>
      <c r="F10" s="38"/>
      <c r="G10" s="31">
        <v>1</v>
      </c>
      <c r="H10" s="39" t="s">
        <v>158</v>
      </c>
      <c r="I10" s="33" t="s">
        <v>160</v>
      </c>
      <c r="J10" s="40"/>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60"/>
      <c r="AZ10" s="60"/>
      <c r="BA10" s="60"/>
      <c r="BB10" s="60"/>
      <c r="BC10" s="60"/>
      <c r="BD10" s="60"/>
      <c r="BE10" s="60"/>
      <c r="BF10" s="60"/>
      <c r="BG10" s="60"/>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t="e">
        <f t="shared" ref="DR10:DR11" si="0">IF(AND($C11="Goal",DR$4&gt;=$H11,DR$4&lt;=$H11+$I11-1),2,IF(AND($C11="Milestone",DR$4&gt;=$H11,DR$4&lt;=$H11+$I11-1),1,""))</f>
        <v>#VALUE!</v>
      </c>
      <c r="DS10" s="34" t="e">
        <f t="shared" ref="DS10:DV11" si="1">IF(AND($C11="Goal",DS$4&gt;=$H11,DS$4&lt;=$H11+$I11-1),2,IF(AND($C11="Milestone",DS$4&gt;=$H11,DS$4&lt;=$H11+$I11-1),1,""))</f>
        <v>#VALUE!</v>
      </c>
      <c r="DT10" s="34" t="e">
        <f t="shared" si="1"/>
        <v>#VALUE!</v>
      </c>
      <c r="DU10" s="34" t="e">
        <f t="shared" si="1"/>
        <v>#VALUE!</v>
      </c>
      <c r="DV10" s="35" t="e">
        <f t="shared" si="1"/>
        <v>#VALUE!</v>
      </c>
      <c r="FL10" s="27"/>
      <c r="FM10" s="27"/>
    </row>
    <row r="11" spans="1:169" s="41" customFormat="1" ht="36" customHeight="1" x14ac:dyDescent="0.25">
      <c r="A11" s="1"/>
      <c r="B11" s="42" t="s">
        <v>23</v>
      </c>
      <c r="C11" s="38" t="s">
        <v>21</v>
      </c>
      <c r="D11" s="38" t="s">
        <v>22</v>
      </c>
      <c r="E11" s="38" t="s">
        <v>209</v>
      </c>
      <c r="F11" s="38"/>
      <c r="G11" s="31">
        <v>0.8</v>
      </c>
      <c r="H11" s="39" t="s">
        <v>158</v>
      </c>
      <c r="I11" s="33" t="s">
        <v>160</v>
      </c>
      <c r="J11" s="40"/>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60"/>
      <c r="AZ11" s="60"/>
      <c r="BA11" s="60"/>
      <c r="BB11" s="60"/>
      <c r="BC11" s="60"/>
      <c r="BD11" s="60"/>
      <c r="BE11" s="60"/>
      <c r="BF11" s="60"/>
      <c r="BG11" s="60"/>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t="e">
        <f t="shared" si="0"/>
        <v>#VALUE!</v>
      </c>
      <c r="DS11" s="34" t="e">
        <f t="shared" si="1"/>
        <v>#VALUE!</v>
      </c>
      <c r="DT11" s="34" t="e">
        <f t="shared" si="1"/>
        <v>#VALUE!</v>
      </c>
      <c r="DU11" s="34" t="e">
        <f t="shared" si="1"/>
        <v>#VALUE!</v>
      </c>
      <c r="DV11" s="35" t="e">
        <f t="shared" si="1"/>
        <v>#VALUE!</v>
      </c>
      <c r="FL11" s="27"/>
      <c r="FM11" s="27"/>
    </row>
    <row r="12" spans="1:169" s="41" customFormat="1" ht="36" customHeight="1" x14ac:dyDescent="0.25">
      <c r="A12" s="28"/>
      <c r="B12" s="42" t="s">
        <v>24</v>
      </c>
      <c r="C12" s="38" t="s">
        <v>21</v>
      </c>
      <c r="D12" s="38" t="s">
        <v>22</v>
      </c>
      <c r="E12" s="38" t="s">
        <v>210</v>
      </c>
      <c r="F12" s="38"/>
      <c r="G12" s="31">
        <v>0.5</v>
      </c>
      <c r="H12" s="39" t="s">
        <v>158</v>
      </c>
      <c r="I12" s="33" t="s">
        <v>160</v>
      </c>
      <c r="J12" s="40"/>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60"/>
      <c r="AZ12" s="60"/>
      <c r="BA12" s="60"/>
      <c r="BB12" s="60"/>
      <c r="BC12" s="60"/>
      <c r="BD12" s="60"/>
      <c r="BE12" s="60"/>
      <c r="BF12" s="60"/>
      <c r="BG12" s="60"/>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5"/>
      <c r="FL12" s="27"/>
      <c r="FM12" s="27"/>
    </row>
    <row r="13" spans="1:169" s="41" customFormat="1" ht="36" customHeight="1" x14ac:dyDescent="0.25">
      <c r="A13" s="28"/>
      <c r="B13" s="42" t="s">
        <v>25</v>
      </c>
      <c r="C13" s="38" t="s">
        <v>21</v>
      </c>
      <c r="D13" s="38" t="s">
        <v>22</v>
      </c>
      <c r="E13" s="38" t="s">
        <v>211</v>
      </c>
      <c r="F13" s="38"/>
      <c r="G13" s="31">
        <v>0</v>
      </c>
      <c r="H13" s="39" t="s">
        <v>159</v>
      </c>
      <c r="I13" s="33" t="s">
        <v>160</v>
      </c>
      <c r="J13" s="40"/>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60"/>
      <c r="BB13" s="60"/>
      <c r="BC13" s="60"/>
      <c r="BD13" s="60"/>
      <c r="BE13" s="60"/>
      <c r="BF13" s="60"/>
      <c r="BG13" s="60"/>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5"/>
      <c r="FL13" s="27"/>
      <c r="FM13" s="27"/>
    </row>
    <row r="14" spans="1:169" s="41" customFormat="1" ht="36" customHeight="1" x14ac:dyDescent="0.25">
      <c r="A14" s="28"/>
      <c r="B14" s="42" t="s">
        <v>26</v>
      </c>
      <c r="C14" s="38" t="s">
        <v>21</v>
      </c>
      <c r="D14" s="38" t="s">
        <v>22</v>
      </c>
      <c r="E14" s="38" t="s">
        <v>212</v>
      </c>
      <c r="F14" s="38"/>
      <c r="G14" s="31">
        <v>0</v>
      </c>
      <c r="H14" s="39" t="s">
        <v>161</v>
      </c>
      <c r="I14" s="33" t="s">
        <v>162</v>
      </c>
      <c r="J14" s="40"/>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60"/>
      <c r="BD14" s="60"/>
      <c r="BE14" s="60"/>
      <c r="BF14" s="60"/>
      <c r="BG14" s="60"/>
      <c r="BH14" s="60"/>
      <c r="BI14" s="60"/>
      <c r="BJ14" s="60"/>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5"/>
      <c r="FL14" s="27"/>
      <c r="FM14" s="27"/>
    </row>
    <row r="15" spans="1:169" s="41" customFormat="1" ht="36" customHeight="1" x14ac:dyDescent="0.25">
      <c r="A15" s="28"/>
      <c r="B15" s="42" t="s">
        <v>27</v>
      </c>
      <c r="C15" s="38" t="s">
        <v>21</v>
      </c>
      <c r="D15" s="38" t="s">
        <v>22</v>
      </c>
      <c r="E15" s="38" t="s">
        <v>213</v>
      </c>
      <c r="F15" s="38"/>
      <c r="G15" s="31">
        <v>0</v>
      </c>
      <c r="H15" s="39" t="s">
        <v>161</v>
      </c>
      <c r="I15" s="33" t="s">
        <v>162</v>
      </c>
      <c r="J15" s="40"/>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60"/>
      <c r="BD15" s="60"/>
      <c r="BE15" s="60"/>
      <c r="BF15" s="60"/>
      <c r="BG15" s="60"/>
      <c r="BH15" s="60"/>
      <c r="BI15" s="60"/>
      <c r="BJ15" s="60"/>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5"/>
      <c r="FL15" s="27"/>
      <c r="FM15" s="27"/>
    </row>
    <row r="16" spans="1:169" s="41" customFormat="1" ht="36" customHeight="1" x14ac:dyDescent="0.25">
      <c r="A16" s="28"/>
      <c r="B16" s="42" t="s">
        <v>28</v>
      </c>
      <c r="C16" s="38" t="s">
        <v>21</v>
      </c>
      <c r="D16" s="38" t="s">
        <v>22</v>
      </c>
      <c r="E16" s="38" t="s">
        <v>209</v>
      </c>
      <c r="F16" s="38"/>
      <c r="G16" s="31">
        <v>0</v>
      </c>
      <c r="H16" s="39" t="s">
        <v>161</v>
      </c>
      <c r="I16" s="33" t="s">
        <v>162</v>
      </c>
      <c r="J16" s="40"/>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60"/>
      <c r="BD16" s="60"/>
      <c r="BE16" s="60"/>
      <c r="BF16" s="60"/>
      <c r="BG16" s="60"/>
      <c r="BH16" s="60"/>
      <c r="BI16" s="60"/>
      <c r="BJ16" s="60"/>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5"/>
      <c r="FL16" s="27"/>
      <c r="FM16" s="27"/>
    </row>
    <row r="17" spans="1:169" s="41" customFormat="1" ht="36" customHeight="1" x14ac:dyDescent="0.25">
      <c r="A17" s="28"/>
      <c r="B17" s="42" t="s">
        <v>29</v>
      </c>
      <c r="C17" s="38" t="s">
        <v>21</v>
      </c>
      <c r="D17" s="38" t="s">
        <v>22</v>
      </c>
      <c r="E17" s="38" t="s">
        <v>212</v>
      </c>
      <c r="F17" s="38"/>
      <c r="G17" s="31">
        <v>0</v>
      </c>
      <c r="H17" s="39" t="s">
        <v>163</v>
      </c>
      <c r="I17" s="59">
        <v>43901</v>
      </c>
      <c r="J17" s="40"/>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60"/>
      <c r="BF17" s="60"/>
      <c r="BG17" s="60"/>
      <c r="BH17" s="60"/>
      <c r="BI17" s="60"/>
      <c r="BJ17" s="60"/>
      <c r="BK17" s="60"/>
      <c r="BL17" s="60"/>
      <c r="BM17" s="60"/>
      <c r="BN17" s="60"/>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5"/>
      <c r="FL17" s="27"/>
      <c r="FM17" s="27"/>
    </row>
    <row r="18" spans="1:169" s="41" customFormat="1" ht="36" customHeight="1" x14ac:dyDescent="0.25">
      <c r="A18" s="28"/>
      <c r="B18" s="42" t="s">
        <v>30</v>
      </c>
      <c r="C18" s="38" t="s">
        <v>21</v>
      </c>
      <c r="D18" s="38" t="s">
        <v>22</v>
      </c>
      <c r="E18" s="38" t="s">
        <v>214</v>
      </c>
      <c r="F18" s="38"/>
      <c r="G18" s="31">
        <v>0</v>
      </c>
      <c r="H18" s="39" t="s">
        <v>163</v>
      </c>
      <c r="I18" s="59">
        <v>43901</v>
      </c>
      <c r="J18" s="40"/>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60"/>
      <c r="BF18" s="60"/>
      <c r="BG18" s="60"/>
      <c r="BH18" s="60"/>
      <c r="BI18" s="60"/>
      <c r="BJ18" s="60"/>
      <c r="BK18" s="60"/>
      <c r="BL18" s="60"/>
      <c r="BM18" s="60"/>
      <c r="BN18" s="60"/>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5"/>
      <c r="FL18" s="27"/>
      <c r="FM18" s="27"/>
    </row>
    <row r="19" spans="1:169" s="41" customFormat="1" ht="36" customHeight="1" x14ac:dyDescent="0.25">
      <c r="A19" s="28"/>
      <c r="B19" s="42" t="s">
        <v>31</v>
      </c>
      <c r="C19" s="38" t="s">
        <v>21</v>
      </c>
      <c r="D19" s="38" t="s">
        <v>22</v>
      </c>
      <c r="E19" s="38" t="s">
        <v>213</v>
      </c>
      <c r="F19" s="38"/>
      <c r="G19" s="31">
        <v>0</v>
      </c>
      <c r="H19" s="39" t="s">
        <v>163</v>
      </c>
      <c r="I19" s="59">
        <v>43901</v>
      </c>
      <c r="J19" s="40"/>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60"/>
      <c r="BF19" s="60"/>
      <c r="BG19" s="60"/>
      <c r="BH19" s="60"/>
      <c r="BI19" s="60"/>
      <c r="BJ19" s="60"/>
      <c r="BK19" s="60"/>
      <c r="BL19" s="60"/>
      <c r="BM19" s="60"/>
      <c r="BN19" s="60"/>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5"/>
      <c r="FL19" s="27"/>
      <c r="FM19" s="27"/>
    </row>
    <row r="20" spans="1:169" s="41" customFormat="1" ht="36" customHeight="1" x14ac:dyDescent="0.25">
      <c r="A20" s="28"/>
      <c r="B20" s="42" t="s">
        <v>32</v>
      </c>
      <c r="C20" s="38" t="s">
        <v>21</v>
      </c>
      <c r="D20" s="38" t="s">
        <v>22</v>
      </c>
      <c r="E20" s="38" t="s">
        <v>209</v>
      </c>
      <c r="F20" s="38"/>
      <c r="G20" s="31">
        <v>0</v>
      </c>
      <c r="H20" s="39" t="s">
        <v>163</v>
      </c>
      <c r="I20" s="59">
        <v>43901</v>
      </c>
      <c r="J20" s="40"/>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60"/>
      <c r="BF20" s="60"/>
      <c r="BG20" s="60"/>
      <c r="BH20" s="60"/>
      <c r="BI20" s="60"/>
      <c r="BJ20" s="60"/>
      <c r="BK20" s="60"/>
      <c r="BL20" s="60"/>
      <c r="BM20" s="60"/>
      <c r="BN20" s="60"/>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5"/>
      <c r="FL20" s="27"/>
      <c r="FM20" s="27"/>
    </row>
    <row r="21" spans="1:169" s="41" customFormat="1" ht="36" customHeight="1" x14ac:dyDescent="0.25">
      <c r="A21" s="28"/>
      <c r="B21" s="42" t="s">
        <v>33</v>
      </c>
      <c r="C21" s="38" t="s">
        <v>21</v>
      </c>
      <c r="D21" s="38" t="s">
        <v>22</v>
      </c>
      <c r="E21" s="38" t="s">
        <v>209</v>
      </c>
      <c r="F21" s="38"/>
      <c r="G21" s="31">
        <v>0</v>
      </c>
      <c r="H21" s="39" t="s">
        <v>163</v>
      </c>
      <c r="I21" s="59">
        <v>43901</v>
      </c>
      <c r="J21" s="40"/>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60"/>
      <c r="BF21" s="60"/>
      <c r="BG21" s="60"/>
      <c r="BH21" s="60"/>
      <c r="BI21" s="60"/>
      <c r="BJ21" s="60"/>
      <c r="BK21" s="60"/>
      <c r="BL21" s="60"/>
      <c r="BM21" s="60"/>
      <c r="BN21" s="60"/>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5"/>
      <c r="FL21" s="27"/>
      <c r="FM21" s="27"/>
    </row>
    <row r="22" spans="1:169" s="41" customFormat="1" ht="36" customHeight="1" x14ac:dyDescent="0.25">
      <c r="A22" s="28"/>
      <c r="B22" s="43" t="s">
        <v>34</v>
      </c>
      <c r="C22" s="38" t="s">
        <v>21</v>
      </c>
      <c r="D22" s="38" t="s">
        <v>22</v>
      </c>
      <c r="E22" s="38" t="s">
        <v>215</v>
      </c>
      <c r="F22" s="38"/>
      <c r="G22" s="31">
        <v>0</v>
      </c>
      <c r="H22" s="39" t="s">
        <v>163</v>
      </c>
      <c r="I22" s="59">
        <v>43901</v>
      </c>
      <c r="J22" s="40"/>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60"/>
      <c r="BF22" s="60"/>
      <c r="BG22" s="60"/>
      <c r="BH22" s="60"/>
      <c r="BI22" s="60"/>
      <c r="BJ22" s="60"/>
      <c r="BK22" s="60"/>
      <c r="BL22" s="60"/>
      <c r="BM22" s="60"/>
      <c r="BN22" s="60"/>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5"/>
      <c r="FL22" s="27"/>
      <c r="FM22" s="27"/>
    </row>
    <row r="23" spans="1:169" s="41" customFormat="1" ht="36" customHeight="1" x14ac:dyDescent="0.25">
      <c r="A23" s="28"/>
      <c r="B23" s="43" t="s">
        <v>35</v>
      </c>
      <c r="C23" s="38" t="s">
        <v>21</v>
      </c>
      <c r="D23" s="38" t="s">
        <v>22</v>
      </c>
      <c r="E23" s="38" t="s">
        <v>216</v>
      </c>
      <c r="F23" s="38"/>
      <c r="G23" s="31">
        <v>0</v>
      </c>
      <c r="H23" s="39" t="s">
        <v>163</v>
      </c>
      <c r="I23" s="59">
        <v>43901</v>
      </c>
      <c r="J23" s="40"/>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60"/>
      <c r="BF23" s="60"/>
      <c r="BG23" s="60"/>
      <c r="BH23" s="60"/>
      <c r="BI23" s="60"/>
      <c r="BJ23" s="60"/>
      <c r="BK23" s="60"/>
      <c r="BL23" s="60"/>
      <c r="BM23" s="60"/>
      <c r="BN23" s="60"/>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5"/>
      <c r="FL23" s="27"/>
      <c r="FM23" s="27"/>
    </row>
    <row r="24" spans="1:169" s="41" customFormat="1" ht="36" customHeight="1" x14ac:dyDescent="0.25">
      <c r="A24" s="28"/>
      <c r="B24" s="43" t="s">
        <v>36</v>
      </c>
      <c r="C24" s="38" t="s">
        <v>21</v>
      </c>
      <c r="D24" s="38" t="s">
        <v>22</v>
      </c>
      <c r="E24" s="38" t="s">
        <v>210</v>
      </c>
      <c r="F24" s="38"/>
      <c r="G24" s="31">
        <v>0</v>
      </c>
      <c r="H24" s="39" t="s">
        <v>163</v>
      </c>
      <c r="I24" s="59">
        <v>43901</v>
      </c>
      <c r="J24" s="40"/>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60"/>
      <c r="BF24" s="60"/>
      <c r="BG24" s="60"/>
      <c r="BH24" s="60"/>
      <c r="BI24" s="60"/>
      <c r="BJ24" s="60"/>
      <c r="BK24" s="60"/>
      <c r="BL24" s="60"/>
      <c r="BM24" s="60"/>
      <c r="BN24" s="60"/>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5"/>
      <c r="FL24" s="27"/>
      <c r="FM24" s="27"/>
    </row>
    <row r="25" spans="1:169" s="41" customFormat="1" ht="36" customHeight="1" x14ac:dyDescent="0.25">
      <c r="A25" s="28"/>
      <c r="B25" s="43" t="s">
        <v>37</v>
      </c>
      <c r="C25" s="38" t="s">
        <v>21</v>
      </c>
      <c r="D25" s="38" t="s">
        <v>22</v>
      </c>
      <c r="E25" s="38" t="s">
        <v>217</v>
      </c>
      <c r="F25" s="38"/>
      <c r="G25" s="31">
        <v>0</v>
      </c>
      <c r="H25" s="39" t="s">
        <v>163</v>
      </c>
      <c r="I25" s="59">
        <v>43901</v>
      </c>
      <c r="J25" s="40"/>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60"/>
      <c r="BF25" s="60"/>
      <c r="BG25" s="60"/>
      <c r="BH25" s="60"/>
      <c r="BI25" s="60"/>
      <c r="BJ25" s="60"/>
      <c r="BK25" s="60"/>
      <c r="BL25" s="60"/>
      <c r="BM25" s="60"/>
      <c r="BN25" s="60"/>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5"/>
      <c r="FL25" s="27"/>
      <c r="FM25" s="27"/>
    </row>
    <row r="26" spans="1:169" s="41" customFormat="1" ht="36" customHeight="1" x14ac:dyDescent="0.25">
      <c r="A26" s="28"/>
      <c r="B26" s="42" t="s">
        <v>38</v>
      </c>
      <c r="C26" s="38" t="s">
        <v>21</v>
      </c>
      <c r="D26" s="38" t="s">
        <v>22</v>
      </c>
      <c r="E26" s="38" t="s">
        <v>218</v>
      </c>
      <c r="F26" s="38"/>
      <c r="G26" s="31">
        <v>0</v>
      </c>
      <c r="H26" s="39" t="s">
        <v>163</v>
      </c>
      <c r="I26" s="59">
        <v>43901</v>
      </c>
      <c r="J26" s="40"/>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60"/>
      <c r="BF26" s="60"/>
      <c r="BG26" s="60"/>
      <c r="BH26" s="60"/>
      <c r="BI26" s="60"/>
      <c r="BJ26" s="60"/>
      <c r="BK26" s="60"/>
      <c r="BL26" s="60"/>
      <c r="BM26" s="60"/>
      <c r="BN26" s="60"/>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t="e">
        <f t="shared" ref="DR26:DV27" si="2">IF(AND($C27="Goal",DR$4&gt;=$H27,DR$4&lt;=$H27+$I27-1),2,IF(AND($C27="Milestone",DR$4&gt;=$H27,DR$4&lt;=$H27+$I27-1),1,""))</f>
        <v>#VALUE!</v>
      </c>
      <c r="DS26" s="34" t="e">
        <f t="shared" si="2"/>
        <v>#VALUE!</v>
      </c>
      <c r="DT26" s="34" t="e">
        <f t="shared" si="2"/>
        <v>#VALUE!</v>
      </c>
      <c r="DU26" s="34" t="e">
        <f t="shared" si="2"/>
        <v>#VALUE!</v>
      </c>
      <c r="DV26" s="35" t="e">
        <f t="shared" si="2"/>
        <v>#VALUE!</v>
      </c>
      <c r="FL26" s="27"/>
      <c r="FM26" s="27"/>
    </row>
    <row r="27" spans="1:169" s="41" customFormat="1" ht="36" customHeight="1" x14ac:dyDescent="0.25">
      <c r="A27" s="1"/>
      <c r="B27" s="37" t="s">
        <v>39</v>
      </c>
      <c r="C27" s="38"/>
      <c r="D27" s="38"/>
      <c r="E27" s="38"/>
      <c r="F27" s="38">
        <v>8</v>
      </c>
      <c r="G27" s="31">
        <v>0</v>
      </c>
      <c r="H27" s="39" t="s">
        <v>163</v>
      </c>
      <c r="I27" s="59">
        <v>43993</v>
      </c>
      <c r="J27" s="40"/>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60"/>
      <c r="BF27" s="60"/>
      <c r="BG27" s="60"/>
      <c r="BH27" s="60"/>
      <c r="BI27" s="60"/>
      <c r="BJ27" s="60"/>
      <c r="BK27" s="60"/>
      <c r="BL27" s="60"/>
      <c r="BM27" s="60"/>
      <c r="BN27" s="60"/>
      <c r="BO27" s="60"/>
      <c r="BP27" s="60"/>
      <c r="BQ27" s="60"/>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t="e">
        <f t="shared" si="2"/>
        <v>#VALUE!</v>
      </c>
      <c r="DS27" s="34" t="e">
        <f t="shared" si="2"/>
        <v>#VALUE!</v>
      </c>
      <c r="DT27" s="34" t="e">
        <f t="shared" si="2"/>
        <v>#VALUE!</v>
      </c>
      <c r="DU27" s="34" t="e">
        <f t="shared" si="2"/>
        <v>#VALUE!</v>
      </c>
      <c r="DV27" s="35" t="e">
        <f t="shared" si="2"/>
        <v>#VALUE!</v>
      </c>
      <c r="FL27" s="27"/>
      <c r="FM27" s="27"/>
    </row>
    <row r="28" spans="1:169" s="41" customFormat="1" ht="36" customHeight="1" x14ac:dyDescent="0.25">
      <c r="A28" s="1"/>
      <c r="B28" s="42" t="s">
        <v>40</v>
      </c>
      <c r="C28" s="38" t="s">
        <v>21</v>
      </c>
      <c r="D28" s="38" t="s">
        <v>41</v>
      </c>
      <c r="E28" s="38" t="s">
        <v>212</v>
      </c>
      <c r="F28" s="38"/>
      <c r="G28" s="31">
        <v>0</v>
      </c>
      <c r="H28" s="39" t="s">
        <v>163</v>
      </c>
      <c r="I28" s="59">
        <v>43872</v>
      </c>
      <c r="J28" s="40"/>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60"/>
      <c r="BF28" s="60"/>
      <c r="BG28" s="60"/>
      <c r="BH28" s="60"/>
      <c r="BI28" s="60"/>
      <c r="BJ28" s="60"/>
      <c r="BK28" s="60"/>
      <c r="BL28" s="60"/>
      <c r="BM28" s="60"/>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5"/>
      <c r="FL28" s="27"/>
      <c r="FM28" s="27"/>
    </row>
    <row r="29" spans="1:169" s="41" customFormat="1" ht="36" customHeight="1" x14ac:dyDescent="0.25">
      <c r="A29" s="1"/>
      <c r="B29" s="42" t="s">
        <v>42</v>
      </c>
      <c r="C29" s="38" t="s">
        <v>21</v>
      </c>
      <c r="D29" s="45" t="s">
        <v>41</v>
      </c>
      <c r="E29" s="38" t="s">
        <v>214</v>
      </c>
      <c r="F29" s="45"/>
      <c r="G29" s="31">
        <v>0</v>
      </c>
      <c r="H29" s="39" t="s">
        <v>163</v>
      </c>
      <c r="I29" s="59">
        <v>43872</v>
      </c>
      <c r="J29" s="40"/>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60"/>
      <c r="BF29" s="60"/>
      <c r="BG29" s="60"/>
      <c r="BH29" s="60"/>
      <c r="BI29" s="60"/>
      <c r="BJ29" s="60"/>
      <c r="BK29" s="60"/>
      <c r="BL29" s="60"/>
      <c r="BM29" s="60"/>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5"/>
      <c r="FL29" s="27"/>
      <c r="FM29" s="27"/>
    </row>
    <row r="30" spans="1:169" s="41" customFormat="1" ht="36" customHeight="1" x14ac:dyDescent="0.25">
      <c r="A30" s="1"/>
      <c r="B30" s="42" t="s">
        <v>219</v>
      </c>
      <c r="C30" s="38" t="s">
        <v>21</v>
      </c>
      <c r="D30" s="38" t="s">
        <v>41</v>
      </c>
      <c r="E30" s="38" t="s">
        <v>209</v>
      </c>
      <c r="F30" s="38"/>
      <c r="G30" s="31">
        <v>0</v>
      </c>
      <c r="H30" s="39" t="s">
        <v>163</v>
      </c>
      <c r="I30" s="59">
        <v>43962</v>
      </c>
      <c r="J30" s="40"/>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60"/>
      <c r="BF30" s="60"/>
      <c r="BG30" s="60"/>
      <c r="BH30" s="60"/>
      <c r="BI30" s="60"/>
      <c r="BJ30" s="60"/>
      <c r="BK30" s="60"/>
      <c r="BL30" s="60"/>
      <c r="BM30" s="60"/>
      <c r="BN30" s="60"/>
      <c r="BO30" s="60"/>
      <c r="BP30" s="60"/>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t="e">
        <f t="shared" ref="DR30:DV32" si="3">IF(AND($C31="Goal",DR$4&gt;=$H31,DR$4&lt;=$H31+$I31-1),2,IF(AND($C31="Milestone",DR$4&gt;=$H31,DR$4&lt;=$H31+$I31-1),1,""))</f>
        <v>#VALUE!</v>
      </c>
      <c r="DS30" s="34" t="e">
        <f t="shared" si="3"/>
        <v>#VALUE!</v>
      </c>
      <c r="DT30" s="34" t="e">
        <f t="shared" si="3"/>
        <v>#VALUE!</v>
      </c>
      <c r="DU30" s="34" t="e">
        <f t="shared" si="3"/>
        <v>#VALUE!</v>
      </c>
      <c r="DV30" s="35" t="e">
        <f t="shared" si="3"/>
        <v>#VALUE!</v>
      </c>
      <c r="FL30" s="27"/>
      <c r="FM30" s="27"/>
    </row>
    <row r="31" spans="1:169" s="41" customFormat="1" ht="36" customHeight="1" x14ac:dyDescent="0.25">
      <c r="A31" s="28"/>
      <c r="B31" s="42" t="s">
        <v>43</v>
      </c>
      <c r="C31" s="38" t="s">
        <v>21</v>
      </c>
      <c r="D31" s="38" t="s">
        <v>41</v>
      </c>
      <c r="E31" s="38" t="s">
        <v>211</v>
      </c>
      <c r="F31" s="38"/>
      <c r="G31" s="31">
        <v>0</v>
      </c>
      <c r="H31" s="39" t="s">
        <v>163</v>
      </c>
      <c r="I31" s="59">
        <v>43962</v>
      </c>
      <c r="J31" s="40"/>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60"/>
      <c r="BF31" s="60"/>
      <c r="BG31" s="60"/>
      <c r="BH31" s="60"/>
      <c r="BI31" s="60"/>
      <c r="BJ31" s="60"/>
      <c r="BK31" s="60"/>
      <c r="BL31" s="60"/>
      <c r="BM31" s="60"/>
      <c r="BN31" s="60"/>
      <c r="BO31" s="60"/>
      <c r="BP31" s="60"/>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t="e">
        <f t="shared" si="3"/>
        <v>#VALUE!</v>
      </c>
      <c r="DS31" s="34" t="e">
        <f t="shared" si="3"/>
        <v>#VALUE!</v>
      </c>
      <c r="DT31" s="34" t="e">
        <f t="shared" si="3"/>
        <v>#VALUE!</v>
      </c>
      <c r="DU31" s="34" t="e">
        <f t="shared" si="3"/>
        <v>#VALUE!</v>
      </c>
      <c r="DV31" s="35" t="e">
        <f t="shared" si="3"/>
        <v>#VALUE!</v>
      </c>
      <c r="FL31" s="27"/>
      <c r="FM31" s="27"/>
    </row>
    <row r="32" spans="1:169" s="41" customFormat="1" ht="36" customHeight="1" x14ac:dyDescent="0.25">
      <c r="A32" s="28"/>
      <c r="B32" s="42" t="s">
        <v>44</v>
      </c>
      <c r="C32" s="38" t="s">
        <v>21</v>
      </c>
      <c r="D32" s="38" t="s">
        <v>41</v>
      </c>
      <c r="E32" s="38" t="s">
        <v>214</v>
      </c>
      <c r="F32" s="38"/>
      <c r="G32" s="31">
        <v>0</v>
      </c>
      <c r="H32" s="39" t="s">
        <v>163</v>
      </c>
      <c r="I32" s="59">
        <v>43962</v>
      </c>
      <c r="J32" s="40"/>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60"/>
      <c r="BF32" s="60"/>
      <c r="BG32" s="60"/>
      <c r="BH32" s="60"/>
      <c r="BI32" s="60"/>
      <c r="BJ32" s="60"/>
      <c r="BK32" s="60"/>
      <c r="BL32" s="60"/>
      <c r="BM32" s="60"/>
      <c r="BN32" s="60"/>
      <c r="BO32" s="60"/>
      <c r="BP32" s="60"/>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t="e">
        <f t="shared" si="3"/>
        <v>#VALUE!</v>
      </c>
      <c r="DS32" s="34" t="e">
        <f t="shared" si="3"/>
        <v>#VALUE!</v>
      </c>
      <c r="DT32" s="34" t="e">
        <f t="shared" si="3"/>
        <v>#VALUE!</v>
      </c>
      <c r="DU32" s="34" t="e">
        <f t="shared" si="3"/>
        <v>#VALUE!</v>
      </c>
      <c r="DV32" s="35" t="e">
        <f t="shared" si="3"/>
        <v>#VALUE!</v>
      </c>
      <c r="FL32" s="27"/>
      <c r="FM32" s="27"/>
    </row>
    <row r="33" spans="1:169" s="41" customFormat="1" ht="36" customHeight="1" x14ac:dyDescent="0.25">
      <c r="A33" s="28"/>
      <c r="B33" s="42" t="s">
        <v>45</v>
      </c>
      <c r="C33" s="38" t="s">
        <v>21</v>
      </c>
      <c r="D33" s="38" t="s">
        <v>41</v>
      </c>
      <c r="E33" s="38" t="s">
        <v>212</v>
      </c>
      <c r="F33" s="38"/>
      <c r="G33" s="31">
        <v>0</v>
      </c>
      <c r="H33" s="39" t="s">
        <v>160</v>
      </c>
      <c r="I33" s="59">
        <v>43962</v>
      </c>
      <c r="J33" s="40"/>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60"/>
      <c r="BI33" s="60"/>
      <c r="BJ33" s="60"/>
      <c r="BK33" s="60"/>
      <c r="BL33" s="60"/>
      <c r="BM33" s="60"/>
      <c r="BN33" s="60"/>
      <c r="BO33" s="60"/>
      <c r="BP33" s="60"/>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5"/>
      <c r="FL33" s="27"/>
      <c r="FM33" s="27"/>
    </row>
    <row r="34" spans="1:169" s="41" customFormat="1" ht="36" customHeight="1" x14ac:dyDescent="0.25">
      <c r="A34" s="28"/>
      <c r="B34" s="42" t="s">
        <v>46</v>
      </c>
      <c r="C34" s="38" t="s">
        <v>21</v>
      </c>
      <c r="D34" s="45" t="s">
        <v>41</v>
      </c>
      <c r="E34" s="38" t="s">
        <v>213</v>
      </c>
      <c r="F34" s="45"/>
      <c r="G34" s="31">
        <v>0</v>
      </c>
      <c r="H34" s="39" t="s">
        <v>160</v>
      </c>
      <c r="I34" s="59">
        <v>43993</v>
      </c>
      <c r="J34" s="40"/>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60"/>
      <c r="BI34" s="60"/>
      <c r="BJ34" s="60"/>
      <c r="BK34" s="60"/>
      <c r="BL34" s="60"/>
      <c r="BM34" s="60"/>
      <c r="BN34" s="60"/>
      <c r="BO34" s="60"/>
      <c r="BP34" s="60"/>
      <c r="BQ34" s="60"/>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5"/>
      <c r="FL34" s="27"/>
      <c r="FM34" s="27"/>
    </row>
    <row r="35" spans="1:169" s="41" customFormat="1" ht="36" customHeight="1" x14ac:dyDescent="0.25">
      <c r="A35" s="28" t="s">
        <v>47</v>
      </c>
      <c r="B35" s="42" t="s">
        <v>48</v>
      </c>
      <c r="C35" s="38" t="s">
        <v>21</v>
      </c>
      <c r="D35" s="45" t="s">
        <v>41</v>
      </c>
      <c r="E35" s="38" t="s">
        <v>209</v>
      </c>
      <c r="F35" s="45"/>
      <c r="G35" s="31">
        <v>0</v>
      </c>
      <c r="H35" s="39" t="s">
        <v>162</v>
      </c>
      <c r="I35" s="59">
        <v>43993</v>
      </c>
      <c r="J35" s="40"/>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60"/>
      <c r="BK35" s="60"/>
      <c r="BL35" s="60"/>
      <c r="BM35" s="60"/>
      <c r="BN35" s="60"/>
      <c r="BO35" s="60"/>
      <c r="BP35" s="60"/>
      <c r="BQ35" s="60"/>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t="e">
        <f t="shared" ref="DR35:DV38" si="4">IF(AND($C36="Goal",DR$4&gt;=$H36,DR$4&lt;=$H36+$I36-1),2,IF(AND($C36="Milestone",DR$4&gt;=$H36,DR$4&lt;=$H36+$I36-1),1,""))</f>
        <v>#VALUE!</v>
      </c>
      <c r="DS35" s="34" t="e">
        <f t="shared" si="4"/>
        <v>#VALUE!</v>
      </c>
      <c r="DT35" s="34" t="e">
        <f t="shared" si="4"/>
        <v>#VALUE!</v>
      </c>
      <c r="DU35" s="34" t="e">
        <f t="shared" si="4"/>
        <v>#VALUE!</v>
      </c>
      <c r="DV35" s="35" t="e">
        <f t="shared" si="4"/>
        <v>#VALUE!</v>
      </c>
      <c r="FL35" s="27"/>
      <c r="FM35" s="27"/>
    </row>
    <row r="36" spans="1:169" s="41" customFormat="1" ht="36" customHeight="1" x14ac:dyDescent="0.25">
      <c r="A36" s="28"/>
      <c r="B36" s="37" t="s">
        <v>49</v>
      </c>
      <c r="C36" s="38"/>
      <c r="D36" s="38"/>
      <c r="E36" s="38"/>
      <c r="F36" s="38">
        <v>8</v>
      </c>
      <c r="G36" s="31">
        <v>0</v>
      </c>
      <c r="H36" s="39" t="s">
        <v>160</v>
      </c>
      <c r="I36" s="59">
        <v>43901</v>
      </c>
      <c r="J36" s="40"/>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60"/>
      <c r="BH36" s="60"/>
      <c r="BI36" s="60"/>
      <c r="BJ36" s="60"/>
      <c r="BK36" s="60"/>
      <c r="BL36" s="60"/>
      <c r="BM36" s="60"/>
      <c r="BN36" s="60"/>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t="e">
        <f t="shared" si="4"/>
        <v>#VALUE!</v>
      </c>
      <c r="DS36" s="34" t="e">
        <f t="shared" si="4"/>
        <v>#VALUE!</v>
      </c>
      <c r="DT36" s="34" t="e">
        <f t="shared" si="4"/>
        <v>#VALUE!</v>
      </c>
      <c r="DU36" s="34" t="e">
        <f t="shared" si="4"/>
        <v>#VALUE!</v>
      </c>
      <c r="DV36" s="35" t="e">
        <f t="shared" si="4"/>
        <v>#VALUE!</v>
      </c>
      <c r="FL36" s="27"/>
      <c r="FM36" s="27"/>
    </row>
    <row r="37" spans="1:169" s="41" customFormat="1" ht="36" customHeight="1" x14ac:dyDescent="0.25">
      <c r="A37" s="28"/>
      <c r="B37" s="42" t="s">
        <v>50</v>
      </c>
      <c r="C37" s="38" t="s">
        <v>21</v>
      </c>
      <c r="D37" s="38" t="s">
        <v>51</v>
      </c>
      <c r="E37" s="38" t="s">
        <v>212</v>
      </c>
      <c r="F37" s="38"/>
      <c r="G37" s="31">
        <v>0</v>
      </c>
      <c r="H37" s="39" t="s">
        <v>160</v>
      </c>
      <c r="I37" s="59">
        <v>43841</v>
      </c>
      <c r="J37" s="40"/>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60"/>
      <c r="BH37" s="60"/>
      <c r="BI37" s="60"/>
      <c r="BJ37" s="60"/>
      <c r="BK37" s="60"/>
      <c r="BL37" s="60"/>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t="e">
        <f t="shared" si="4"/>
        <v>#VALUE!</v>
      </c>
      <c r="DS37" s="34" t="e">
        <f t="shared" si="4"/>
        <v>#VALUE!</v>
      </c>
      <c r="DT37" s="34" t="e">
        <f t="shared" si="4"/>
        <v>#VALUE!</v>
      </c>
      <c r="DU37" s="34" t="e">
        <f t="shared" si="4"/>
        <v>#VALUE!</v>
      </c>
      <c r="DV37" s="35" t="e">
        <f t="shared" si="4"/>
        <v>#VALUE!</v>
      </c>
      <c r="FL37" s="27"/>
      <c r="FM37" s="27"/>
    </row>
    <row r="38" spans="1:169" s="41" customFormat="1" ht="36" customHeight="1" x14ac:dyDescent="0.25">
      <c r="A38" s="28"/>
      <c r="B38" s="42" t="s">
        <v>52</v>
      </c>
      <c r="C38" s="38" t="s">
        <v>21</v>
      </c>
      <c r="D38" s="38" t="s">
        <v>51</v>
      </c>
      <c r="E38" s="38" t="s">
        <v>211</v>
      </c>
      <c r="F38" s="38"/>
      <c r="G38" s="31">
        <v>0</v>
      </c>
      <c r="H38" s="39" t="s">
        <v>160</v>
      </c>
      <c r="I38" s="59">
        <v>43841</v>
      </c>
      <c r="J38" s="40"/>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60"/>
      <c r="BH38" s="60"/>
      <c r="BI38" s="60"/>
      <c r="BJ38" s="60"/>
      <c r="BK38" s="60"/>
      <c r="BL38" s="60"/>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t="e">
        <f t="shared" si="4"/>
        <v>#VALUE!</v>
      </c>
      <c r="DS38" s="34" t="e">
        <f t="shared" si="4"/>
        <v>#VALUE!</v>
      </c>
      <c r="DT38" s="34" t="e">
        <f t="shared" si="4"/>
        <v>#VALUE!</v>
      </c>
      <c r="DU38" s="34" t="e">
        <f t="shared" si="4"/>
        <v>#VALUE!</v>
      </c>
      <c r="DV38" s="35" t="e">
        <f t="shared" si="4"/>
        <v>#VALUE!</v>
      </c>
      <c r="FL38" s="27"/>
      <c r="FM38" s="27"/>
    </row>
    <row r="39" spans="1:169" s="41" customFormat="1" ht="36" customHeight="1" x14ac:dyDescent="0.25">
      <c r="A39" s="28"/>
      <c r="B39" s="42" t="s">
        <v>53</v>
      </c>
      <c r="C39" s="38" t="s">
        <v>21</v>
      </c>
      <c r="D39" s="38" t="s">
        <v>51</v>
      </c>
      <c r="E39" s="38" t="s">
        <v>212</v>
      </c>
      <c r="F39" s="38"/>
      <c r="G39" s="31">
        <v>0</v>
      </c>
      <c r="H39" s="39" t="s">
        <v>160</v>
      </c>
      <c r="I39" s="59">
        <v>43841</v>
      </c>
      <c r="J39" s="40"/>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60"/>
      <c r="BH39" s="60"/>
      <c r="BI39" s="60"/>
      <c r="BJ39" s="60"/>
      <c r="BK39" s="60"/>
      <c r="BL39" s="60"/>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5"/>
      <c r="FL39" s="27"/>
      <c r="FM39" s="27"/>
    </row>
    <row r="40" spans="1:169" s="41" customFormat="1" ht="36" customHeight="1" x14ac:dyDescent="0.25">
      <c r="A40" s="28" t="s">
        <v>54</v>
      </c>
      <c r="B40" s="42" t="s">
        <v>55</v>
      </c>
      <c r="C40" s="38" t="s">
        <v>21</v>
      </c>
      <c r="D40" s="38" t="s">
        <v>51</v>
      </c>
      <c r="E40" s="38" t="s">
        <v>210</v>
      </c>
      <c r="F40" s="38"/>
      <c r="G40" s="31">
        <v>0</v>
      </c>
      <c r="H40" s="39" t="s">
        <v>160</v>
      </c>
      <c r="I40" s="59">
        <v>43841</v>
      </c>
      <c r="J40" s="40"/>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60"/>
      <c r="BH40" s="60"/>
      <c r="BI40" s="60"/>
      <c r="BJ40" s="60"/>
      <c r="BK40" s="60"/>
      <c r="BL40" s="60"/>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t="e">
        <f t="shared" ref="DR40:DV40" si="5">IF(AND($C41="Goal",DR$4&gt;=$H41,DR$4&lt;=$H41+$I41-1),2,IF(AND($C41="Milestone",DR$4&gt;=$H41,DR$4&lt;=$H41+$I41-1),1,""))</f>
        <v>#VALUE!</v>
      </c>
      <c r="DS40" s="34" t="e">
        <f t="shared" si="5"/>
        <v>#VALUE!</v>
      </c>
      <c r="DT40" s="34" t="e">
        <f t="shared" si="5"/>
        <v>#VALUE!</v>
      </c>
      <c r="DU40" s="34" t="e">
        <f t="shared" si="5"/>
        <v>#VALUE!</v>
      </c>
      <c r="DV40" s="35" t="e">
        <f t="shared" si="5"/>
        <v>#VALUE!</v>
      </c>
      <c r="FL40" s="27"/>
      <c r="FM40" s="27"/>
    </row>
    <row r="41" spans="1:169" s="41" customFormat="1" ht="36" customHeight="1" x14ac:dyDescent="0.25">
      <c r="A41" s="28"/>
      <c r="B41" s="42" t="s">
        <v>56</v>
      </c>
      <c r="C41" s="38" t="s">
        <v>21</v>
      </c>
      <c r="D41" s="38" t="s">
        <v>51</v>
      </c>
      <c r="E41" s="38" t="s">
        <v>210</v>
      </c>
      <c r="F41" s="38"/>
      <c r="G41" s="31">
        <v>0</v>
      </c>
      <c r="H41" s="39" t="s">
        <v>164</v>
      </c>
      <c r="I41" s="59">
        <v>43872</v>
      </c>
      <c r="J41" s="40"/>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60"/>
      <c r="BJ41" s="60"/>
      <c r="BK41" s="60"/>
      <c r="BL41" s="60"/>
      <c r="BM41" s="60"/>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5"/>
      <c r="FL41" s="27"/>
      <c r="FM41" s="27"/>
    </row>
    <row r="42" spans="1:169" s="41" customFormat="1" ht="36" customHeight="1" x14ac:dyDescent="0.25">
      <c r="A42" s="28"/>
      <c r="B42" s="42" t="s">
        <v>57</v>
      </c>
      <c r="C42" s="38" t="s">
        <v>21</v>
      </c>
      <c r="D42" s="38" t="s">
        <v>51</v>
      </c>
      <c r="E42" s="38" t="s">
        <v>216</v>
      </c>
      <c r="F42" s="38"/>
      <c r="G42" s="31">
        <v>0</v>
      </c>
      <c r="H42" s="39" t="s">
        <v>164</v>
      </c>
      <c r="I42" s="59">
        <v>43872</v>
      </c>
      <c r="J42" s="40"/>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60"/>
      <c r="BJ42" s="60"/>
      <c r="BK42" s="60"/>
      <c r="BL42" s="60"/>
      <c r="BM42" s="60"/>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5"/>
      <c r="FL42" s="27"/>
      <c r="FM42" s="27"/>
    </row>
    <row r="43" spans="1:169" s="41" customFormat="1" ht="36" customHeight="1" x14ac:dyDescent="0.25">
      <c r="A43" s="28"/>
      <c r="B43" s="42" t="s">
        <v>58</v>
      </c>
      <c r="C43" s="38" t="s">
        <v>21</v>
      </c>
      <c r="D43" s="38" t="s">
        <v>51</v>
      </c>
      <c r="E43" s="38" t="s">
        <v>212</v>
      </c>
      <c r="F43" s="45"/>
      <c r="G43" s="31">
        <v>0</v>
      </c>
      <c r="H43" s="39" t="s">
        <v>165</v>
      </c>
      <c r="I43" s="61">
        <v>43901</v>
      </c>
      <c r="J43" s="40"/>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60"/>
      <c r="BL43" s="60"/>
      <c r="BM43" s="60"/>
      <c r="BN43" s="60"/>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5"/>
      <c r="FL43" s="27"/>
      <c r="FM43" s="27"/>
    </row>
    <row r="44" spans="1:169" s="41" customFormat="1" ht="36" customHeight="1" x14ac:dyDescent="0.25">
      <c r="A44" s="28"/>
      <c r="B44" s="42" t="s">
        <v>46</v>
      </c>
      <c r="C44" s="38" t="s">
        <v>21</v>
      </c>
      <c r="D44" s="38" t="s">
        <v>51</v>
      </c>
      <c r="E44" s="38" t="s">
        <v>211</v>
      </c>
      <c r="F44" s="45"/>
      <c r="G44" s="31">
        <v>0</v>
      </c>
      <c r="H44" s="39" t="s">
        <v>165</v>
      </c>
      <c r="I44" s="61">
        <v>43901</v>
      </c>
      <c r="J44" s="40"/>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60"/>
      <c r="BL44" s="60"/>
      <c r="BM44" s="60"/>
      <c r="BN44" s="60"/>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t="str">
        <f t="shared" ref="DR44:DV45" si="6">IF(AND($C45="Goal",DR$4&gt;=$H45,DR$4&lt;=$H45+$I45-1),2,IF(AND($C45="Milestone",DR$4&gt;=$H45,DR$4&lt;=$H45+$I45-1),1,""))</f>
        <v/>
      </c>
      <c r="DS44" s="34" t="str">
        <f t="shared" si="6"/>
        <v/>
      </c>
      <c r="DT44" s="34" t="str">
        <f t="shared" si="6"/>
        <v/>
      </c>
      <c r="DU44" s="34" t="str">
        <f t="shared" si="6"/>
        <v/>
      </c>
      <c r="DV44" s="35" t="str">
        <f t="shared" si="6"/>
        <v/>
      </c>
      <c r="FL44" s="27"/>
      <c r="FM44" s="27"/>
    </row>
    <row r="45" spans="1:169" s="41" customFormat="1" ht="36" customHeight="1" x14ac:dyDescent="0.25">
      <c r="A45" s="28"/>
      <c r="B45" s="37" t="s">
        <v>59</v>
      </c>
      <c r="C45" s="38"/>
      <c r="D45" s="38"/>
      <c r="E45" s="38"/>
      <c r="F45" s="38">
        <v>3</v>
      </c>
      <c r="G45" s="31">
        <v>0</v>
      </c>
      <c r="H45" s="62" t="s">
        <v>166</v>
      </c>
      <c r="I45" s="62" t="s">
        <v>167</v>
      </c>
      <c r="J45" s="40"/>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60"/>
      <c r="BO45" s="60"/>
      <c r="BP45" s="60"/>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t="str">
        <f t="shared" si="6"/>
        <v/>
      </c>
      <c r="DS45" s="34" t="str">
        <f t="shared" si="6"/>
        <v/>
      </c>
      <c r="DT45" s="34" t="str">
        <f t="shared" si="6"/>
        <v/>
      </c>
      <c r="DU45" s="34" t="str">
        <f t="shared" si="6"/>
        <v/>
      </c>
      <c r="DV45" s="35" t="str">
        <f t="shared" si="6"/>
        <v/>
      </c>
      <c r="FL45" s="27"/>
      <c r="FM45" s="27"/>
    </row>
    <row r="46" spans="1:169" s="41" customFormat="1" ht="36" customHeight="1" x14ac:dyDescent="0.25">
      <c r="A46" s="28"/>
      <c r="B46" s="42" t="s">
        <v>60</v>
      </c>
      <c r="C46" s="38" t="s">
        <v>21</v>
      </c>
      <c r="D46" s="38" t="s">
        <v>51</v>
      </c>
      <c r="E46" s="38" t="s">
        <v>209</v>
      </c>
      <c r="F46" s="38"/>
      <c r="G46" s="31">
        <v>0</v>
      </c>
      <c r="H46" s="62" t="s">
        <v>166</v>
      </c>
      <c r="I46" s="62" t="s">
        <v>168</v>
      </c>
      <c r="J46" s="40"/>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60"/>
      <c r="BO46" s="60"/>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5"/>
      <c r="FL46" s="27"/>
      <c r="FM46" s="27"/>
    </row>
    <row r="47" spans="1:169" s="41" customFormat="1" ht="36" customHeight="1" x14ac:dyDescent="0.25">
      <c r="A47" s="28"/>
      <c r="B47" s="42" t="s">
        <v>61</v>
      </c>
      <c r="C47" s="38" t="s">
        <v>21</v>
      </c>
      <c r="D47" s="38" t="s">
        <v>51</v>
      </c>
      <c r="E47" s="38" t="s">
        <v>209</v>
      </c>
      <c r="F47" s="45"/>
      <c r="G47" s="31">
        <v>0</v>
      </c>
      <c r="H47" s="62" t="s">
        <v>166</v>
      </c>
      <c r="I47" s="62" t="s">
        <v>168</v>
      </c>
      <c r="J47" s="40"/>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60"/>
      <c r="BO47" s="60"/>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5"/>
      <c r="FL47" s="27"/>
      <c r="FM47" s="27"/>
    </row>
    <row r="48" spans="1:169" s="41" customFormat="1" ht="36" customHeight="1" x14ac:dyDescent="0.25">
      <c r="A48" s="28"/>
      <c r="B48" s="42" t="s">
        <v>62</v>
      </c>
      <c r="C48" s="38" t="s">
        <v>21</v>
      </c>
      <c r="D48" s="38" t="s">
        <v>51</v>
      </c>
      <c r="E48" s="38" t="s">
        <v>209</v>
      </c>
      <c r="F48" s="45"/>
      <c r="G48" s="31">
        <v>0</v>
      </c>
      <c r="H48" s="62" t="s">
        <v>166</v>
      </c>
      <c r="I48" s="62" t="s">
        <v>168</v>
      </c>
      <c r="J48" s="40"/>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60"/>
      <c r="BO48" s="60"/>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5"/>
      <c r="FL48" s="27"/>
      <c r="FM48" s="27"/>
    </row>
    <row r="49" spans="1:169" s="41" customFormat="1" ht="36" customHeight="1" x14ac:dyDescent="0.25">
      <c r="A49" s="28" t="s">
        <v>63</v>
      </c>
      <c r="B49" s="42" t="s">
        <v>64</v>
      </c>
      <c r="C49" s="38" t="s">
        <v>21</v>
      </c>
      <c r="D49" s="38" t="s">
        <v>51</v>
      </c>
      <c r="E49" s="38" t="s">
        <v>216</v>
      </c>
      <c r="F49" s="45"/>
      <c r="G49" s="31">
        <v>0</v>
      </c>
      <c r="H49" s="62" t="s">
        <v>168</v>
      </c>
      <c r="I49" s="61">
        <v>43962</v>
      </c>
      <c r="J49" s="40"/>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60"/>
      <c r="BP49" s="60"/>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5"/>
      <c r="FL49" s="27"/>
      <c r="FM49" s="27"/>
    </row>
    <row r="50" spans="1:169" s="41" customFormat="1" ht="36" customHeight="1" x14ac:dyDescent="0.25">
      <c r="A50" s="28"/>
      <c r="B50" s="42" t="s">
        <v>65</v>
      </c>
      <c r="C50" s="38" t="s">
        <v>21</v>
      </c>
      <c r="D50" s="38" t="s">
        <v>51</v>
      </c>
      <c r="E50" s="38" t="s">
        <v>212</v>
      </c>
      <c r="F50" s="45"/>
      <c r="G50" s="31">
        <v>0</v>
      </c>
      <c r="H50" s="62" t="s">
        <v>166</v>
      </c>
      <c r="I50" s="62" t="s">
        <v>168</v>
      </c>
      <c r="J50" s="40"/>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60"/>
      <c r="BO50" s="60"/>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t="str">
        <f t="shared" ref="DR50:DV52" si="7">IF(AND($C51="Goal",DR$4&gt;=$H51,DR$4&lt;=$H51+$I51-1),2,IF(AND($C51="Milestone",DR$4&gt;=$H51,DR$4&lt;=$H51+$I51-1),1,""))</f>
        <v/>
      </c>
      <c r="DS50" s="34" t="str">
        <f t="shared" si="7"/>
        <v/>
      </c>
      <c r="DT50" s="34" t="str">
        <f t="shared" si="7"/>
        <v/>
      </c>
      <c r="DU50" s="34" t="str">
        <f t="shared" si="7"/>
        <v/>
      </c>
      <c r="DV50" s="35" t="str">
        <f t="shared" si="7"/>
        <v/>
      </c>
      <c r="FL50" s="27"/>
      <c r="FM50" s="27"/>
    </row>
    <row r="51" spans="1:169" s="41" customFormat="1" ht="36" customHeight="1" x14ac:dyDescent="0.25">
      <c r="A51" s="28"/>
      <c r="B51" s="37" t="s">
        <v>66</v>
      </c>
      <c r="C51" s="38"/>
      <c r="D51" s="38"/>
      <c r="E51" s="38"/>
      <c r="F51" s="38">
        <v>5</v>
      </c>
      <c r="G51" s="31">
        <v>0</v>
      </c>
      <c r="H51" s="62" t="s">
        <v>170</v>
      </c>
      <c r="I51" s="63" t="s">
        <v>169</v>
      </c>
      <c r="J51" s="40"/>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60"/>
      <c r="BR51" s="60"/>
      <c r="BS51" s="60"/>
      <c r="BT51" s="60"/>
      <c r="BU51" s="60"/>
      <c r="BV51" s="60"/>
      <c r="BW51" s="60"/>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t="str">
        <f t="shared" si="7"/>
        <v/>
      </c>
      <c r="DS51" s="34" t="str">
        <f t="shared" si="7"/>
        <v/>
      </c>
      <c r="DT51" s="34" t="str">
        <f t="shared" si="7"/>
        <v/>
      </c>
      <c r="DU51" s="34" t="str">
        <f t="shared" si="7"/>
        <v/>
      </c>
      <c r="DV51" s="35" t="str">
        <f t="shared" si="7"/>
        <v/>
      </c>
      <c r="FL51" s="27"/>
      <c r="FM51" s="27"/>
    </row>
    <row r="52" spans="1:169" s="41" customFormat="1" ht="36" customHeight="1" x14ac:dyDescent="0.25">
      <c r="A52" s="28"/>
      <c r="B52" s="42" t="s">
        <v>42</v>
      </c>
      <c r="C52" s="38" t="s">
        <v>21</v>
      </c>
      <c r="D52" s="38" t="s">
        <v>67</v>
      </c>
      <c r="E52" s="38" t="s">
        <v>212</v>
      </c>
      <c r="F52" s="38"/>
      <c r="G52" s="31">
        <v>0</v>
      </c>
      <c r="H52" s="62" t="s">
        <v>170</v>
      </c>
      <c r="I52" s="63" t="s">
        <v>171</v>
      </c>
      <c r="J52" s="40"/>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60"/>
      <c r="BR52" s="60"/>
      <c r="BS52" s="60"/>
      <c r="BT52" s="60"/>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t="str">
        <f t="shared" si="7"/>
        <v/>
      </c>
      <c r="DS52" s="34" t="str">
        <f t="shared" si="7"/>
        <v/>
      </c>
      <c r="DT52" s="34" t="str">
        <f t="shared" si="7"/>
        <v/>
      </c>
      <c r="DU52" s="34" t="str">
        <f t="shared" si="7"/>
        <v/>
      </c>
      <c r="DV52" s="35" t="str">
        <f t="shared" si="7"/>
        <v/>
      </c>
      <c r="FL52" s="27"/>
      <c r="FM52" s="27"/>
    </row>
    <row r="53" spans="1:169" s="41" customFormat="1" ht="36" customHeight="1" x14ac:dyDescent="0.25">
      <c r="A53" s="28"/>
      <c r="B53" s="42" t="s">
        <v>68</v>
      </c>
      <c r="C53" s="38" t="s">
        <v>21</v>
      </c>
      <c r="D53" s="38" t="s">
        <v>67</v>
      </c>
      <c r="E53" s="38" t="s">
        <v>211</v>
      </c>
      <c r="F53" s="38"/>
      <c r="G53" s="31">
        <v>0</v>
      </c>
      <c r="H53" s="62" t="s">
        <v>207</v>
      </c>
      <c r="I53" s="63" t="s">
        <v>169</v>
      </c>
      <c r="J53" s="40"/>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60"/>
      <c r="BT53" s="60"/>
      <c r="BU53" s="60"/>
      <c r="BV53" s="60"/>
      <c r="BW53" s="60"/>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5"/>
      <c r="FL53" s="27"/>
      <c r="FM53" s="27"/>
    </row>
    <row r="54" spans="1:169" s="41" customFormat="1" ht="36" customHeight="1" x14ac:dyDescent="0.25">
      <c r="A54" s="28" t="s">
        <v>69</v>
      </c>
      <c r="B54" s="42" t="s">
        <v>50</v>
      </c>
      <c r="C54" s="38" t="s">
        <v>21</v>
      </c>
      <c r="D54" s="38" t="s">
        <v>67</v>
      </c>
      <c r="E54" s="38" t="s">
        <v>210</v>
      </c>
      <c r="F54" s="45"/>
      <c r="G54" s="31">
        <v>0</v>
      </c>
      <c r="H54" s="62" t="s">
        <v>207</v>
      </c>
      <c r="I54" s="63" t="s">
        <v>171</v>
      </c>
      <c r="J54" s="40"/>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60"/>
      <c r="BT54" s="60"/>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t="str">
        <f t="shared" ref="DR54:DV55" si="8">IF(AND($C55="Goal",DR$4&gt;=$H55,DR$4&lt;=$H55+$I55-1),2,IF(AND($C55="Milestone",DR$4&gt;=$H55,DR$4&lt;=$H55+$I55-1),1,""))</f>
        <v/>
      </c>
      <c r="DS54" s="34" t="str">
        <f t="shared" si="8"/>
        <v/>
      </c>
      <c r="DT54" s="34" t="str">
        <f t="shared" si="8"/>
        <v/>
      </c>
      <c r="DU54" s="34" t="str">
        <f t="shared" si="8"/>
        <v/>
      </c>
      <c r="DV54" s="35" t="str">
        <f t="shared" si="8"/>
        <v/>
      </c>
      <c r="FL54" s="27"/>
      <c r="FM54" s="27"/>
    </row>
    <row r="55" spans="1:169" s="41" customFormat="1" ht="36" customHeight="1" x14ac:dyDescent="0.25">
      <c r="A55" s="28"/>
      <c r="B55" s="42" t="s">
        <v>52</v>
      </c>
      <c r="C55" s="38" t="s">
        <v>21</v>
      </c>
      <c r="D55" s="38" t="s">
        <v>67</v>
      </c>
      <c r="E55" s="38" t="s">
        <v>213</v>
      </c>
      <c r="F55" s="38"/>
      <c r="G55" s="31">
        <v>0</v>
      </c>
      <c r="H55" s="62" t="s">
        <v>171</v>
      </c>
      <c r="I55" s="63" t="s">
        <v>171</v>
      </c>
      <c r="J55" s="40"/>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60"/>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t="str">
        <f t="shared" si="8"/>
        <v/>
      </c>
      <c r="DS55" s="34" t="str">
        <f t="shared" si="8"/>
        <v/>
      </c>
      <c r="DT55" s="34" t="str">
        <f t="shared" si="8"/>
        <v/>
      </c>
      <c r="DU55" s="34" t="str">
        <f t="shared" si="8"/>
        <v/>
      </c>
      <c r="DV55" s="35" t="str">
        <f t="shared" si="8"/>
        <v/>
      </c>
      <c r="FL55" s="27"/>
      <c r="FM55" s="27"/>
    </row>
    <row r="56" spans="1:169" s="41" customFormat="1" ht="36" customHeight="1" x14ac:dyDescent="0.25">
      <c r="A56" s="28"/>
      <c r="B56" s="42" t="s">
        <v>70</v>
      </c>
      <c r="C56" s="38" t="s">
        <v>21</v>
      </c>
      <c r="D56" s="38" t="s">
        <v>67</v>
      </c>
      <c r="E56" s="38" t="s">
        <v>214</v>
      </c>
      <c r="F56" s="38"/>
      <c r="G56" s="31">
        <v>0</v>
      </c>
      <c r="H56" s="62" t="s">
        <v>208</v>
      </c>
      <c r="I56" s="63" t="s">
        <v>172</v>
      </c>
      <c r="J56" s="40"/>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60"/>
      <c r="BS56" s="60"/>
      <c r="BT56" s="60"/>
      <c r="BU56" s="60"/>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5"/>
      <c r="FL56" s="27"/>
      <c r="FM56" s="27"/>
    </row>
    <row r="57" spans="1:169" s="41" customFormat="1" ht="36" customHeight="1" x14ac:dyDescent="0.25">
      <c r="A57" s="28"/>
      <c r="B57" s="42" t="s">
        <v>71</v>
      </c>
      <c r="C57" s="38" t="s">
        <v>21</v>
      </c>
      <c r="D57" s="38" t="s">
        <v>67</v>
      </c>
      <c r="E57" s="38" t="s">
        <v>211</v>
      </c>
      <c r="F57" s="45"/>
      <c r="G57" s="31">
        <v>0</v>
      </c>
      <c r="H57" s="62" t="s">
        <v>170</v>
      </c>
      <c r="I57" s="63" t="s">
        <v>169</v>
      </c>
      <c r="J57" s="40"/>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60"/>
      <c r="BR57" s="60"/>
      <c r="BS57" s="60"/>
      <c r="BT57" s="60"/>
      <c r="BU57" s="60"/>
      <c r="BV57" s="60"/>
      <c r="BW57" s="60"/>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5"/>
      <c r="FL57" s="27"/>
      <c r="FM57" s="27"/>
    </row>
    <row r="58" spans="1:169" s="41" customFormat="1" ht="36" customHeight="1" x14ac:dyDescent="0.25">
      <c r="A58" s="28"/>
      <c r="B58" s="42" t="s">
        <v>72</v>
      </c>
      <c r="C58" s="38" t="s">
        <v>21</v>
      </c>
      <c r="D58" s="38" t="s">
        <v>67</v>
      </c>
      <c r="E58" s="38" t="s">
        <v>210</v>
      </c>
      <c r="F58" s="45"/>
      <c r="G58" s="31">
        <v>0</v>
      </c>
      <c r="H58" s="62" t="s">
        <v>170</v>
      </c>
      <c r="I58" s="63" t="s">
        <v>171</v>
      </c>
      <c r="J58" s="40"/>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60"/>
      <c r="BR58" s="60"/>
      <c r="BS58" s="60"/>
      <c r="BT58" s="60"/>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t="str">
        <f t="shared" ref="DR58:DV58" si="9">IF(AND($C59="Goal",DR$4&gt;=$H59,DR$4&lt;=$H59+$I59-1),2,IF(AND($C59="Milestone",DR$4&gt;=$H59,DR$4&lt;=$H59+$I59-1),1,""))</f>
        <v/>
      </c>
      <c r="DS58" s="34" t="str">
        <f t="shared" si="9"/>
        <v/>
      </c>
      <c r="DT58" s="34" t="str">
        <f t="shared" si="9"/>
        <v/>
      </c>
      <c r="DU58" s="34" t="str">
        <f t="shared" si="9"/>
        <v/>
      </c>
      <c r="DV58" s="35" t="str">
        <f t="shared" si="9"/>
        <v/>
      </c>
      <c r="FL58" s="27"/>
      <c r="FM58" s="27"/>
    </row>
    <row r="59" spans="1:169" s="41" customFormat="1" ht="36" customHeight="1" x14ac:dyDescent="0.25">
      <c r="A59" s="28"/>
      <c r="B59" s="37" t="s">
        <v>73</v>
      </c>
      <c r="C59" s="38"/>
      <c r="D59" s="38"/>
      <c r="E59" s="38"/>
      <c r="F59" s="38">
        <v>5</v>
      </c>
      <c r="G59" s="31">
        <v>0</v>
      </c>
      <c r="H59" s="62" t="s">
        <v>173</v>
      </c>
      <c r="I59" s="63" t="s">
        <v>169</v>
      </c>
      <c r="J59" s="40"/>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60"/>
      <c r="BU59" s="60"/>
      <c r="BV59" s="60"/>
      <c r="BW59" s="60"/>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5"/>
      <c r="FL59" s="27"/>
      <c r="FM59" s="27"/>
    </row>
    <row r="60" spans="1:169" s="41" customFormat="1" ht="36" customHeight="1" x14ac:dyDescent="0.25">
      <c r="A60" s="28"/>
      <c r="B60" s="42" t="s">
        <v>74</v>
      </c>
      <c r="C60" s="38" t="s">
        <v>21</v>
      </c>
      <c r="D60" s="38" t="s">
        <v>67</v>
      </c>
      <c r="E60" s="38" t="s">
        <v>212</v>
      </c>
      <c r="F60" s="45"/>
      <c r="G60" s="31">
        <v>0</v>
      </c>
      <c r="H60" s="62" t="s">
        <v>173</v>
      </c>
      <c r="I60" s="63" t="s">
        <v>169</v>
      </c>
      <c r="J60" s="40"/>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60"/>
      <c r="BU60" s="60"/>
      <c r="BV60" s="60"/>
      <c r="BW60" s="60"/>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t="str">
        <f t="shared" ref="DR60:DV60" si="10">IF(AND($C61="Goal",DR$4&gt;=$H61,DR$4&lt;=$H61+$I61-1),2,IF(AND($C61="Milestone",DR$4&gt;=$H61,DR$4&lt;=$H61+$I61-1),1,""))</f>
        <v/>
      </c>
      <c r="DS60" s="34" t="str">
        <f t="shared" si="10"/>
        <v/>
      </c>
      <c r="DT60" s="34" t="str">
        <f t="shared" si="10"/>
        <v/>
      </c>
      <c r="DU60" s="34" t="str">
        <f t="shared" si="10"/>
        <v/>
      </c>
      <c r="DV60" s="35" t="str">
        <f t="shared" si="10"/>
        <v/>
      </c>
      <c r="FL60" s="27"/>
      <c r="FM60" s="27"/>
    </row>
    <row r="61" spans="1:169" s="41" customFormat="1" ht="36" customHeight="1" x14ac:dyDescent="0.25">
      <c r="A61" s="28" t="s">
        <v>75</v>
      </c>
      <c r="B61" s="42" t="s">
        <v>76</v>
      </c>
      <c r="C61" s="38" t="s">
        <v>21</v>
      </c>
      <c r="D61" s="38" t="s">
        <v>67</v>
      </c>
      <c r="E61" s="38" t="s">
        <v>214</v>
      </c>
      <c r="F61" s="38"/>
      <c r="G61" s="31">
        <v>0</v>
      </c>
      <c r="H61" s="62" t="s">
        <v>173</v>
      </c>
      <c r="I61" s="63" t="s">
        <v>169</v>
      </c>
      <c r="J61" s="40"/>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60"/>
      <c r="BU61" s="60"/>
      <c r="BV61" s="60"/>
      <c r="BW61" s="60"/>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5"/>
      <c r="FL61" s="27"/>
      <c r="FM61" s="27"/>
    </row>
    <row r="62" spans="1:169" s="41" customFormat="1" ht="36" customHeight="1" x14ac:dyDescent="0.25">
      <c r="A62" s="28"/>
      <c r="B62" s="42" t="s">
        <v>77</v>
      </c>
      <c r="C62" s="38" t="s">
        <v>21</v>
      </c>
      <c r="D62" s="38" t="s">
        <v>67</v>
      </c>
      <c r="E62" s="38" t="s">
        <v>217</v>
      </c>
      <c r="F62" s="45"/>
      <c r="G62" s="31">
        <v>0</v>
      </c>
      <c r="H62" s="62" t="s">
        <v>173</v>
      </c>
      <c r="I62" s="63" t="s">
        <v>169</v>
      </c>
      <c r="J62" s="40"/>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60"/>
      <c r="BU62" s="60"/>
      <c r="BV62" s="60"/>
      <c r="BW62" s="60"/>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t="str">
        <f t="shared" ref="DR62:DV63" si="11">IF(AND($C63="Goal",DR$4&gt;=$H63,DR$4&lt;=$H63+$I63-1),2,IF(AND($C63="Milestone",DR$4&gt;=$H63,DR$4&lt;=$H63+$I63-1),1,""))</f>
        <v/>
      </c>
      <c r="DS62" s="34" t="str">
        <f t="shared" si="11"/>
        <v/>
      </c>
      <c r="DT62" s="34" t="str">
        <f t="shared" si="11"/>
        <v/>
      </c>
      <c r="DU62" s="34" t="str">
        <f t="shared" si="11"/>
        <v/>
      </c>
      <c r="DV62" s="35" t="str">
        <f t="shared" si="11"/>
        <v/>
      </c>
      <c r="FL62" s="27"/>
      <c r="FM62" s="27"/>
    </row>
    <row r="63" spans="1:169" s="41" customFormat="1" ht="36" customHeight="1" x14ac:dyDescent="0.25">
      <c r="A63" s="28"/>
      <c r="B63" s="42" t="s">
        <v>78</v>
      </c>
      <c r="C63" s="38" t="s">
        <v>21</v>
      </c>
      <c r="D63" s="38" t="s">
        <v>67</v>
      </c>
      <c r="E63" s="38" t="s">
        <v>210</v>
      </c>
      <c r="F63" s="45"/>
      <c r="G63" s="31">
        <v>0</v>
      </c>
      <c r="H63" s="62" t="s">
        <v>173</v>
      </c>
      <c r="I63" s="63" t="s">
        <v>169</v>
      </c>
      <c r="J63" s="40"/>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60"/>
      <c r="BU63" s="60"/>
      <c r="BV63" s="60"/>
      <c r="BW63" s="60"/>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t="e">
        <f t="shared" si="11"/>
        <v>#VALUE!</v>
      </c>
      <c r="DS63" s="34" t="e">
        <f t="shared" si="11"/>
        <v>#VALUE!</v>
      </c>
      <c r="DT63" s="34" t="e">
        <f t="shared" si="11"/>
        <v>#VALUE!</v>
      </c>
      <c r="DU63" s="34" t="e">
        <f t="shared" si="11"/>
        <v>#VALUE!</v>
      </c>
      <c r="DV63" s="35" t="e">
        <f t="shared" si="11"/>
        <v>#VALUE!</v>
      </c>
      <c r="FL63" s="27"/>
      <c r="FM63" s="27"/>
    </row>
    <row r="64" spans="1:169" s="41" customFormat="1" ht="36" customHeight="1" x14ac:dyDescent="0.25">
      <c r="A64" s="28"/>
      <c r="B64" s="37" t="s">
        <v>79</v>
      </c>
      <c r="C64" s="38"/>
      <c r="D64" s="38"/>
      <c r="E64" s="38"/>
      <c r="F64" s="38">
        <v>5</v>
      </c>
      <c r="G64" s="31">
        <v>0</v>
      </c>
      <c r="H64" s="62" t="s">
        <v>174</v>
      </c>
      <c r="I64" s="63" t="s">
        <v>175</v>
      </c>
      <c r="J64" s="40"/>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60"/>
      <c r="BW64" s="60"/>
      <c r="BX64" s="60"/>
      <c r="BY64" s="60"/>
      <c r="BZ64" s="60"/>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5"/>
      <c r="FL64" s="27"/>
      <c r="FM64" s="27"/>
    </row>
    <row r="65" spans="1:169" s="41" customFormat="1" ht="36" customHeight="1" x14ac:dyDescent="0.25">
      <c r="A65" s="28"/>
      <c r="B65" s="42" t="s">
        <v>80</v>
      </c>
      <c r="C65" s="38" t="s">
        <v>21</v>
      </c>
      <c r="D65" s="38" t="s">
        <v>81</v>
      </c>
      <c r="E65" s="38" t="s">
        <v>211</v>
      </c>
      <c r="F65" s="45"/>
      <c r="G65" s="31">
        <v>0</v>
      </c>
      <c r="H65" s="62" t="s">
        <v>174</v>
      </c>
      <c r="I65" s="62" t="s">
        <v>169</v>
      </c>
      <c r="J65" s="40"/>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60"/>
      <c r="BW65" s="60"/>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t="e">
        <f t="shared" ref="DR65:DV65" si="12">IF(AND($C66="Goal",DR$4&gt;=$H66,DR$4&lt;=$H66+$I66-1),2,IF(AND($C66="Milestone",DR$4&gt;=$H66,DR$4&lt;=$H66+$I66-1),1,""))</f>
        <v>#VALUE!</v>
      </c>
      <c r="DS65" s="34" t="e">
        <f t="shared" si="12"/>
        <v>#VALUE!</v>
      </c>
      <c r="DT65" s="34" t="e">
        <f t="shared" si="12"/>
        <v>#VALUE!</v>
      </c>
      <c r="DU65" s="34" t="e">
        <f t="shared" si="12"/>
        <v>#VALUE!</v>
      </c>
      <c r="DV65" s="35" t="e">
        <f t="shared" si="12"/>
        <v>#VALUE!</v>
      </c>
      <c r="FL65" s="27"/>
      <c r="FM65" s="27"/>
    </row>
    <row r="66" spans="1:169" s="41" customFormat="1" ht="36" customHeight="1" x14ac:dyDescent="0.25">
      <c r="A66" s="28"/>
      <c r="B66" s="42" t="s">
        <v>82</v>
      </c>
      <c r="C66" s="38" t="s">
        <v>21</v>
      </c>
      <c r="D66" s="38" t="s">
        <v>81</v>
      </c>
      <c r="E66" s="38" t="s">
        <v>215</v>
      </c>
      <c r="F66" s="45"/>
      <c r="G66" s="31">
        <v>0</v>
      </c>
      <c r="H66" s="62" t="s">
        <v>169</v>
      </c>
      <c r="I66" s="62" t="s">
        <v>176</v>
      </c>
      <c r="J66" s="40"/>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60"/>
      <c r="BX66" s="60"/>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5"/>
      <c r="FL66" s="27"/>
      <c r="FM66" s="27"/>
    </row>
    <row r="67" spans="1:169" s="41" customFormat="1" ht="36" customHeight="1" x14ac:dyDescent="0.25">
      <c r="A67" s="28"/>
      <c r="B67" s="42" t="s">
        <v>83</v>
      </c>
      <c r="C67" s="38" t="s">
        <v>21</v>
      </c>
      <c r="D67" s="38" t="s">
        <v>81</v>
      </c>
      <c r="E67" s="38" t="s">
        <v>215</v>
      </c>
      <c r="F67" s="38"/>
      <c r="G67" s="31">
        <v>0</v>
      </c>
      <c r="H67" s="62" t="s">
        <v>176</v>
      </c>
      <c r="I67" s="62" t="s">
        <v>175</v>
      </c>
      <c r="J67" s="40"/>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60"/>
      <c r="BY67" s="60"/>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5"/>
      <c r="FL67" s="27"/>
      <c r="FM67" s="27"/>
    </row>
    <row r="68" spans="1:169" s="41" customFormat="1" ht="36" customHeight="1" x14ac:dyDescent="0.25">
      <c r="A68" s="28"/>
      <c r="B68" s="42" t="s">
        <v>84</v>
      </c>
      <c r="C68" s="38" t="s">
        <v>21</v>
      </c>
      <c r="D68" s="38" t="s">
        <v>81</v>
      </c>
      <c r="E68" s="38" t="s">
        <v>217</v>
      </c>
      <c r="F68" s="45"/>
      <c r="G68" s="31">
        <v>0</v>
      </c>
      <c r="H68" s="62" t="s">
        <v>176</v>
      </c>
      <c r="I68" s="62" t="s">
        <v>175</v>
      </c>
      <c r="J68" s="40"/>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60"/>
      <c r="BY68" s="60"/>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t="e">
        <f t="shared" ref="DR68:DV70" si="13">IF(AND($C69="Goal",DR$4&gt;=$H69,DR$4&lt;=$H69+$I69-1),2,IF(AND($C69="Milestone",DR$4&gt;=$H69,DR$4&lt;=$H69+$I69-1),1,""))</f>
        <v>#VALUE!</v>
      </c>
      <c r="DS68" s="34" t="e">
        <f t="shared" si="13"/>
        <v>#VALUE!</v>
      </c>
      <c r="DT68" s="34" t="e">
        <f t="shared" si="13"/>
        <v>#VALUE!</v>
      </c>
      <c r="DU68" s="34" t="e">
        <f t="shared" si="13"/>
        <v>#VALUE!</v>
      </c>
      <c r="DV68" s="35" t="e">
        <f t="shared" si="13"/>
        <v>#VALUE!</v>
      </c>
      <c r="FL68" s="27"/>
      <c r="FM68" s="27"/>
    </row>
    <row r="69" spans="1:169" s="41" customFormat="1" ht="36" customHeight="1" x14ac:dyDescent="0.25">
      <c r="A69" s="28"/>
      <c r="B69" s="42" t="s">
        <v>85</v>
      </c>
      <c r="C69" s="38" t="s">
        <v>21</v>
      </c>
      <c r="D69" s="38" t="s">
        <v>81</v>
      </c>
      <c r="E69" s="38" t="s">
        <v>212</v>
      </c>
      <c r="F69" s="45"/>
      <c r="G69" s="31">
        <v>0</v>
      </c>
      <c r="H69" s="62" t="s">
        <v>175</v>
      </c>
      <c r="I69" s="62" t="s">
        <v>175</v>
      </c>
      <c r="J69" s="40"/>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60"/>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t="e">
        <f t="shared" si="13"/>
        <v>#VALUE!</v>
      </c>
      <c r="DS69" s="34" t="e">
        <f t="shared" si="13"/>
        <v>#VALUE!</v>
      </c>
      <c r="DT69" s="34" t="e">
        <f t="shared" si="13"/>
        <v>#VALUE!</v>
      </c>
      <c r="DU69" s="34" t="e">
        <f t="shared" si="13"/>
        <v>#VALUE!</v>
      </c>
      <c r="DV69" s="35" t="e">
        <f t="shared" si="13"/>
        <v>#VALUE!</v>
      </c>
      <c r="FL69" s="27"/>
      <c r="FM69" s="27"/>
    </row>
    <row r="70" spans="1:169" s="41" customFormat="1" ht="36" customHeight="1" x14ac:dyDescent="0.25">
      <c r="A70" s="28" t="s">
        <v>86</v>
      </c>
      <c r="B70" s="37" t="s">
        <v>86</v>
      </c>
      <c r="C70" s="38"/>
      <c r="D70" s="38"/>
      <c r="E70" s="38"/>
      <c r="F70" s="38">
        <v>3</v>
      </c>
      <c r="G70" s="31">
        <v>0</v>
      </c>
      <c r="H70" s="62" t="s">
        <v>177</v>
      </c>
      <c r="I70" s="63" t="s">
        <v>178</v>
      </c>
      <c r="J70" s="40"/>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60"/>
      <c r="CA70" s="60"/>
      <c r="CB70" s="60"/>
      <c r="CC70" s="60"/>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t="e">
        <f t="shared" si="13"/>
        <v>#VALUE!</v>
      </c>
      <c r="DS70" s="34" t="e">
        <f t="shared" si="13"/>
        <v>#VALUE!</v>
      </c>
      <c r="DT70" s="34" t="e">
        <f t="shared" si="13"/>
        <v>#VALUE!</v>
      </c>
      <c r="DU70" s="34" t="e">
        <f t="shared" si="13"/>
        <v>#VALUE!</v>
      </c>
      <c r="DV70" s="35" t="e">
        <f t="shared" si="13"/>
        <v>#VALUE!</v>
      </c>
      <c r="FL70" s="27"/>
      <c r="FM70" s="27"/>
    </row>
    <row r="71" spans="1:169" s="41" customFormat="1" ht="36" customHeight="1" x14ac:dyDescent="0.25">
      <c r="A71" s="28"/>
      <c r="B71" s="42" t="s">
        <v>87</v>
      </c>
      <c r="C71" s="38" t="s">
        <v>21</v>
      </c>
      <c r="D71" s="38" t="s">
        <v>81</v>
      </c>
      <c r="E71" s="38" t="s">
        <v>209</v>
      </c>
      <c r="F71" s="45"/>
      <c r="G71" s="31">
        <v>0</v>
      </c>
      <c r="H71" s="62" t="s">
        <v>177</v>
      </c>
      <c r="I71" s="63" t="s">
        <v>178</v>
      </c>
      <c r="J71" s="40"/>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60"/>
      <c r="CA71" s="60"/>
      <c r="CB71" s="60"/>
      <c r="CC71" s="60"/>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5"/>
      <c r="FL71" s="27"/>
      <c r="FM71" s="27"/>
    </row>
    <row r="72" spans="1:169" s="41" customFormat="1" ht="36" customHeight="1" x14ac:dyDescent="0.25">
      <c r="A72" s="28"/>
      <c r="B72" s="42" t="s">
        <v>88</v>
      </c>
      <c r="C72" s="38" t="s">
        <v>21</v>
      </c>
      <c r="D72" s="38" t="s">
        <v>81</v>
      </c>
      <c r="E72" s="38" t="s">
        <v>209</v>
      </c>
      <c r="F72" s="45"/>
      <c r="G72" s="31">
        <v>0</v>
      </c>
      <c r="H72" s="62" t="s">
        <v>177</v>
      </c>
      <c r="I72" s="63" t="s">
        <v>178</v>
      </c>
      <c r="J72" s="40"/>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60"/>
      <c r="CC72" s="60"/>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5"/>
      <c r="FL72" s="27"/>
      <c r="FM72" s="27"/>
    </row>
    <row r="73" spans="1:169" s="41" customFormat="1" ht="36" customHeight="1" x14ac:dyDescent="0.25">
      <c r="A73" s="28"/>
      <c r="B73" s="42" t="s">
        <v>64</v>
      </c>
      <c r="C73" s="38" t="s">
        <v>21</v>
      </c>
      <c r="D73" s="38" t="s">
        <v>81</v>
      </c>
      <c r="E73" s="38" t="s">
        <v>210</v>
      </c>
      <c r="F73" s="45"/>
      <c r="G73" s="31">
        <v>0</v>
      </c>
      <c r="H73" s="62" t="s">
        <v>179</v>
      </c>
      <c r="I73" s="63" t="s">
        <v>178</v>
      </c>
      <c r="J73" s="40"/>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60"/>
      <c r="CA73" s="60"/>
      <c r="CB73" s="60"/>
      <c r="CC73" s="60"/>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t="e">
        <f t="shared" ref="DR73:DV73" si="14">IF(AND($C74="Goal",DR$4&gt;=$H74,DR$4&lt;=$H74+$I74-1),2,IF(AND($C74="Milestone",DR$4&gt;=$H74,DR$4&lt;=$H74+$I74-1),1,""))</f>
        <v>#VALUE!</v>
      </c>
      <c r="DS73" s="34" t="e">
        <f t="shared" si="14"/>
        <v>#VALUE!</v>
      </c>
      <c r="DT73" s="34" t="e">
        <f t="shared" si="14"/>
        <v>#VALUE!</v>
      </c>
      <c r="DU73" s="34" t="e">
        <f t="shared" si="14"/>
        <v>#VALUE!</v>
      </c>
      <c r="DV73" s="35" t="e">
        <f t="shared" si="14"/>
        <v>#VALUE!</v>
      </c>
      <c r="FL73" s="27"/>
      <c r="FM73" s="27"/>
    </row>
    <row r="74" spans="1:169" s="41" customFormat="1" ht="36" customHeight="1" x14ac:dyDescent="0.25">
      <c r="A74" s="28"/>
      <c r="B74" s="42" t="s">
        <v>89</v>
      </c>
      <c r="C74" s="38" t="s">
        <v>21</v>
      </c>
      <c r="D74" s="38" t="s">
        <v>81</v>
      </c>
      <c r="E74" s="38" t="s">
        <v>213</v>
      </c>
      <c r="F74" s="45"/>
      <c r="G74" s="31">
        <v>0</v>
      </c>
      <c r="H74" s="62" t="s">
        <v>177</v>
      </c>
      <c r="I74" s="63" t="s">
        <v>178</v>
      </c>
      <c r="J74" s="40"/>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60"/>
      <c r="CA74" s="60"/>
      <c r="CB74" s="60"/>
      <c r="CC74" s="60"/>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5"/>
      <c r="FL74" s="27"/>
      <c r="FM74" s="27"/>
    </row>
    <row r="75" spans="1:169" s="41" customFormat="1" ht="35.25" customHeight="1" x14ac:dyDescent="0.25">
      <c r="A75" s="28"/>
      <c r="B75" s="42" t="s">
        <v>90</v>
      </c>
      <c r="C75" s="38" t="s">
        <v>21</v>
      </c>
      <c r="D75" s="38" t="s">
        <v>81</v>
      </c>
      <c r="E75" s="38" t="s">
        <v>214</v>
      </c>
      <c r="F75" s="45"/>
      <c r="G75" s="31">
        <v>0</v>
      </c>
      <c r="H75" s="62" t="s">
        <v>177</v>
      </c>
      <c r="I75" s="63" t="s">
        <v>178</v>
      </c>
      <c r="J75" s="40"/>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60"/>
      <c r="CA75" s="60"/>
      <c r="CB75" s="60"/>
      <c r="CC75" s="60"/>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5"/>
      <c r="FL75" s="27"/>
      <c r="FM75" s="27"/>
    </row>
    <row r="76" spans="1:169" s="41" customFormat="1" ht="35.25" customHeight="1" x14ac:dyDescent="0.25">
      <c r="A76" s="28"/>
      <c r="B76" s="42" t="s">
        <v>91</v>
      </c>
      <c r="C76" s="38" t="s">
        <v>21</v>
      </c>
      <c r="D76" s="38" t="s">
        <v>81</v>
      </c>
      <c r="E76" s="38" t="s">
        <v>213</v>
      </c>
      <c r="F76" s="45"/>
      <c r="G76" s="31">
        <v>0</v>
      </c>
      <c r="H76" s="62" t="s">
        <v>177</v>
      </c>
      <c r="I76" s="63" t="s">
        <v>178</v>
      </c>
      <c r="J76" s="40"/>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60"/>
      <c r="CA76" s="60"/>
      <c r="CB76" s="60"/>
      <c r="CC76" s="60"/>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5"/>
      <c r="FL76" s="27"/>
      <c r="FM76" s="27"/>
    </row>
    <row r="77" spans="1:169" s="41" customFormat="1" ht="35.25" customHeight="1" x14ac:dyDescent="0.25">
      <c r="A77" s="28"/>
      <c r="B77" s="37" t="s">
        <v>92</v>
      </c>
      <c r="C77" s="38"/>
      <c r="D77" s="38"/>
      <c r="E77" s="38"/>
      <c r="F77" s="45">
        <v>5</v>
      </c>
      <c r="G77" s="31">
        <v>0</v>
      </c>
      <c r="H77" s="62" t="s">
        <v>180</v>
      </c>
      <c r="I77" s="64" t="s">
        <v>181</v>
      </c>
      <c r="J77" s="40"/>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60"/>
      <c r="CG77" s="60"/>
      <c r="CH77" s="60"/>
      <c r="CI77" s="60"/>
      <c r="CJ77" s="60"/>
      <c r="CK77" s="60"/>
      <c r="CL77" s="60"/>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5"/>
      <c r="FL77" s="27"/>
      <c r="FM77" s="27"/>
    </row>
    <row r="78" spans="1:169" s="41" customFormat="1" ht="35.25" customHeight="1" x14ac:dyDescent="0.25">
      <c r="A78" s="28"/>
      <c r="B78" s="42" t="s">
        <v>93</v>
      </c>
      <c r="C78" s="38" t="s">
        <v>21</v>
      </c>
      <c r="D78" s="38" t="s">
        <v>81</v>
      </c>
      <c r="E78" s="38" t="s">
        <v>211</v>
      </c>
      <c r="F78" s="45"/>
      <c r="G78" s="31">
        <v>0</v>
      </c>
      <c r="H78" s="62" t="s">
        <v>180</v>
      </c>
      <c r="I78" s="64" t="s">
        <v>183</v>
      </c>
      <c r="J78" s="40"/>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60"/>
      <c r="CG78" s="60"/>
      <c r="CH78" s="60"/>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5"/>
      <c r="FL78" s="27"/>
      <c r="FM78" s="27"/>
    </row>
    <row r="79" spans="1:169" s="41" customFormat="1" ht="35.25" customHeight="1" x14ac:dyDescent="0.25">
      <c r="A79" s="28"/>
      <c r="B79" s="42" t="s">
        <v>94</v>
      </c>
      <c r="C79" s="38" t="s">
        <v>21</v>
      </c>
      <c r="D79" s="38" t="s">
        <v>81</v>
      </c>
      <c r="E79" s="38" t="s">
        <v>214</v>
      </c>
      <c r="F79" s="45"/>
      <c r="G79" s="31">
        <v>0</v>
      </c>
      <c r="H79" s="62" t="s">
        <v>180</v>
      </c>
      <c r="I79" s="64" t="s">
        <v>183</v>
      </c>
      <c r="J79" s="40"/>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60"/>
      <c r="CG79" s="60"/>
      <c r="CH79" s="60"/>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5"/>
      <c r="FL79" s="27"/>
      <c r="FM79" s="27"/>
    </row>
    <row r="80" spans="1:169" s="41" customFormat="1" ht="35.25" customHeight="1" x14ac:dyDescent="0.25">
      <c r="A80" s="28"/>
      <c r="B80" s="42" t="s">
        <v>95</v>
      </c>
      <c r="C80" s="38" t="s">
        <v>21</v>
      </c>
      <c r="D80" s="38" t="s">
        <v>81</v>
      </c>
      <c r="E80" s="38" t="s">
        <v>213</v>
      </c>
      <c r="F80" s="45"/>
      <c r="G80" s="31">
        <v>0</v>
      </c>
      <c r="H80" s="62" t="s">
        <v>182</v>
      </c>
      <c r="I80" s="64" t="s">
        <v>181</v>
      </c>
      <c r="J80" s="40"/>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60"/>
      <c r="CK80" s="60"/>
      <c r="CL80" s="60"/>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5"/>
      <c r="FL80" s="27"/>
      <c r="FM80" s="27"/>
    </row>
    <row r="81" spans="1:169" s="41" customFormat="1" ht="35.25" customHeight="1" x14ac:dyDescent="0.25">
      <c r="A81" s="28"/>
      <c r="B81" s="42" t="s">
        <v>96</v>
      </c>
      <c r="C81" s="38" t="s">
        <v>21</v>
      </c>
      <c r="D81" s="38" t="s">
        <v>81</v>
      </c>
      <c r="E81" s="38" t="s">
        <v>214</v>
      </c>
      <c r="F81" s="45"/>
      <c r="G81" s="31">
        <v>0</v>
      </c>
      <c r="H81" s="62" t="s">
        <v>182</v>
      </c>
      <c r="I81" s="64" t="s">
        <v>181</v>
      </c>
      <c r="J81" s="40"/>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60"/>
      <c r="CK81" s="60"/>
      <c r="CL81" s="60"/>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5"/>
      <c r="FL81" s="27"/>
      <c r="FM81" s="27"/>
    </row>
    <row r="82" spans="1:169" s="41" customFormat="1" ht="35.25" customHeight="1" x14ac:dyDescent="0.25">
      <c r="A82" s="28"/>
      <c r="B82" s="42" t="s">
        <v>97</v>
      </c>
      <c r="C82" s="38" t="s">
        <v>21</v>
      </c>
      <c r="D82" s="38" t="s">
        <v>81</v>
      </c>
      <c r="E82" s="38" t="s">
        <v>212</v>
      </c>
      <c r="F82" s="45"/>
      <c r="G82" s="31">
        <v>0</v>
      </c>
      <c r="H82" s="62" t="s">
        <v>180</v>
      </c>
      <c r="I82" s="64" t="s">
        <v>184</v>
      </c>
      <c r="J82" s="40"/>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60"/>
      <c r="CG82" s="60"/>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5"/>
      <c r="FL82" s="27"/>
      <c r="FM82" s="27"/>
    </row>
    <row r="83" spans="1:169" s="41" customFormat="1" ht="35.25" customHeight="1" x14ac:dyDescent="0.25">
      <c r="A83" s="28"/>
      <c r="B83" s="37" t="s">
        <v>98</v>
      </c>
      <c r="C83" s="38"/>
      <c r="D83" s="38"/>
      <c r="E83" s="38"/>
      <c r="F83" s="45">
        <v>5</v>
      </c>
      <c r="G83" s="31">
        <v>0</v>
      </c>
      <c r="H83" s="62" t="s">
        <v>185</v>
      </c>
      <c r="I83" s="64" t="s">
        <v>181</v>
      </c>
      <c r="J83" s="40"/>
      <c r="K83" s="34"/>
      <c r="L83" s="34"/>
      <c r="M83" s="34"/>
      <c r="N83" s="34"/>
      <c r="O83" s="34"/>
      <c r="P83" s="3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60"/>
      <c r="CJ83" s="60"/>
      <c r="CK83" s="60"/>
      <c r="CL83" s="60"/>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5"/>
      <c r="FL83" s="27"/>
      <c r="FM83" s="27"/>
    </row>
    <row r="84" spans="1:169" s="41" customFormat="1" ht="35.25" customHeight="1" x14ac:dyDescent="0.25">
      <c r="A84" s="28"/>
      <c r="B84" s="42" t="s">
        <v>99</v>
      </c>
      <c r="C84" s="38" t="s">
        <v>21</v>
      </c>
      <c r="D84" s="38" t="s">
        <v>100</v>
      </c>
      <c r="E84" s="38" t="s">
        <v>211</v>
      </c>
      <c r="F84" s="45"/>
      <c r="G84" s="31">
        <v>0</v>
      </c>
      <c r="H84" s="62" t="s">
        <v>185</v>
      </c>
      <c r="I84" s="64" t="s">
        <v>186</v>
      </c>
      <c r="J84" s="40"/>
      <c r="K84" s="34"/>
      <c r="L84" s="34"/>
      <c r="M84" s="3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60"/>
      <c r="CJ84" s="60"/>
      <c r="CK84" s="60"/>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5"/>
      <c r="FL84" s="27"/>
      <c r="FM84" s="27"/>
    </row>
    <row r="85" spans="1:169" s="41" customFormat="1" ht="35.25" customHeight="1" x14ac:dyDescent="0.25">
      <c r="A85" s="28"/>
      <c r="B85" s="42" t="s">
        <v>101</v>
      </c>
      <c r="C85" s="38" t="s">
        <v>21</v>
      </c>
      <c r="D85" s="38" t="s">
        <v>100</v>
      </c>
      <c r="E85" s="38" t="s">
        <v>211</v>
      </c>
      <c r="F85" s="45"/>
      <c r="G85" s="31">
        <v>0</v>
      </c>
      <c r="H85" s="62" t="s">
        <v>185</v>
      </c>
      <c r="I85" s="64" t="s">
        <v>186</v>
      </c>
      <c r="J85" s="40"/>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60"/>
      <c r="CJ85" s="60"/>
      <c r="CK85" s="60"/>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5"/>
      <c r="FL85" s="27"/>
      <c r="FM85" s="27"/>
    </row>
    <row r="86" spans="1:169" s="41" customFormat="1" ht="35.25" customHeight="1" x14ac:dyDescent="0.25">
      <c r="A86" s="28"/>
      <c r="B86" s="42" t="s">
        <v>102</v>
      </c>
      <c r="C86" s="38" t="s">
        <v>21</v>
      </c>
      <c r="D86" s="38" t="s">
        <v>100</v>
      </c>
      <c r="E86" s="38" t="s">
        <v>212</v>
      </c>
      <c r="F86" s="45"/>
      <c r="G86" s="31">
        <v>0</v>
      </c>
      <c r="H86" s="62" t="s">
        <v>185</v>
      </c>
      <c r="I86" s="64" t="s">
        <v>181</v>
      </c>
      <c r="J86" s="40"/>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60"/>
      <c r="CJ86" s="60"/>
      <c r="CK86" s="60"/>
      <c r="CL86" s="60"/>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5"/>
      <c r="FL86" s="27"/>
      <c r="FM86" s="27"/>
    </row>
    <row r="87" spans="1:169" s="41" customFormat="1" ht="35.25" customHeight="1" x14ac:dyDescent="0.25">
      <c r="A87" s="28"/>
      <c r="B87" s="42" t="s">
        <v>103</v>
      </c>
      <c r="C87" s="38" t="s">
        <v>21</v>
      </c>
      <c r="D87" s="38" t="s">
        <v>100</v>
      </c>
      <c r="E87" s="38" t="s">
        <v>218</v>
      </c>
      <c r="F87" s="45"/>
      <c r="G87" s="31">
        <v>0</v>
      </c>
      <c r="H87" s="62" t="s">
        <v>185</v>
      </c>
      <c r="I87" s="64" t="s">
        <v>181</v>
      </c>
      <c r="J87" s="40"/>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60"/>
      <c r="CJ87" s="60"/>
      <c r="CK87" s="60"/>
      <c r="CL87" s="60"/>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5"/>
      <c r="FL87" s="27"/>
      <c r="FM87" s="27"/>
    </row>
    <row r="88" spans="1:169" s="41" customFormat="1" ht="35.25" customHeight="1" x14ac:dyDescent="0.25">
      <c r="A88" s="28"/>
      <c r="B88" s="37" t="s">
        <v>104</v>
      </c>
      <c r="C88" s="38" t="s">
        <v>21</v>
      </c>
      <c r="D88" s="38"/>
      <c r="E88" s="38"/>
      <c r="F88" s="45">
        <v>8</v>
      </c>
      <c r="G88" s="31">
        <v>0</v>
      </c>
      <c r="H88" s="62" t="s">
        <v>187</v>
      </c>
      <c r="I88" s="64" t="s">
        <v>188</v>
      </c>
      <c r="J88" s="40"/>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60"/>
      <c r="CO88" s="60"/>
      <c r="CP88" s="60"/>
      <c r="CQ88" s="60"/>
      <c r="CR88" s="60"/>
      <c r="CS88" s="60"/>
      <c r="CT88" s="60"/>
      <c r="CU88" s="60"/>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5"/>
      <c r="FL88" s="27"/>
      <c r="FM88" s="27"/>
    </row>
    <row r="89" spans="1:169" ht="30" customHeight="1" thickBot="1" x14ac:dyDescent="0.3">
      <c r="B89" s="42" t="s">
        <v>105</v>
      </c>
      <c r="C89" s="38" t="s">
        <v>21</v>
      </c>
      <c r="D89" s="38" t="s">
        <v>100</v>
      </c>
      <c r="E89" s="38" t="s">
        <v>210</v>
      </c>
      <c r="F89" s="45"/>
      <c r="G89" s="31">
        <v>0</v>
      </c>
      <c r="H89" s="62" t="s">
        <v>187</v>
      </c>
      <c r="I89" s="62" t="s">
        <v>189</v>
      </c>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60"/>
      <c r="CO89" s="60"/>
      <c r="CP89" s="60"/>
      <c r="CQ89" s="60"/>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47"/>
      <c r="DW89" s="41"/>
      <c r="DX89" s="41"/>
      <c r="DY89" s="41"/>
      <c r="DZ89" s="41"/>
      <c r="EA89" s="41"/>
      <c r="EB89" s="41"/>
      <c r="EC89" s="41"/>
      <c r="ED89" s="41"/>
      <c r="EE89" s="41"/>
      <c r="EF89" s="41"/>
      <c r="EG89" s="41"/>
      <c r="EH89" s="41"/>
      <c r="EI89" s="41"/>
      <c r="EJ89" s="41"/>
      <c r="EK89" s="41"/>
      <c r="EL89" s="41"/>
      <c r="EM89" s="41"/>
      <c r="EN89" s="41"/>
      <c r="EO89" s="41"/>
      <c r="EP89" s="41"/>
      <c r="EQ89" s="41"/>
      <c r="ER89" s="41"/>
      <c r="ES89" s="41"/>
      <c r="ET89" s="41"/>
      <c r="EU89" s="41"/>
      <c r="EV89" s="41"/>
      <c r="EW89" s="41"/>
      <c r="EX89" s="41"/>
      <c r="EY89" s="41"/>
      <c r="EZ89" s="41"/>
      <c r="FA89" s="41"/>
      <c r="FB89" s="41"/>
      <c r="FC89" s="41"/>
      <c r="FD89" s="41"/>
      <c r="FE89" s="41"/>
      <c r="FF89" s="41"/>
      <c r="FG89" s="41"/>
      <c r="FH89" s="41"/>
      <c r="FI89" s="41"/>
      <c r="FJ89" s="41"/>
      <c r="FK89" s="41"/>
      <c r="FL89" s="27"/>
      <c r="FM89" s="27"/>
    </row>
    <row r="90" spans="1:169" s="41" customFormat="1" ht="30" customHeight="1" thickBot="1" x14ac:dyDescent="0.3">
      <c r="A90" s="1" t="s">
        <v>106</v>
      </c>
      <c r="B90" s="42" t="s">
        <v>107</v>
      </c>
      <c r="C90" s="38" t="s">
        <v>21</v>
      </c>
      <c r="D90" s="38" t="s">
        <v>100</v>
      </c>
      <c r="E90" s="38" t="s">
        <v>213</v>
      </c>
      <c r="F90" s="45"/>
      <c r="G90" s="31">
        <v>0</v>
      </c>
      <c r="H90" s="62" t="s">
        <v>187</v>
      </c>
      <c r="I90" s="62" t="s">
        <v>189</v>
      </c>
      <c r="J90" s="46"/>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60"/>
      <c r="CO90" s="60"/>
      <c r="CP90" s="60"/>
      <c r="CQ90" s="60"/>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5" t="str">
        <f t="shared" ref="DV90" si="15">IF(AND($C169="Goal",DV$4&gt;=$H169,DV$4&lt;=$H169+$I169-1),2,IF(AND($C169="Milestone",DV$4&gt;=$H169,DV$4&lt;=$H169+$I169-1),1,""))</f>
        <v/>
      </c>
      <c r="FL90" s="27"/>
      <c r="FM90" s="27"/>
    </row>
    <row r="91" spans="1:169" ht="30" customHeight="1" x14ac:dyDescent="0.25">
      <c r="B91" s="42" t="s">
        <v>108</v>
      </c>
      <c r="C91" s="38" t="s">
        <v>21</v>
      </c>
      <c r="D91" s="38" t="s">
        <v>100</v>
      </c>
      <c r="E91" s="38" t="s">
        <v>211</v>
      </c>
      <c r="F91" s="45"/>
      <c r="G91" s="31">
        <v>0</v>
      </c>
      <c r="H91" s="62" t="s">
        <v>187</v>
      </c>
      <c r="I91" s="62" t="s">
        <v>189</v>
      </c>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60"/>
      <c r="CO91" s="60"/>
      <c r="CP91" s="60"/>
      <c r="CQ91" s="60"/>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5"/>
      <c r="DW91" s="41"/>
      <c r="DX91" s="41"/>
      <c r="DY91" s="41"/>
      <c r="DZ91" s="41"/>
      <c r="EA91" s="41"/>
      <c r="EB91" s="41"/>
      <c r="EC91" s="41"/>
      <c r="ED91" s="41"/>
      <c r="EE91" s="41"/>
      <c r="EF91" s="41"/>
      <c r="EG91" s="41"/>
      <c r="EH91" s="41"/>
      <c r="EI91" s="41"/>
      <c r="EJ91" s="41"/>
      <c r="EK91" s="41"/>
      <c r="EL91" s="41"/>
      <c r="EM91" s="41"/>
      <c r="EN91" s="41"/>
      <c r="EO91" s="41"/>
      <c r="EP91" s="41"/>
      <c r="EQ91" s="41"/>
      <c r="ER91" s="41"/>
      <c r="ES91" s="41"/>
      <c r="ET91" s="41"/>
      <c r="EU91" s="41"/>
      <c r="EV91" s="41"/>
      <c r="EW91" s="41"/>
      <c r="EX91" s="41"/>
      <c r="EY91" s="41"/>
      <c r="EZ91" s="41"/>
      <c r="FA91" s="41"/>
      <c r="FB91" s="41"/>
      <c r="FC91" s="41"/>
      <c r="FD91" s="41"/>
      <c r="FE91" s="41"/>
      <c r="FF91" s="41"/>
      <c r="FG91" s="41"/>
      <c r="FH91" s="41"/>
      <c r="FI91" s="41"/>
      <c r="FJ91" s="41"/>
      <c r="FK91" s="41"/>
      <c r="FL91" s="27"/>
      <c r="FM91" s="27"/>
    </row>
    <row r="92" spans="1:169" ht="30" customHeight="1" thickBot="1" x14ac:dyDescent="0.3">
      <c r="B92" s="42" t="s">
        <v>109</v>
      </c>
      <c r="C92" s="38" t="s">
        <v>21</v>
      </c>
      <c r="D92" s="38" t="s">
        <v>100</v>
      </c>
      <c r="E92" s="38" t="s">
        <v>210</v>
      </c>
      <c r="F92" s="45"/>
      <c r="G92" s="31">
        <v>0</v>
      </c>
      <c r="H92" s="62" t="s">
        <v>187</v>
      </c>
      <c r="I92" s="62" t="s">
        <v>189</v>
      </c>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60"/>
      <c r="CO92" s="60"/>
      <c r="CP92" s="60"/>
      <c r="CQ92" s="60"/>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47"/>
      <c r="DW92" s="41"/>
      <c r="DX92" s="41"/>
      <c r="DY92" s="41"/>
      <c r="DZ92" s="41"/>
      <c r="EA92" s="41"/>
      <c r="EB92" s="41"/>
      <c r="EC92" s="41"/>
      <c r="ED92" s="41"/>
      <c r="EE92" s="41"/>
      <c r="EF92" s="41"/>
      <c r="EG92" s="41"/>
      <c r="EH92" s="41"/>
      <c r="EI92" s="41"/>
      <c r="EJ92" s="41"/>
      <c r="EK92" s="41"/>
      <c r="EL92" s="41"/>
      <c r="EM92" s="41"/>
      <c r="EN92" s="41"/>
      <c r="EO92" s="41"/>
      <c r="EP92" s="41"/>
      <c r="EQ92" s="41"/>
      <c r="ER92" s="41"/>
      <c r="ES92" s="41"/>
      <c r="ET92" s="41"/>
      <c r="EU92" s="41"/>
      <c r="EV92" s="41"/>
      <c r="EW92" s="41"/>
      <c r="EX92" s="41"/>
      <c r="EY92" s="41"/>
      <c r="EZ92" s="41"/>
      <c r="FA92" s="41"/>
      <c r="FB92" s="41"/>
      <c r="FC92" s="41"/>
      <c r="FD92" s="41"/>
      <c r="FE92" s="41"/>
      <c r="FF92" s="41"/>
      <c r="FG92" s="41"/>
      <c r="FH92" s="41"/>
      <c r="FI92" s="41"/>
      <c r="FJ92" s="41"/>
      <c r="FK92" s="41"/>
      <c r="FL92" s="27"/>
      <c r="FM92" s="27"/>
    </row>
    <row r="93" spans="1:169" ht="30" customHeight="1" x14ac:dyDescent="0.25">
      <c r="B93" s="42" t="s">
        <v>110</v>
      </c>
      <c r="C93" s="38" t="s">
        <v>21</v>
      </c>
      <c r="D93" s="38" t="s">
        <v>100</v>
      </c>
      <c r="E93" s="38" t="s">
        <v>209</v>
      </c>
      <c r="F93" s="45"/>
      <c r="G93" s="31">
        <v>0</v>
      </c>
      <c r="H93" s="62" t="s">
        <v>187</v>
      </c>
      <c r="I93" s="62" t="s">
        <v>189</v>
      </c>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60"/>
      <c r="CO93" s="60"/>
      <c r="CP93" s="60"/>
      <c r="CQ93" s="60"/>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5" t="str">
        <f t="shared" ref="DV93" si="16">IF(AND($C172="Goal",DV$4&gt;=$H172,DV$4&lt;=$H172+$I172-1),2,IF(AND($C172="Milestone",DV$4&gt;=$H172,DV$4&lt;=$H172+$I172-1),1,""))</f>
        <v/>
      </c>
      <c r="DW93" s="41"/>
      <c r="DX93" s="41"/>
      <c r="DY93" s="41"/>
      <c r="DZ93" s="41"/>
      <c r="EA93" s="41"/>
      <c r="EB93" s="41"/>
      <c r="EC93" s="41"/>
      <c r="ED93" s="41"/>
      <c r="EE93" s="41"/>
      <c r="EF93" s="41"/>
      <c r="EG93" s="41"/>
      <c r="EH93" s="41"/>
      <c r="EI93" s="41"/>
      <c r="EJ93" s="41"/>
      <c r="EK93" s="41"/>
      <c r="EL93" s="41"/>
      <c r="EM93" s="41"/>
      <c r="EN93" s="41"/>
      <c r="EO93" s="41"/>
      <c r="EP93" s="41"/>
      <c r="EQ93" s="41"/>
      <c r="ER93" s="41"/>
      <c r="ES93" s="41"/>
      <c r="ET93" s="41"/>
      <c r="EU93" s="41"/>
      <c r="EV93" s="41"/>
      <c r="EW93" s="41"/>
      <c r="EX93" s="41"/>
      <c r="EY93" s="41"/>
      <c r="EZ93" s="41"/>
      <c r="FA93" s="41"/>
      <c r="FB93" s="41"/>
      <c r="FC93" s="41"/>
      <c r="FD93" s="41"/>
      <c r="FE93" s="41"/>
      <c r="FF93" s="41"/>
      <c r="FG93" s="41"/>
      <c r="FH93" s="41"/>
      <c r="FI93" s="41"/>
      <c r="FJ93" s="41"/>
      <c r="FK93" s="41"/>
      <c r="FL93" s="27"/>
      <c r="FM93" s="27"/>
    </row>
    <row r="94" spans="1:169" ht="30" customHeight="1" x14ac:dyDescent="0.25">
      <c r="B94" s="42" t="s">
        <v>111</v>
      </c>
      <c r="C94" s="38" t="s">
        <v>21</v>
      </c>
      <c r="D94" s="38" t="s">
        <v>100</v>
      </c>
      <c r="E94" s="38" t="s">
        <v>214</v>
      </c>
      <c r="F94" s="45"/>
      <c r="G94" s="31">
        <v>0</v>
      </c>
      <c r="H94" s="62" t="s">
        <v>189</v>
      </c>
      <c r="I94" s="64" t="s">
        <v>188</v>
      </c>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60"/>
      <c r="CR94" s="60"/>
      <c r="CS94" s="60"/>
      <c r="CT94" s="60"/>
      <c r="CU94" s="60"/>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5"/>
      <c r="DW94" s="41"/>
      <c r="DX94" s="41"/>
      <c r="DY94" s="41"/>
      <c r="DZ94" s="41"/>
      <c r="EA94" s="41"/>
      <c r="EB94" s="41"/>
      <c r="EC94" s="41"/>
      <c r="ED94" s="41"/>
      <c r="EE94" s="41"/>
      <c r="EF94" s="41"/>
      <c r="EG94" s="41"/>
      <c r="EH94" s="41"/>
      <c r="EI94" s="41"/>
      <c r="EJ94" s="41"/>
      <c r="EK94" s="41"/>
      <c r="EL94" s="41"/>
      <c r="EM94" s="41"/>
      <c r="EN94" s="41"/>
      <c r="EO94" s="41"/>
      <c r="EP94" s="41"/>
      <c r="EQ94" s="41"/>
      <c r="ER94" s="41"/>
      <c r="ES94" s="41"/>
      <c r="ET94" s="41"/>
      <c r="EU94" s="41"/>
      <c r="EV94" s="41"/>
      <c r="EW94" s="41"/>
      <c r="EX94" s="41"/>
      <c r="EY94" s="41"/>
      <c r="EZ94" s="41"/>
      <c r="FA94" s="41"/>
      <c r="FB94" s="41"/>
      <c r="FC94" s="41"/>
      <c r="FD94" s="41"/>
      <c r="FE94" s="41"/>
      <c r="FF94" s="41"/>
      <c r="FG94" s="41"/>
      <c r="FH94" s="41"/>
      <c r="FI94" s="41"/>
      <c r="FJ94" s="41"/>
      <c r="FK94" s="41"/>
      <c r="FL94" s="27"/>
      <c r="FM94" s="27"/>
    </row>
    <row r="95" spans="1:169" ht="30" customHeight="1" x14ac:dyDescent="0.25">
      <c r="B95" s="42" t="s">
        <v>112</v>
      </c>
      <c r="C95" s="38" t="s">
        <v>21</v>
      </c>
      <c r="D95" s="38" t="s">
        <v>100</v>
      </c>
      <c r="E95" s="38" t="s">
        <v>213</v>
      </c>
      <c r="F95" s="45"/>
      <c r="G95" s="31">
        <v>0</v>
      </c>
      <c r="H95" s="62" t="s">
        <v>189</v>
      </c>
      <c r="I95" s="64" t="s">
        <v>188</v>
      </c>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60"/>
      <c r="CR95" s="60"/>
      <c r="CS95" s="60"/>
      <c r="CT95" s="60"/>
      <c r="CU95" s="60"/>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5"/>
      <c r="DW95" s="41"/>
      <c r="DX95" s="41"/>
      <c r="DY95" s="41"/>
      <c r="DZ95" s="41"/>
      <c r="EA95" s="41"/>
      <c r="EB95" s="41"/>
      <c r="EC95" s="41"/>
      <c r="ED95" s="41"/>
      <c r="EE95" s="41"/>
      <c r="EF95" s="41"/>
      <c r="EG95" s="41"/>
      <c r="EH95" s="41"/>
      <c r="EI95" s="41"/>
      <c r="EJ95" s="41"/>
      <c r="EK95" s="41"/>
      <c r="EL95" s="41"/>
      <c r="EM95" s="41"/>
      <c r="EN95" s="41"/>
      <c r="EO95" s="41"/>
      <c r="EP95" s="41"/>
      <c r="EQ95" s="41"/>
      <c r="ER95" s="41"/>
      <c r="ES95" s="41"/>
      <c r="ET95" s="41"/>
      <c r="EU95" s="41"/>
      <c r="EV95" s="41"/>
      <c r="EW95" s="41"/>
      <c r="EX95" s="41"/>
      <c r="EY95" s="41"/>
      <c r="EZ95" s="41"/>
      <c r="FA95" s="41"/>
      <c r="FB95" s="41"/>
      <c r="FC95" s="41"/>
      <c r="FD95" s="41"/>
      <c r="FE95" s="41"/>
      <c r="FF95" s="41"/>
      <c r="FG95" s="41"/>
      <c r="FH95" s="41"/>
      <c r="FI95" s="41"/>
      <c r="FJ95" s="41"/>
      <c r="FK95" s="41"/>
      <c r="FL95" s="27"/>
      <c r="FM95" s="27"/>
    </row>
    <row r="96" spans="1:169" ht="30" customHeight="1" x14ac:dyDescent="0.25">
      <c r="B96" s="42" t="s">
        <v>113</v>
      </c>
      <c r="C96" s="38" t="s">
        <v>21</v>
      </c>
      <c r="D96" s="38" t="s">
        <v>100</v>
      </c>
      <c r="E96" s="38" t="s">
        <v>209</v>
      </c>
      <c r="F96" s="38"/>
      <c r="G96" s="31">
        <v>0</v>
      </c>
      <c r="H96" s="62" t="s">
        <v>190</v>
      </c>
      <c r="I96" s="64" t="s">
        <v>188</v>
      </c>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60"/>
      <c r="CT96" s="60"/>
      <c r="CU96" s="60"/>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5"/>
      <c r="DW96" s="41"/>
      <c r="DX96" s="41"/>
      <c r="DY96" s="41"/>
      <c r="DZ96" s="41"/>
      <c r="EA96" s="41"/>
      <c r="EB96" s="41"/>
      <c r="EC96" s="41"/>
      <c r="ED96" s="41"/>
      <c r="EE96" s="41"/>
      <c r="EF96" s="41"/>
      <c r="EG96" s="41"/>
      <c r="EH96" s="41"/>
      <c r="EI96" s="41"/>
      <c r="EJ96" s="41"/>
      <c r="EK96" s="41"/>
      <c r="EL96" s="41"/>
      <c r="EM96" s="41"/>
      <c r="EN96" s="41"/>
      <c r="EO96" s="41"/>
      <c r="EP96" s="41"/>
      <c r="EQ96" s="41"/>
      <c r="ER96" s="41"/>
      <c r="ES96" s="41"/>
      <c r="ET96" s="41"/>
      <c r="EU96" s="41"/>
      <c r="EV96" s="41"/>
      <c r="EW96" s="41"/>
      <c r="EX96" s="41"/>
      <c r="EY96" s="41"/>
      <c r="EZ96" s="41"/>
      <c r="FA96" s="41"/>
      <c r="FB96" s="41"/>
      <c r="FC96" s="41"/>
      <c r="FD96" s="41"/>
      <c r="FE96" s="41"/>
      <c r="FF96" s="41"/>
      <c r="FG96" s="41"/>
      <c r="FH96" s="41"/>
      <c r="FI96" s="41"/>
      <c r="FJ96" s="41"/>
      <c r="FK96" s="41"/>
      <c r="FL96" s="27"/>
      <c r="FM96" s="27"/>
    </row>
    <row r="97" spans="1:169" s="41" customFormat="1" ht="35.25" customHeight="1" x14ac:dyDescent="0.25">
      <c r="A97" s="28"/>
      <c r="B97" s="37" t="s">
        <v>114</v>
      </c>
      <c r="C97" s="38"/>
      <c r="D97" s="38"/>
      <c r="E97" s="38"/>
      <c r="F97" s="45">
        <v>8</v>
      </c>
      <c r="G97" s="31">
        <v>0</v>
      </c>
      <c r="H97" s="62" t="s">
        <v>191</v>
      </c>
      <c r="I97" s="64" t="s">
        <v>192</v>
      </c>
      <c r="J97" s="40"/>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60"/>
      <c r="CW97" s="60"/>
      <c r="CX97" s="60"/>
      <c r="CY97" s="60"/>
      <c r="CZ97" s="60"/>
      <c r="DA97" s="60"/>
      <c r="DB97" s="60"/>
      <c r="DC97" s="60"/>
      <c r="DD97" s="60"/>
      <c r="DE97" s="34"/>
      <c r="DF97" s="34"/>
      <c r="DG97" s="34"/>
      <c r="DH97" s="34"/>
      <c r="DI97" s="34"/>
      <c r="DJ97" s="34"/>
      <c r="DK97" s="34"/>
      <c r="DL97" s="34"/>
      <c r="DM97" s="34"/>
      <c r="DN97" s="34"/>
      <c r="DO97" s="34"/>
      <c r="DP97" s="34"/>
      <c r="DQ97" s="34"/>
      <c r="DR97" s="34"/>
      <c r="DS97" s="34"/>
      <c r="DT97" s="34"/>
      <c r="DU97" s="34"/>
      <c r="DV97" s="35" t="str">
        <f t="shared" ref="DV97" si="17">IF(AND($C175="Goal",DV$4&gt;=$H175,DV$4&lt;=$H175+$I175-1),2,IF(AND($C175="Milestone",DV$4&gt;=$H175,DV$4&lt;=$H175+$I175-1),1,""))</f>
        <v/>
      </c>
      <c r="FL97" s="27"/>
      <c r="FM97" s="27"/>
    </row>
    <row r="98" spans="1:169" ht="30" customHeight="1" x14ac:dyDescent="0.25">
      <c r="B98" s="42" t="s">
        <v>115</v>
      </c>
      <c r="C98" s="38" t="s">
        <v>21</v>
      </c>
      <c r="D98" s="38" t="s">
        <v>116</v>
      </c>
      <c r="E98" s="38" t="s">
        <v>209</v>
      </c>
      <c r="F98" s="45"/>
      <c r="G98" s="31">
        <v>0</v>
      </c>
      <c r="H98" s="62" t="s">
        <v>191</v>
      </c>
      <c r="I98" s="64" t="s">
        <v>195</v>
      </c>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60"/>
      <c r="CW98" s="60"/>
      <c r="CX98" s="60"/>
      <c r="CY98" s="60"/>
      <c r="CZ98" s="60"/>
      <c r="DA98" s="60"/>
      <c r="DB98" s="34"/>
      <c r="DC98" s="34"/>
      <c r="DD98" s="34"/>
      <c r="DE98" s="34"/>
      <c r="DF98" s="34"/>
      <c r="DG98" s="34"/>
      <c r="DH98" s="34"/>
      <c r="DI98" s="34"/>
      <c r="DJ98" s="34"/>
      <c r="DK98" s="34"/>
      <c r="DL98" s="34"/>
      <c r="DM98" s="34"/>
      <c r="DN98" s="34"/>
      <c r="DO98" s="34"/>
      <c r="DP98" s="34"/>
      <c r="DQ98" s="34"/>
      <c r="DR98" s="34"/>
      <c r="DS98" s="34"/>
      <c r="DT98" s="34"/>
      <c r="DU98" s="34"/>
      <c r="DV98" s="35"/>
      <c r="DW98" s="41"/>
      <c r="DX98" s="41"/>
      <c r="DY98" s="41"/>
      <c r="DZ98" s="41"/>
      <c r="EA98" s="41"/>
      <c r="EB98" s="41"/>
      <c r="EC98" s="41"/>
      <c r="ED98" s="41"/>
      <c r="EE98" s="41"/>
      <c r="EF98" s="41"/>
      <c r="EG98" s="41"/>
      <c r="EH98" s="41"/>
      <c r="EI98" s="41"/>
      <c r="EJ98" s="41"/>
      <c r="EK98" s="41"/>
      <c r="EL98" s="41"/>
      <c r="EM98" s="41"/>
      <c r="EN98" s="41"/>
      <c r="EO98" s="41"/>
      <c r="EP98" s="41"/>
      <c r="EQ98" s="41"/>
      <c r="ER98" s="41"/>
      <c r="ES98" s="41"/>
      <c r="ET98" s="41"/>
      <c r="EU98" s="41"/>
      <c r="EV98" s="41"/>
      <c r="EW98" s="41"/>
      <c r="EX98" s="41"/>
      <c r="EY98" s="41"/>
      <c r="EZ98" s="41"/>
      <c r="FA98" s="41"/>
      <c r="FB98" s="41"/>
      <c r="FC98" s="41"/>
      <c r="FD98" s="41"/>
      <c r="FE98" s="41"/>
      <c r="FF98" s="41"/>
      <c r="FG98" s="41"/>
      <c r="FH98" s="41"/>
      <c r="FI98" s="41"/>
      <c r="FJ98" s="41"/>
      <c r="FK98" s="41"/>
      <c r="FL98" s="27"/>
      <c r="FM98" s="27"/>
    </row>
    <row r="99" spans="1:169" ht="30" customHeight="1" x14ac:dyDescent="0.25">
      <c r="B99" s="42" t="s">
        <v>117</v>
      </c>
      <c r="C99" s="38" t="s">
        <v>21</v>
      </c>
      <c r="D99" s="38" t="s">
        <v>116</v>
      </c>
      <c r="E99" s="38" t="s">
        <v>209</v>
      </c>
      <c r="F99" s="45"/>
      <c r="G99" s="31">
        <v>0</v>
      </c>
      <c r="H99" s="62" t="s">
        <v>191</v>
      </c>
      <c r="I99" s="64" t="s">
        <v>195</v>
      </c>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60"/>
      <c r="CW99" s="60"/>
      <c r="CX99" s="60"/>
      <c r="CY99" s="60"/>
      <c r="CZ99" s="60"/>
      <c r="DA99" s="60"/>
      <c r="DB99" s="34"/>
      <c r="DC99" s="34"/>
      <c r="DD99" s="34"/>
      <c r="DE99" s="34"/>
      <c r="DF99" s="34"/>
      <c r="DG99" s="34"/>
      <c r="DH99" s="34"/>
      <c r="DI99" s="34"/>
      <c r="DJ99" s="34"/>
      <c r="DK99" s="34"/>
      <c r="DL99" s="34"/>
      <c r="DM99" s="34"/>
      <c r="DN99" s="34"/>
      <c r="DO99" s="34"/>
      <c r="DP99" s="34"/>
      <c r="DQ99" s="34"/>
      <c r="DR99" s="34"/>
      <c r="DS99" s="34"/>
      <c r="DT99" s="34"/>
      <c r="DU99" s="34"/>
      <c r="DV99" s="35"/>
      <c r="DW99" s="41"/>
      <c r="DX99" s="41"/>
      <c r="DY99" s="41"/>
      <c r="DZ99" s="41"/>
      <c r="EA99" s="41"/>
      <c r="EB99" s="41"/>
      <c r="EC99" s="41"/>
      <c r="ED99" s="41"/>
      <c r="EE99" s="41"/>
      <c r="EF99" s="41"/>
      <c r="EG99" s="41"/>
      <c r="EH99" s="41"/>
      <c r="EI99" s="41"/>
      <c r="EJ99" s="41"/>
      <c r="EK99" s="41"/>
      <c r="EL99" s="41"/>
      <c r="EM99" s="41"/>
      <c r="EN99" s="41"/>
      <c r="EO99" s="41"/>
      <c r="EP99" s="41"/>
      <c r="EQ99" s="41"/>
      <c r="ER99" s="41"/>
      <c r="ES99" s="41"/>
      <c r="ET99" s="41"/>
      <c r="EU99" s="41"/>
      <c r="EV99" s="41"/>
      <c r="EW99" s="41"/>
      <c r="EX99" s="41"/>
      <c r="EY99" s="41"/>
      <c r="EZ99" s="41"/>
      <c r="FA99" s="41"/>
      <c r="FB99" s="41"/>
      <c r="FC99" s="41"/>
      <c r="FD99" s="41"/>
      <c r="FE99" s="41"/>
      <c r="FF99" s="41"/>
      <c r="FG99" s="41"/>
      <c r="FH99" s="41"/>
      <c r="FI99" s="41"/>
      <c r="FJ99" s="41"/>
      <c r="FK99" s="41"/>
      <c r="FL99" s="27"/>
      <c r="FM99" s="27"/>
    </row>
    <row r="100" spans="1:169" ht="30" customHeight="1" x14ac:dyDescent="0.25">
      <c r="B100" s="42" t="s">
        <v>118</v>
      </c>
      <c r="C100" s="38" t="s">
        <v>21</v>
      </c>
      <c r="D100" s="38" t="s">
        <v>116</v>
      </c>
      <c r="E100" s="38" t="s">
        <v>212</v>
      </c>
      <c r="F100" s="45"/>
      <c r="G100" s="31">
        <v>0</v>
      </c>
      <c r="H100" s="62" t="s">
        <v>191</v>
      </c>
      <c r="I100" s="64" t="s">
        <v>195</v>
      </c>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60"/>
      <c r="CW100" s="60"/>
      <c r="CX100" s="60"/>
      <c r="CY100" s="60"/>
      <c r="CZ100" s="60"/>
      <c r="DA100" s="60"/>
      <c r="DB100" s="34"/>
      <c r="DC100" s="34"/>
      <c r="DD100" s="34"/>
      <c r="DE100" s="34"/>
      <c r="DF100" s="34"/>
      <c r="DG100" s="34"/>
      <c r="DH100" s="34"/>
      <c r="DI100" s="34"/>
      <c r="DJ100" s="34"/>
      <c r="DK100" s="34"/>
      <c r="DL100" s="34"/>
      <c r="DM100" s="34"/>
      <c r="DN100" s="34"/>
      <c r="DO100" s="34"/>
      <c r="DP100" s="34"/>
      <c r="DQ100" s="34"/>
      <c r="DR100" s="34"/>
      <c r="DS100" s="34"/>
      <c r="DT100" s="34"/>
      <c r="DU100" s="34"/>
      <c r="DV100" s="35"/>
      <c r="DW100" s="41"/>
      <c r="DX100" s="41"/>
      <c r="DY100" s="41"/>
      <c r="DZ100" s="41"/>
      <c r="EA100" s="41"/>
      <c r="EB100" s="41"/>
      <c r="EC100" s="41"/>
      <c r="ED100" s="41"/>
      <c r="EE100" s="41"/>
      <c r="EF100" s="41"/>
      <c r="EG100" s="41"/>
      <c r="EH100" s="41"/>
      <c r="EI100" s="41"/>
      <c r="EJ100" s="41"/>
      <c r="EK100" s="41"/>
      <c r="EL100" s="41"/>
      <c r="EM100" s="41"/>
      <c r="EN100" s="41"/>
      <c r="EO100" s="41"/>
      <c r="EP100" s="41"/>
      <c r="EQ100" s="41"/>
      <c r="ER100" s="41"/>
      <c r="ES100" s="41"/>
      <c r="ET100" s="41"/>
      <c r="EU100" s="41"/>
      <c r="EV100" s="41"/>
      <c r="EW100" s="41"/>
      <c r="EX100" s="41"/>
      <c r="EY100" s="41"/>
      <c r="EZ100" s="41"/>
      <c r="FA100" s="41"/>
      <c r="FB100" s="41"/>
      <c r="FC100" s="41"/>
      <c r="FD100" s="41"/>
      <c r="FE100" s="41"/>
      <c r="FF100" s="41"/>
      <c r="FG100" s="41"/>
      <c r="FH100" s="41"/>
      <c r="FI100" s="41"/>
      <c r="FJ100" s="41"/>
      <c r="FK100" s="41"/>
      <c r="FL100" s="27"/>
      <c r="FM100" s="27"/>
    </row>
    <row r="101" spans="1:169" ht="30" customHeight="1" x14ac:dyDescent="0.25">
      <c r="B101" s="42" t="s">
        <v>223</v>
      </c>
      <c r="C101" s="38" t="s">
        <v>21</v>
      </c>
      <c r="D101" s="38" t="s">
        <v>116</v>
      </c>
      <c r="E101" s="38" t="s">
        <v>211</v>
      </c>
      <c r="F101" s="45"/>
      <c r="G101" s="31">
        <v>0</v>
      </c>
      <c r="H101" s="62" t="s">
        <v>194</v>
      </c>
      <c r="I101" s="64" t="s">
        <v>192</v>
      </c>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60"/>
      <c r="DA101" s="60"/>
      <c r="DB101" s="60"/>
      <c r="DC101" s="60"/>
      <c r="DD101" s="60"/>
      <c r="DE101" s="34"/>
      <c r="DF101" s="34"/>
      <c r="DG101" s="34"/>
      <c r="DH101" s="34"/>
      <c r="DI101" s="34"/>
      <c r="DJ101" s="34"/>
      <c r="DK101" s="34"/>
      <c r="DL101" s="34"/>
      <c r="DM101" s="34"/>
      <c r="DN101" s="34"/>
      <c r="DO101" s="34"/>
      <c r="DP101" s="34"/>
      <c r="DQ101" s="34"/>
      <c r="DR101" s="34"/>
      <c r="DS101" s="34"/>
      <c r="DT101" s="34"/>
      <c r="DU101" s="34"/>
      <c r="DV101" s="35"/>
      <c r="DW101" s="41"/>
      <c r="DX101" s="41"/>
      <c r="DY101" s="41"/>
      <c r="DZ101" s="41"/>
      <c r="EA101" s="41"/>
      <c r="EB101" s="41"/>
      <c r="EC101" s="41"/>
      <c r="ED101" s="41"/>
      <c r="EE101" s="41"/>
      <c r="EF101" s="41"/>
      <c r="EG101" s="41"/>
      <c r="EH101" s="41"/>
      <c r="EI101" s="41"/>
      <c r="EJ101" s="41"/>
      <c r="EK101" s="41"/>
      <c r="EL101" s="41"/>
      <c r="EM101" s="41"/>
      <c r="EN101" s="41"/>
      <c r="EO101" s="41"/>
      <c r="EP101" s="41"/>
      <c r="EQ101" s="41"/>
      <c r="ER101" s="41"/>
      <c r="ES101" s="41"/>
      <c r="ET101" s="41"/>
      <c r="EU101" s="41"/>
      <c r="EV101" s="41"/>
      <c r="EW101" s="41"/>
      <c r="EX101" s="41"/>
      <c r="EY101" s="41"/>
      <c r="EZ101" s="41"/>
      <c r="FA101" s="41"/>
      <c r="FB101" s="41"/>
      <c r="FC101" s="41"/>
      <c r="FD101" s="41"/>
      <c r="FE101" s="41"/>
      <c r="FF101" s="41"/>
      <c r="FG101" s="41"/>
      <c r="FH101" s="41"/>
      <c r="FI101" s="41"/>
      <c r="FJ101" s="41"/>
      <c r="FK101" s="41"/>
      <c r="FL101" s="27"/>
      <c r="FM101" s="27"/>
    </row>
    <row r="102" spans="1:169" ht="30" customHeight="1" x14ac:dyDescent="0.25">
      <c r="B102" s="42" t="s">
        <v>224</v>
      </c>
      <c r="C102" s="38" t="s">
        <v>21</v>
      </c>
      <c r="D102" s="38" t="s">
        <v>116</v>
      </c>
      <c r="E102" s="38" t="s">
        <v>211</v>
      </c>
      <c r="F102" s="45"/>
      <c r="G102" s="31">
        <v>0</v>
      </c>
      <c r="H102" s="62" t="s">
        <v>194</v>
      </c>
      <c r="I102" s="64" t="s">
        <v>192</v>
      </c>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60"/>
      <c r="DA102" s="60"/>
      <c r="DB102" s="60"/>
      <c r="DC102" s="60"/>
      <c r="DD102" s="60"/>
      <c r="DE102" s="34"/>
      <c r="DF102" s="34"/>
      <c r="DG102" s="34"/>
      <c r="DH102" s="34"/>
      <c r="DI102" s="34"/>
      <c r="DJ102" s="34"/>
      <c r="DK102" s="34"/>
      <c r="DL102" s="34"/>
      <c r="DM102" s="34"/>
      <c r="DN102" s="34"/>
      <c r="DO102" s="34"/>
      <c r="DP102" s="34"/>
      <c r="DQ102" s="34"/>
      <c r="DR102" s="34"/>
      <c r="DS102" s="34"/>
      <c r="DT102" s="34"/>
      <c r="DU102" s="34"/>
      <c r="DV102" s="35"/>
      <c r="DW102" s="41"/>
      <c r="DX102" s="41"/>
      <c r="DY102" s="41"/>
      <c r="DZ102" s="41"/>
      <c r="EA102" s="41"/>
      <c r="EB102" s="41"/>
      <c r="EC102" s="41"/>
      <c r="ED102" s="41"/>
      <c r="EE102" s="41"/>
      <c r="EF102" s="41"/>
      <c r="EG102" s="41"/>
      <c r="EH102" s="41"/>
      <c r="EI102" s="41"/>
      <c r="EJ102" s="41"/>
      <c r="EK102" s="41"/>
      <c r="EL102" s="41"/>
      <c r="EM102" s="41"/>
      <c r="EN102" s="41"/>
      <c r="EO102" s="41"/>
      <c r="EP102" s="41"/>
      <c r="EQ102" s="41"/>
      <c r="ER102" s="41"/>
      <c r="ES102" s="41"/>
      <c r="ET102" s="41"/>
      <c r="EU102" s="41"/>
      <c r="EV102" s="41"/>
      <c r="EW102" s="41"/>
      <c r="EX102" s="41"/>
      <c r="EY102" s="41"/>
      <c r="EZ102" s="41"/>
      <c r="FA102" s="41"/>
      <c r="FB102" s="41"/>
      <c r="FC102" s="41"/>
      <c r="FD102" s="41"/>
      <c r="FE102" s="41"/>
      <c r="FF102" s="41"/>
      <c r="FG102" s="41"/>
      <c r="FH102" s="41"/>
      <c r="FI102" s="41"/>
      <c r="FJ102" s="41"/>
      <c r="FK102" s="41"/>
      <c r="FL102" s="27"/>
      <c r="FM102" s="27"/>
    </row>
    <row r="103" spans="1:169" ht="30" customHeight="1" x14ac:dyDescent="0.25">
      <c r="B103" s="42" t="s">
        <v>119</v>
      </c>
      <c r="C103" s="38" t="s">
        <v>21</v>
      </c>
      <c r="D103" s="38" t="s">
        <v>116</v>
      </c>
      <c r="E103" s="38" t="s">
        <v>212</v>
      </c>
      <c r="F103" s="45"/>
      <c r="G103" s="31">
        <v>0</v>
      </c>
      <c r="H103" s="62" t="s">
        <v>194</v>
      </c>
      <c r="I103" s="64" t="s">
        <v>192</v>
      </c>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60"/>
      <c r="DA103" s="60"/>
      <c r="DB103" s="60"/>
      <c r="DC103" s="60"/>
      <c r="DD103" s="60"/>
      <c r="DE103" s="34"/>
      <c r="DF103" s="34"/>
      <c r="DG103" s="34"/>
      <c r="DH103" s="34"/>
      <c r="DI103" s="34"/>
      <c r="DJ103" s="34"/>
      <c r="DK103" s="34"/>
      <c r="DL103" s="34"/>
      <c r="DM103" s="34"/>
      <c r="DN103" s="34"/>
      <c r="DO103" s="34"/>
      <c r="DP103" s="34"/>
      <c r="DQ103" s="34"/>
      <c r="DR103" s="34"/>
      <c r="DS103" s="34"/>
      <c r="DT103" s="34"/>
      <c r="DU103" s="34"/>
      <c r="DV103" s="35"/>
      <c r="DW103" s="41"/>
      <c r="DX103" s="41"/>
      <c r="DY103" s="41"/>
      <c r="DZ103" s="41"/>
      <c r="EA103" s="41"/>
      <c r="EB103" s="41"/>
      <c r="EC103" s="41"/>
      <c r="ED103" s="41"/>
      <c r="EE103" s="41"/>
      <c r="EF103" s="41"/>
      <c r="EG103" s="41"/>
      <c r="EH103" s="41"/>
      <c r="EI103" s="41"/>
      <c r="EJ103" s="41"/>
      <c r="EK103" s="41"/>
      <c r="EL103" s="41"/>
      <c r="EM103" s="41"/>
      <c r="EN103" s="41"/>
      <c r="EO103" s="41"/>
      <c r="EP103" s="41"/>
      <c r="EQ103" s="41"/>
      <c r="ER103" s="41"/>
      <c r="ES103" s="41"/>
      <c r="ET103" s="41"/>
      <c r="EU103" s="41"/>
      <c r="EV103" s="41"/>
      <c r="EW103" s="41"/>
      <c r="EX103" s="41"/>
      <c r="EY103" s="41"/>
      <c r="EZ103" s="41"/>
      <c r="FA103" s="41"/>
      <c r="FB103" s="41"/>
      <c r="FC103" s="41"/>
      <c r="FD103" s="41"/>
      <c r="FE103" s="41"/>
      <c r="FF103" s="41"/>
      <c r="FG103" s="41"/>
      <c r="FH103" s="41"/>
      <c r="FI103" s="41"/>
      <c r="FJ103" s="41"/>
      <c r="FK103" s="41"/>
      <c r="FL103" s="27"/>
      <c r="FM103" s="27"/>
    </row>
    <row r="104" spans="1:169" ht="30" customHeight="1" x14ac:dyDescent="0.25">
      <c r="B104" s="42" t="s">
        <v>120</v>
      </c>
      <c r="C104" s="38" t="s">
        <v>21</v>
      </c>
      <c r="D104" s="38" t="s">
        <v>116</v>
      </c>
      <c r="E104" s="38" t="s">
        <v>212</v>
      </c>
      <c r="F104" s="45"/>
      <c r="G104" s="31">
        <v>0</v>
      </c>
      <c r="H104" s="62" t="s">
        <v>194</v>
      </c>
      <c r="I104" s="64" t="s">
        <v>192</v>
      </c>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60"/>
      <c r="DA104" s="60"/>
      <c r="DB104" s="60"/>
      <c r="DC104" s="60"/>
      <c r="DD104" s="60"/>
      <c r="DE104" s="34"/>
      <c r="DF104" s="34"/>
      <c r="DG104" s="34"/>
      <c r="DH104" s="34"/>
      <c r="DI104" s="34"/>
      <c r="DJ104" s="34"/>
      <c r="DK104" s="34"/>
      <c r="DL104" s="34"/>
      <c r="DM104" s="34"/>
      <c r="DN104" s="34"/>
      <c r="DO104" s="34"/>
      <c r="DP104" s="34"/>
      <c r="DQ104" s="34"/>
      <c r="DR104" s="34"/>
      <c r="DS104" s="34"/>
      <c r="DT104" s="34"/>
      <c r="DU104" s="34"/>
      <c r="DV104" s="35"/>
      <c r="DW104" s="41"/>
      <c r="DX104" s="41"/>
      <c r="DY104" s="41"/>
      <c r="DZ104" s="41"/>
      <c r="EA104" s="41"/>
      <c r="EB104" s="41"/>
      <c r="EC104" s="41"/>
      <c r="ED104" s="41"/>
      <c r="EE104" s="41"/>
      <c r="EF104" s="41"/>
      <c r="EG104" s="41"/>
      <c r="EH104" s="41"/>
      <c r="EI104" s="41"/>
      <c r="EJ104" s="41"/>
      <c r="EK104" s="41"/>
      <c r="EL104" s="41"/>
      <c r="EM104" s="41"/>
      <c r="EN104" s="41"/>
      <c r="EO104" s="41"/>
      <c r="EP104" s="41"/>
      <c r="EQ104" s="41"/>
      <c r="ER104" s="41"/>
      <c r="ES104" s="41"/>
      <c r="ET104" s="41"/>
      <c r="EU104" s="41"/>
      <c r="EV104" s="41"/>
      <c r="EW104" s="41"/>
      <c r="EX104" s="41"/>
      <c r="EY104" s="41"/>
      <c r="EZ104" s="41"/>
      <c r="FA104" s="41"/>
      <c r="FB104" s="41"/>
      <c r="FC104" s="41"/>
      <c r="FD104" s="41"/>
      <c r="FE104" s="41"/>
      <c r="FF104" s="41"/>
      <c r="FG104" s="41"/>
      <c r="FH104" s="41"/>
      <c r="FI104" s="41"/>
      <c r="FJ104" s="41"/>
      <c r="FK104" s="41"/>
      <c r="FL104" s="27"/>
      <c r="FM104" s="27"/>
    </row>
    <row r="105" spans="1:169" s="41" customFormat="1" ht="35.25" customHeight="1" x14ac:dyDescent="0.25">
      <c r="A105" s="28"/>
      <c r="B105" s="37" t="s">
        <v>121</v>
      </c>
      <c r="C105" s="38"/>
      <c r="D105" s="38"/>
      <c r="E105" s="38"/>
      <c r="F105" s="45">
        <v>13</v>
      </c>
      <c r="G105" s="31">
        <v>0</v>
      </c>
      <c r="H105" s="62" t="s">
        <v>191</v>
      </c>
      <c r="I105" s="64" t="s">
        <v>198</v>
      </c>
      <c r="J105" s="40"/>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60"/>
      <c r="CW105" s="60"/>
      <c r="CX105" s="60"/>
      <c r="CY105" s="60"/>
      <c r="CZ105" s="60"/>
      <c r="DA105" s="60"/>
      <c r="DB105" s="60"/>
      <c r="DC105" s="60"/>
      <c r="DD105" s="34"/>
      <c r="DE105" s="34"/>
      <c r="DF105" s="34"/>
      <c r="DG105" s="34"/>
      <c r="DH105" s="34"/>
      <c r="DI105" s="34"/>
      <c r="DJ105" s="34"/>
      <c r="DK105" s="34"/>
      <c r="DL105" s="34"/>
      <c r="DM105" s="34"/>
      <c r="DN105" s="34"/>
      <c r="DO105" s="34"/>
      <c r="DP105" s="34"/>
      <c r="DQ105" s="34"/>
      <c r="DR105" s="34"/>
      <c r="DS105" s="34"/>
      <c r="DT105" s="34"/>
      <c r="DU105" s="34"/>
      <c r="DV105" s="35"/>
      <c r="FL105" s="27"/>
      <c r="FM105" s="27"/>
    </row>
    <row r="106" spans="1:169" ht="30" customHeight="1" x14ac:dyDescent="0.25">
      <c r="B106" s="42" t="s">
        <v>122</v>
      </c>
      <c r="C106" s="38" t="s">
        <v>21</v>
      </c>
      <c r="D106" s="38" t="s">
        <v>116</v>
      </c>
      <c r="E106" s="38" t="s">
        <v>209</v>
      </c>
      <c r="F106" s="45"/>
      <c r="G106" s="31">
        <v>0</v>
      </c>
      <c r="H106" s="62" t="s">
        <v>191</v>
      </c>
      <c r="I106" s="64" t="s">
        <v>197</v>
      </c>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60"/>
      <c r="CW106" s="60"/>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5"/>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27"/>
      <c r="FM106" s="27"/>
    </row>
    <row r="107" spans="1:169" ht="30" customHeight="1" x14ac:dyDescent="0.25">
      <c r="B107" s="42" t="s">
        <v>123</v>
      </c>
      <c r="C107" s="38" t="s">
        <v>21</v>
      </c>
      <c r="D107" s="38" t="s">
        <v>116</v>
      </c>
      <c r="E107" s="38" t="s">
        <v>209</v>
      </c>
      <c r="F107" s="45"/>
      <c r="G107" s="31">
        <v>0</v>
      </c>
      <c r="H107" s="62" t="s">
        <v>191</v>
      </c>
      <c r="I107" s="64" t="s">
        <v>197</v>
      </c>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60"/>
      <c r="CW107" s="60"/>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5"/>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27"/>
      <c r="FM107" s="27"/>
    </row>
    <row r="108" spans="1:169" ht="30" customHeight="1" x14ac:dyDescent="0.25">
      <c r="B108" s="42" t="s">
        <v>124</v>
      </c>
      <c r="C108" s="38" t="s">
        <v>21</v>
      </c>
      <c r="D108" s="38" t="s">
        <v>116</v>
      </c>
      <c r="E108" s="38" t="s">
        <v>209</v>
      </c>
      <c r="F108" s="45"/>
      <c r="G108" s="31">
        <v>0</v>
      </c>
      <c r="H108" s="62" t="s">
        <v>196</v>
      </c>
      <c r="I108" s="62" t="s">
        <v>195</v>
      </c>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60"/>
      <c r="CY108" s="60"/>
      <c r="CZ108" s="60"/>
      <c r="DA108" s="60"/>
      <c r="DB108" s="34"/>
      <c r="DC108" s="34"/>
      <c r="DD108" s="34"/>
      <c r="DE108" s="34"/>
      <c r="DF108" s="34"/>
      <c r="DG108" s="34"/>
      <c r="DH108" s="34"/>
      <c r="DI108" s="34"/>
      <c r="DJ108" s="34"/>
      <c r="DK108" s="34"/>
      <c r="DL108" s="34"/>
      <c r="DM108" s="34"/>
      <c r="DN108" s="34"/>
      <c r="DO108" s="34"/>
      <c r="DP108" s="34"/>
      <c r="DQ108" s="34"/>
      <c r="DR108" s="34"/>
      <c r="DS108" s="34"/>
      <c r="DT108" s="34"/>
      <c r="DU108" s="34"/>
      <c r="DV108" s="35"/>
      <c r="DW108" s="41"/>
      <c r="DX108" s="41"/>
      <c r="DY108" s="41"/>
      <c r="DZ108" s="41"/>
      <c r="EA108" s="41"/>
      <c r="EB108" s="41"/>
      <c r="EC108" s="41"/>
      <c r="ED108" s="41"/>
      <c r="EE108" s="41"/>
      <c r="EF108" s="41"/>
      <c r="EG108" s="41"/>
      <c r="EH108" s="41"/>
      <c r="EI108" s="41"/>
      <c r="EJ108" s="41"/>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27"/>
      <c r="FM108" s="27"/>
    </row>
    <row r="109" spans="1:169" ht="30" customHeight="1" x14ac:dyDescent="0.25">
      <c r="B109" s="42" t="s">
        <v>125</v>
      </c>
      <c r="C109" s="38" t="s">
        <v>21</v>
      </c>
      <c r="D109" s="38" t="s">
        <v>116</v>
      </c>
      <c r="E109" s="38" t="s">
        <v>209</v>
      </c>
      <c r="F109" s="45"/>
      <c r="G109" s="31">
        <v>0</v>
      </c>
      <c r="H109" s="62" t="s">
        <v>191</v>
      </c>
      <c r="I109" s="62" t="s">
        <v>191</v>
      </c>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60"/>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5"/>
      <c r="DW109" s="41"/>
      <c r="DX109" s="41"/>
      <c r="DY109" s="41"/>
      <c r="DZ109" s="41"/>
      <c r="EA109" s="41"/>
      <c r="EB109" s="41"/>
      <c r="EC109" s="41"/>
      <c r="ED109" s="41"/>
      <c r="EE109" s="41"/>
      <c r="EF109" s="41"/>
      <c r="EG109" s="41"/>
      <c r="EH109" s="41"/>
      <c r="EI109" s="41"/>
      <c r="EJ109" s="41"/>
      <c r="EK109" s="41"/>
      <c r="EL109" s="41"/>
      <c r="EM109" s="41"/>
      <c r="EN109" s="41"/>
      <c r="EO109" s="41"/>
      <c r="EP109" s="41"/>
      <c r="EQ109" s="41"/>
      <c r="ER109" s="41"/>
      <c r="ES109" s="41"/>
      <c r="ET109" s="41"/>
      <c r="EU109" s="41"/>
      <c r="EV109" s="41"/>
      <c r="EW109" s="41"/>
      <c r="EX109" s="41"/>
      <c r="EY109" s="41"/>
      <c r="EZ109" s="41"/>
      <c r="FA109" s="41"/>
      <c r="FB109" s="41"/>
      <c r="FC109" s="41"/>
      <c r="FD109" s="41"/>
      <c r="FE109" s="41"/>
      <c r="FF109" s="41"/>
      <c r="FG109" s="41"/>
      <c r="FH109" s="41"/>
      <c r="FI109" s="41"/>
      <c r="FJ109" s="41"/>
      <c r="FK109" s="41"/>
      <c r="FL109" s="27"/>
      <c r="FM109" s="27"/>
    </row>
    <row r="110" spans="1:169" ht="30" customHeight="1" x14ac:dyDescent="0.25">
      <c r="B110" s="42" t="s">
        <v>126</v>
      </c>
      <c r="C110" s="38" t="s">
        <v>21</v>
      </c>
      <c r="D110" s="38" t="s">
        <v>116</v>
      </c>
      <c r="E110" s="38" t="s">
        <v>212</v>
      </c>
      <c r="F110" s="38"/>
      <c r="G110" s="31">
        <v>0</v>
      </c>
      <c r="H110" s="62" t="s">
        <v>195</v>
      </c>
      <c r="I110" s="64" t="s">
        <v>198</v>
      </c>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60"/>
      <c r="DB110" s="60"/>
      <c r="DC110" s="60"/>
      <c r="DD110" s="34"/>
      <c r="DE110" s="34"/>
      <c r="DF110" s="34"/>
      <c r="DG110" s="34"/>
      <c r="DH110" s="34"/>
      <c r="DI110" s="34"/>
      <c r="DJ110" s="34"/>
      <c r="DK110" s="34"/>
      <c r="DL110" s="34"/>
      <c r="DM110" s="34"/>
      <c r="DN110" s="34"/>
      <c r="DO110" s="34"/>
      <c r="DP110" s="34"/>
      <c r="DQ110" s="34"/>
      <c r="DR110" s="34"/>
      <c r="DS110" s="34"/>
      <c r="DT110" s="34"/>
      <c r="DU110" s="34"/>
      <c r="DV110" s="35"/>
      <c r="DW110" s="41"/>
      <c r="DX110" s="41"/>
      <c r="DY110" s="41"/>
      <c r="DZ110" s="41"/>
      <c r="EA110" s="41"/>
      <c r="EB110" s="41"/>
      <c r="EC110" s="41"/>
      <c r="ED110" s="41"/>
      <c r="EE110" s="41"/>
      <c r="EF110" s="41"/>
      <c r="EG110" s="41"/>
      <c r="EH110" s="41"/>
      <c r="EI110" s="41"/>
      <c r="EJ110" s="41"/>
      <c r="EK110" s="41"/>
      <c r="EL110" s="41"/>
      <c r="EM110" s="41"/>
      <c r="EN110" s="41"/>
      <c r="EO110" s="41"/>
      <c r="EP110" s="41"/>
      <c r="EQ110" s="41"/>
      <c r="ER110" s="41"/>
      <c r="ES110" s="41"/>
      <c r="ET110" s="41"/>
      <c r="EU110" s="41"/>
      <c r="EV110" s="41"/>
      <c r="EW110" s="41"/>
      <c r="EX110" s="41"/>
      <c r="EY110" s="41"/>
      <c r="EZ110" s="41"/>
      <c r="FA110" s="41"/>
      <c r="FB110" s="41"/>
      <c r="FC110" s="41"/>
      <c r="FD110" s="41"/>
      <c r="FE110" s="41"/>
      <c r="FF110" s="41"/>
      <c r="FG110" s="41"/>
      <c r="FH110" s="41"/>
      <c r="FI110" s="41"/>
      <c r="FJ110" s="41"/>
      <c r="FK110" s="41"/>
      <c r="FL110" s="27"/>
      <c r="FM110" s="27"/>
    </row>
    <row r="111" spans="1:169" ht="30" customHeight="1" x14ac:dyDescent="0.25">
      <c r="B111" s="42" t="s">
        <v>127</v>
      </c>
      <c r="C111" s="38" t="s">
        <v>21</v>
      </c>
      <c r="D111" s="38" t="s">
        <v>116</v>
      </c>
      <c r="E111" s="38" t="s">
        <v>212</v>
      </c>
      <c r="F111" s="45"/>
      <c r="G111" s="31">
        <v>0</v>
      </c>
      <c r="H111" s="62" t="s">
        <v>191</v>
      </c>
      <c r="I111" s="64" t="s">
        <v>197</v>
      </c>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60"/>
      <c r="CW111" s="60"/>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5"/>
      <c r="DW111" s="41"/>
      <c r="DX111" s="41"/>
      <c r="DY111" s="41"/>
      <c r="DZ111" s="41"/>
      <c r="EA111" s="41"/>
      <c r="EB111" s="41"/>
      <c r="EC111" s="41"/>
      <c r="ED111" s="41"/>
      <c r="EE111" s="41"/>
      <c r="EF111" s="41"/>
      <c r="EG111" s="41"/>
      <c r="EH111" s="41"/>
      <c r="EI111" s="41"/>
      <c r="EJ111" s="41"/>
      <c r="EK111" s="41"/>
      <c r="EL111" s="41"/>
      <c r="EM111" s="41"/>
      <c r="EN111" s="41"/>
      <c r="EO111" s="41"/>
      <c r="EP111" s="41"/>
      <c r="EQ111" s="41"/>
      <c r="ER111" s="41"/>
      <c r="ES111" s="41"/>
      <c r="ET111" s="41"/>
      <c r="EU111" s="41"/>
      <c r="EV111" s="41"/>
      <c r="EW111" s="41"/>
      <c r="EX111" s="41"/>
      <c r="EY111" s="41"/>
      <c r="EZ111" s="41"/>
      <c r="FA111" s="41"/>
      <c r="FB111" s="41"/>
      <c r="FC111" s="41"/>
      <c r="FD111" s="41"/>
      <c r="FE111" s="41"/>
      <c r="FF111" s="41"/>
      <c r="FG111" s="41"/>
      <c r="FH111" s="41"/>
      <c r="FI111" s="41"/>
      <c r="FJ111" s="41"/>
      <c r="FK111" s="41"/>
      <c r="FL111" s="27"/>
      <c r="FM111" s="27"/>
    </row>
    <row r="112" spans="1:169" ht="30" customHeight="1" x14ac:dyDescent="0.25">
      <c r="B112" s="42" t="s">
        <v>128</v>
      </c>
      <c r="C112" s="38" t="s">
        <v>21</v>
      </c>
      <c r="D112" s="38" t="s">
        <v>116</v>
      </c>
      <c r="E112" s="38" t="s">
        <v>212</v>
      </c>
      <c r="F112" s="45"/>
      <c r="G112" s="31">
        <v>0</v>
      </c>
      <c r="H112" s="62" t="s">
        <v>191</v>
      </c>
      <c r="I112" s="64" t="s">
        <v>197</v>
      </c>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60"/>
      <c r="CW112" s="60"/>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5"/>
      <c r="DW112" s="41"/>
      <c r="DX112" s="41"/>
      <c r="DY112" s="41"/>
      <c r="DZ112" s="41"/>
      <c r="EA112" s="41"/>
      <c r="EB112" s="41"/>
      <c r="EC112" s="41"/>
      <c r="ED112" s="41"/>
      <c r="EE112" s="41"/>
      <c r="EF112" s="41"/>
      <c r="EG112" s="41"/>
      <c r="EH112" s="41"/>
      <c r="EI112" s="41"/>
      <c r="EJ112" s="41"/>
      <c r="EK112" s="41"/>
      <c r="EL112" s="41"/>
      <c r="EM112" s="41"/>
      <c r="EN112" s="41"/>
      <c r="EO112" s="41"/>
      <c r="EP112" s="41"/>
      <c r="EQ112" s="41"/>
      <c r="ER112" s="41"/>
      <c r="ES112" s="41"/>
      <c r="ET112" s="41"/>
      <c r="EU112" s="41"/>
      <c r="EV112" s="41"/>
      <c r="EW112" s="41"/>
      <c r="EX112" s="41"/>
      <c r="EY112" s="41"/>
      <c r="EZ112" s="41"/>
      <c r="FA112" s="41"/>
      <c r="FB112" s="41"/>
      <c r="FC112" s="41"/>
      <c r="FD112" s="41"/>
      <c r="FE112" s="41"/>
      <c r="FF112" s="41"/>
      <c r="FG112" s="41"/>
      <c r="FH112" s="41"/>
      <c r="FI112" s="41"/>
      <c r="FJ112" s="41"/>
      <c r="FK112" s="41"/>
      <c r="FL112" s="27"/>
      <c r="FM112" s="27"/>
    </row>
    <row r="113" spans="1:169" s="41" customFormat="1" ht="35.25" customHeight="1" x14ac:dyDescent="0.25">
      <c r="A113" s="28" t="s">
        <v>129</v>
      </c>
      <c r="B113" s="37" t="s">
        <v>129</v>
      </c>
      <c r="C113" s="38"/>
      <c r="D113" s="38"/>
      <c r="E113" s="38"/>
      <c r="F113" s="45">
        <v>3</v>
      </c>
      <c r="G113" s="31">
        <v>0</v>
      </c>
      <c r="H113" s="62" t="s">
        <v>192</v>
      </c>
      <c r="I113" s="64" t="s">
        <v>199</v>
      </c>
      <c r="J113" s="40"/>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60"/>
      <c r="DE113" s="60"/>
      <c r="DF113" s="60"/>
      <c r="DG113" s="60"/>
      <c r="DH113" s="60"/>
      <c r="DI113" s="34"/>
      <c r="DJ113" s="34"/>
      <c r="DK113" s="34"/>
      <c r="DL113" s="34"/>
      <c r="DM113" s="34"/>
      <c r="DN113" s="34"/>
      <c r="DO113" s="34"/>
      <c r="DP113" s="34"/>
      <c r="DQ113" s="34"/>
      <c r="DR113" s="34"/>
      <c r="DS113" s="34"/>
      <c r="DT113" s="34"/>
      <c r="DU113" s="34"/>
      <c r="DV113" s="35"/>
      <c r="FL113" s="27"/>
      <c r="FM113" s="27"/>
    </row>
    <row r="114" spans="1:169" ht="30" customHeight="1" x14ac:dyDescent="0.25">
      <c r="B114" s="42" t="s">
        <v>130</v>
      </c>
      <c r="C114" s="38" t="s">
        <v>21</v>
      </c>
      <c r="D114" s="38" t="s">
        <v>131</v>
      </c>
      <c r="E114" s="38" t="s">
        <v>213</v>
      </c>
      <c r="F114" s="45"/>
      <c r="G114" s="31">
        <v>0</v>
      </c>
      <c r="H114" s="62" t="s">
        <v>192</v>
      </c>
      <c r="I114" s="64" t="s">
        <v>200</v>
      </c>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60"/>
      <c r="DE114" s="60"/>
      <c r="DF114" s="34"/>
      <c r="DG114" s="34"/>
      <c r="DH114" s="34"/>
      <c r="DI114" s="34"/>
      <c r="DJ114" s="34"/>
      <c r="DK114" s="34"/>
      <c r="DL114" s="34"/>
      <c r="DM114" s="34"/>
      <c r="DN114" s="34"/>
      <c r="DO114" s="34"/>
      <c r="DP114" s="34"/>
      <c r="DQ114" s="34"/>
      <c r="DR114" s="34"/>
      <c r="DS114" s="34"/>
      <c r="DT114" s="34"/>
      <c r="DU114" s="34"/>
      <c r="DV114" s="35"/>
      <c r="DW114" s="41"/>
      <c r="DX114" s="41"/>
      <c r="DY114" s="41"/>
      <c r="DZ114" s="41"/>
      <c r="EA114" s="41"/>
      <c r="EB114" s="41"/>
      <c r="EC114" s="41"/>
      <c r="ED114" s="41"/>
      <c r="EE114" s="41"/>
      <c r="EF114" s="41"/>
      <c r="EG114" s="41"/>
      <c r="EH114" s="41"/>
      <c r="EI114" s="41"/>
      <c r="EJ114" s="41"/>
      <c r="EK114" s="41"/>
      <c r="EL114" s="41"/>
      <c r="EM114" s="41"/>
      <c r="EN114" s="41"/>
      <c r="EO114" s="41"/>
      <c r="EP114" s="41"/>
      <c r="EQ114" s="41"/>
      <c r="ER114" s="41"/>
      <c r="ES114" s="41"/>
      <c r="ET114" s="41"/>
      <c r="EU114" s="41"/>
      <c r="EV114" s="41"/>
      <c r="EW114" s="41"/>
      <c r="EX114" s="41"/>
      <c r="EY114" s="41"/>
      <c r="EZ114" s="41"/>
      <c r="FA114" s="41"/>
      <c r="FB114" s="41"/>
      <c r="FC114" s="41"/>
      <c r="FD114" s="41"/>
      <c r="FE114" s="41"/>
      <c r="FF114" s="41"/>
      <c r="FG114" s="41"/>
      <c r="FH114" s="41"/>
      <c r="FI114" s="41"/>
      <c r="FJ114" s="41"/>
      <c r="FK114" s="41"/>
      <c r="FL114" s="27"/>
      <c r="FM114" s="27"/>
    </row>
    <row r="115" spans="1:169" ht="30" customHeight="1" x14ac:dyDescent="0.25">
      <c r="B115" s="42" t="s">
        <v>132</v>
      </c>
      <c r="C115" s="38" t="s">
        <v>21</v>
      </c>
      <c r="D115" s="38" t="s">
        <v>131</v>
      </c>
      <c r="E115" s="38" t="s">
        <v>211</v>
      </c>
      <c r="F115" s="45"/>
      <c r="G115" s="31">
        <v>0</v>
      </c>
      <c r="H115" s="62" t="s">
        <v>192</v>
      </c>
      <c r="I115" s="64" t="s">
        <v>201</v>
      </c>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60"/>
      <c r="DE115" s="60"/>
      <c r="DF115" s="60"/>
      <c r="DG115" s="34"/>
      <c r="DH115" s="34"/>
      <c r="DI115" s="34"/>
      <c r="DJ115" s="34"/>
      <c r="DK115" s="34"/>
      <c r="DL115" s="34"/>
      <c r="DM115" s="34"/>
      <c r="DN115" s="34"/>
      <c r="DO115" s="34"/>
      <c r="DP115" s="34"/>
      <c r="DQ115" s="34"/>
      <c r="DR115" s="34"/>
      <c r="DS115" s="34"/>
      <c r="DT115" s="34"/>
      <c r="DU115" s="34"/>
      <c r="DV115" s="35" t="str">
        <f t="shared" ref="DV115" si="18">IF(AND($C181="Goal",DV$4&gt;=$H181,DV$4&lt;=$H181+$I181-1),2,IF(AND($C181="Milestone",DV$4&gt;=$H181,DV$4&lt;=$H181+$I181-1),1,""))</f>
        <v/>
      </c>
      <c r="DW115" s="41"/>
      <c r="DX115" s="41"/>
      <c r="DY115" s="41"/>
      <c r="DZ115" s="41"/>
      <c r="EA115" s="41"/>
      <c r="EB115" s="41"/>
      <c r="EC115" s="41"/>
      <c r="ED115" s="41"/>
      <c r="EE115" s="41"/>
      <c r="EF115" s="41"/>
      <c r="EG115" s="41"/>
      <c r="EH115" s="41"/>
      <c r="EI115" s="41"/>
      <c r="EJ115" s="41"/>
      <c r="EK115" s="41"/>
      <c r="EL115" s="41"/>
      <c r="EM115" s="41"/>
      <c r="EN115" s="41"/>
      <c r="EO115" s="41"/>
      <c r="EP115" s="41"/>
      <c r="EQ115" s="41"/>
      <c r="ER115" s="41"/>
      <c r="ES115" s="41"/>
      <c r="ET115" s="41"/>
      <c r="EU115" s="41"/>
      <c r="EV115" s="41"/>
      <c r="EW115" s="41"/>
      <c r="EX115" s="41"/>
      <c r="EY115" s="41"/>
      <c r="EZ115" s="41"/>
      <c r="FA115" s="41"/>
      <c r="FB115" s="41"/>
      <c r="FC115" s="41"/>
      <c r="FD115" s="41"/>
      <c r="FE115" s="41"/>
      <c r="FF115" s="41"/>
      <c r="FG115" s="41"/>
      <c r="FH115" s="41"/>
      <c r="FI115" s="41"/>
      <c r="FJ115" s="41"/>
      <c r="FK115" s="41"/>
      <c r="FL115" s="27"/>
      <c r="FM115" s="27"/>
    </row>
    <row r="116" spans="1:169" ht="30" customHeight="1" x14ac:dyDescent="0.25">
      <c r="B116" s="42" t="s">
        <v>133</v>
      </c>
      <c r="C116" s="38" t="s">
        <v>21</v>
      </c>
      <c r="D116" s="38" t="s">
        <v>131</v>
      </c>
      <c r="E116" s="38" t="s">
        <v>210</v>
      </c>
      <c r="F116" s="45"/>
      <c r="G116" s="31">
        <v>0</v>
      </c>
      <c r="H116" s="62" t="s">
        <v>192</v>
      </c>
      <c r="I116" s="64" t="s">
        <v>200</v>
      </c>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60"/>
      <c r="DE116" s="60"/>
      <c r="DF116" s="34"/>
      <c r="DG116" s="34"/>
      <c r="DH116" s="34"/>
      <c r="DI116" s="34"/>
      <c r="DJ116" s="34"/>
      <c r="DK116" s="34"/>
      <c r="DL116" s="34"/>
      <c r="DM116" s="34"/>
      <c r="DN116" s="34"/>
      <c r="DO116" s="34"/>
      <c r="DP116" s="34"/>
      <c r="DQ116" s="34"/>
      <c r="DR116" s="34"/>
      <c r="DS116" s="34"/>
      <c r="DT116" s="34"/>
      <c r="DU116" s="34"/>
      <c r="DV116" s="35"/>
      <c r="DW116" s="41"/>
      <c r="DX116" s="41"/>
      <c r="DY116" s="41"/>
      <c r="DZ116" s="41"/>
      <c r="EA116" s="41"/>
      <c r="EB116" s="41"/>
      <c r="EC116" s="41"/>
      <c r="ED116" s="41"/>
      <c r="EE116" s="41"/>
      <c r="EF116" s="41"/>
      <c r="EG116" s="41"/>
      <c r="EH116" s="41"/>
      <c r="EI116" s="41"/>
      <c r="EJ116" s="41"/>
      <c r="EK116" s="41"/>
      <c r="EL116" s="41"/>
      <c r="EM116" s="41"/>
      <c r="EN116" s="41"/>
      <c r="EO116" s="41"/>
      <c r="EP116" s="41"/>
      <c r="EQ116" s="41"/>
      <c r="ER116" s="41"/>
      <c r="ES116" s="41"/>
      <c r="ET116" s="41"/>
      <c r="EU116" s="41"/>
      <c r="EV116" s="41"/>
      <c r="EW116" s="41"/>
      <c r="EX116" s="41"/>
      <c r="EY116" s="41"/>
      <c r="EZ116" s="41"/>
      <c r="FA116" s="41"/>
      <c r="FB116" s="41"/>
      <c r="FC116" s="41"/>
      <c r="FD116" s="41"/>
      <c r="FE116" s="41"/>
      <c r="FF116" s="41"/>
      <c r="FG116" s="41"/>
      <c r="FH116" s="41"/>
      <c r="FI116" s="41"/>
      <c r="FJ116" s="41"/>
      <c r="FK116" s="41"/>
      <c r="FL116" s="27"/>
      <c r="FM116" s="27"/>
    </row>
    <row r="117" spans="1:169" ht="30" customHeight="1" x14ac:dyDescent="0.25">
      <c r="B117" s="42" t="s">
        <v>134</v>
      </c>
      <c r="C117" s="38" t="s">
        <v>21</v>
      </c>
      <c r="D117" s="38" t="s">
        <v>131</v>
      </c>
      <c r="E117" s="38" t="s">
        <v>211</v>
      </c>
      <c r="F117" s="45"/>
      <c r="G117" s="31">
        <v>0</v>
      </c>
      <c r="H117" s="62" t="s">
        <v>192</v>
      </c>
      <c r="I117" s="64" t="s">
        <v>202</v>
      </c>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60"/>
      <c r="DE117" s="60"/>
      <c r="DF117" s="60"/>
      <c r="DG117" s="60"/>
      <c r="DH117" s="34"/>
      <c r="DI117" s="34"/>
      <c r="DJ117" s="34"/>
      <c r="DK117" s="34"/>
      <c r="DL117" s="34"/>
      <c r="DM117" s="34"/>
      <c r="DN117" s="34"/>
      <c r="DO117" s="34"/>
      <c r="DP117" s="34"/>
      <c r="DQ117" s="34"/>
      <c r="DR117" s="34"/>
      <c r="DS117" s="34"/>
      <c r="DT117" s="34"/>
      <c r="DU117" s="34"/>
      <c r="DW117" s="41"/>
      <c r="DX117" s="41"/>
      <c r="DY117" s="41"/>
      <c r="DZ117" s="41"/>
      <c r="EA117" s="41"/>
      <c r="EB117" s="41"/>
      <c r="EC117" s="41"/>
      <c r="ED117" s="41"/>
      <c r="EE117" s="41"/>
      <c r="EF117" s="41"/>
      <c r="EG117" s="41"/>
      <c r="EH117" s="41"/>
      <c r="EI117" s="41"/>
      <c r="EJ117" s="41"/>
      <c r="EK117" s="41"/>
      <c r="EL117" s="41"/>
      <c r="EM117" s="41"/>
      <c r="EN117" s="41"/>
      <c r="EO117" s="41"/>
      <c r="EP117" s="41"/>
      <c r="EQ117" s="41"/>
      <c r="ER117" s="41"/>
      <c r="ES117" s="41"/>
      <c r="ET117" s="41"/>
      <c r="EU117" s="41"/>
      <c r="EV117" s="41"/>
      <c r="EW117" s="41"/>
      <c r="EX117" s="41"/>
      <c r="EY117" s="41"/>
      <c r="EZ117" s="41"/>
      <c r="FA117" s="41"/>
      <c r="FB117" s="41"/>
      <c r="FC117" s="41"/>
      <c r="FD117" s="41"/>
      <c r="FE117" s="41"/>
      <c r="FF117" s="41"/>
      <c r="FG117" s="41"/>
      <c r="FH117" s="41"/>
      <c r="FI117" s="41"/>
      <c r="FJ117" s="41"/>
      <c r="FK117" s="41"/>
      <c r="FL117" s="27"/>
      <c r="FM117" s="27"/>
    </row>
    <row r="118" spans="1:169" ht="30" customHeight="1" x14ac:dyDescent="0.25">
      <c r="B118" s="42" t="s">
        <v>135</v>
      </c>
      <c r="C118" s="38" t="s">
        <v>21</v>
      </c>
      <c r="D118" s="38" t="s">
        <v>131</v>
      </c>
      <c r="E118" s="38" t="s">
        <v>215</v>
      </c>
      <c r="F118" s="45"/>
      <c r="G118" s="31">
        <v>0</v>
      </c>
      <c r="H118" s="62" t="s">
        <v>192</v>
      </c>
      <c r="I118" s="64" t="s">
        <v>199</v>
      </c>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60"/>
      <c r="DE118" s="60"/>
      <c r="DF118" s="60"/>
      <c r="DG118" s="60"/>
      <c r="DH118" s="60"/>
      <c r="DI118" s="34"/>
      <c r="DJ118" s="34"/>
      <c r="DK118" s="34"/>
      <c r="DL118" s="34"/>
      <c r="DM118" s="34"/>
      <c r="DN118" s="34"/>
      <c r="DO118" s="34"/>
      <c r="DP118" s="34"/>
      <c r="DQ118" s="34"/>
      <c r="DR118" s="34"/>
      <c r="DS118" s="34"/>
      <c r="DT118" s="34"/>
      <c r="DU118" s="34"/>
      <c r="DV118" s="35"/>
      <c r="DW118" s="41"/>
      <c r="DX118" s="41"/>
      <c r="DY118" s="41"/>
      <c r="DZ118" s="41"/>
      <c r="EA118" s="41"/>
      <c r="EB118" s="41"/>
      <c r="EC118" s="41"/>
      <c r="ED118" s="41"/>
      <c r="EE118" s="41"/>
      <c r="EF118" s="41"/>
      <c r="EG118" s="41"/>
      <c r="EH118" s="41"/>
      <c r="EI118" s="41"/>
      <c r="EJ118" s="41"/>
      <c r="EK118" s="41"/>
      <c r="EL118" s="41"/>
      <c r="EM118" s="41"/>
      <c r="EN118" s="41"/>
      <c r="EO118" s="41"/>
      <c r="EP118" s="41"/>
      <c r="EQ118" s="41"/>
      <c r="ER118" s="41"/>
      <c r="ES118" s="41"/>
      <c r="ET118" s="41"/>
      <c r="EU118" s="41"/>
      <c r="EV118" s="41"/>
      <c r="EW118" s="41"/>
      <c r="EX118" s="41"/>
      <c r="EY118" s="41"/>
      <c r="EZ118" s="41"/>
      <c r="FA118" s="41"/>
      <c r="FB118" s="41"/>
      <c r="FC118" s="41"/>
      <c r="FD118" s="41"/>
      <c r="FE118" s="41"/>
      <c r="FF118" s="41"/>
      <c r="FG118" s="41"/>
      <c r="FH118" s="41"/>
      <c r="FI118" s="41"/>
      <c r="FJ118" s="41"/>
      <c r="FK118" s="41"/>
      <c r="FL118" s="27"/>
      <c r="FM118" s="27"/>
    </row>
    <row r="119" spans="1:169" s="41" customFormat="1" ht="35.25" customHeight="1" x14ac:dyDescent="0.25">
      <c r="A119" s="28" t="s">
        <v>136</v>
      </c>
      <c r="B119" s="37" t="s">
        <v>136</v>
      </c>
      <c r="C119" s="38"/>
      <c r="D119" s="38"/>
      <c r="E119" s="38"/>
      <c r="F119" s="45">
        <v>3</v>
      </c>
      <c r="G119" s="31">
        <v>0</v>
      </c>
      <c r="H119" s="62" t="s">
        <v>201</v>
      </c>
      <c r="I119" s="64" t="s">
        <v>199</v>
      </c>
      <c r="J119" s="40"/>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60"/>
      <c r="DG119" s="60"/>
      <c r="DH119" s="60"/>
      <c r="DI119" s="34"/>
      <c r="DJ119" s="34"/>
      <c r="DK119" s="34"/>
      <c r="DL119" s="34"/>
      <c r="DM119" s="34"/>
      <c r="DN119" s="34"/>
      <c r="DO119" s="34"/>
      <c r="DP119" s="34"/>
      <c r="DQ119" s="34"/>
      <c r="DR119" s="34"/>
      <c r="DS119" s="34"/>
      <c r="DT119" s="34"/>
      <c r="DU119" s="34"/>
      <c r="DV119" s="35" t="str">
        <f t="shared" ref="DV119" si="19">IF(AND($C185="Goal",DV$4&gt;=$H185,DV$4&lt;=$H185+$I185-1),2,IF(AND($C185="Milestone",DV$4&gt;=$H185,DV$4&lt;=$H185+$I185-1),1,""))</f>
        <v/>
      </c>
      <c r="FL119" s="27"/>
      <c r="FM119" s="27"/>
    </row>
    <row r="120" spans="1:169" ht="30" customHeight="1" x14ac:dyDescent="0.25">
      <c r="B120" s="42" t="s">
        <v>137</v>
      </c>
      <c r="C120" s="38" t="s">
        <v>21</v>
      </c>
      <c r="D120" s="38" t="s">
        <v>131</v>
      </c>
      <c r="E120" s="38" t="s">
        <v>215</v>
      </c>
      <c r="F120" s="45"/>
      <c r="G120" s="31">
        <v>0</v>
      </c>
      <c r="H120" s="62" t="s">
        <v>201</v>
      </c>
      <c r="I120" s="64" t="s">
        <v>202</v>
      </c>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60"/>
      <c r="DG120" s="60"/>
      <c r="DH120" s="34"/>
      <c r="DI120" s="34"/>
      <c r="DJ120" s="34"/>
      <c r="DK120" s="34"/>
      <c r="DL120" s="34"/>
      <c r="DM120" s="34"/>
      <c r="DN120" s="34"/>
      <c r="DO120" s="34"/>
      <c r="DP120" s="34"/>
      <c r="DQ120" s="34"/>
      <c r="DR120" s="34"/>
      <c r="DS120" s="34"/>
      <c r="DT120" s="34"/>
      <c r="DU120" s="34"/>
      <c r="DV120" s="35"/>
      <c r="DW120" s="41"/>
      <c r="DX120" s="41"/>
      <c r="DY120" s="41"/>
      <c r="DZ120" s="41"/>
      <c r="EA120" s="41"/>
      <c r="EB120" s="41"/>
      <c r="EC120" s="41"/>
      <c r="ED120" s="41"/>
      <c r="EE120" s="41"/>
      <c r="EF120" s="41"/>
      <c r="EG120" s="41"/>
      <c r="EH120" s="41"/>
      <c r="EI120" s="41"/>
      <c r="EJ120" s="41"/>
      <c r="EK120" s="41"/>
      <c r="EL120" s="41"/>
      <c r="EM120" s="41"/>
      <c r="EN120" s="41"/>
      <c r="EO120" s="41"/>
      <c r="EP120" s="41"/>
      <c r="EQ120" s="41"/>
      <c r="ER120" s="41"/>
      <c r="ES120" s="41"/>
      <c r="ET120" s="41"/>
      <c r="EU120" s="41"/>
      <c r="EV120" s="41"/>
      <c r="EW120" s="41"/>
      <c r="EX120" s="41"/>
      <c r="EY120" s="41"/>
      <c r="EZ120" s="41"/>
      <c r="FA120" s="41"/>
      <c r="FB120" s="41"/>
      <c r="FC120" s="41"/>
      <c r="FD120" s="41"/>
      <c r="FE120" s="41"/>
      <c r="FF120" s="41"/>
      <c r="FG120" s="41"/>
      <c r="FH120" s="41"/>
      <c r="FI120" s="41"/>
      <c r="FJ120" s="41"/>
      <c r="FK120" s="41"/>
      <c r="FL120" s="27"/>
      <c r="FM120" s="27"/>
    </row>
    <row r="121" spans="1:169" ht="30" customHeight="1" x14ac:dyDescent="0.25">
      <c r="B121" s="42" t="s">
        <v>138</v>
      </c>
      <c r="C121" s="38" t="s">
        <v>21</v>
      </c>
      <c r="D121" s="38" t="s">
        <v>131</v>
      </c>
      <c r="E121" s="38" t="s">
        <v>212</v>
      </c>
      <c r="F121" s="45"/>
      <c r="G121" s="31">
        <v>0</v>
      </c>
      <c r="H121" s="62" t="s">
        <v>201</v>
      </c>
      <c r="I121" s="64" t="s">
        <v>199</v>
      </c>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60"/>
      <c r="DG121" s="60"/>
      <c r="DH121" s="60"/>
      <c r="DI121" s="34"/>
      <c r="DJ121" s="34"/>
      <c r="DK121" s="34"/>
      <c r="DL121" s="34"/>
      <c r="DM121" s="34"/>
      <c r="DN121" s="34"/>
      <c r="DO121" s="34"/>
      <c r="DP121" s="34"/>
      <c r="DQ121" s="34"/>
      <c r="DR121" s="34"/>
      <c r="DS121" s="34"/>
      <c r="DT121" s="34"/>
      <c r="DU121" s="34"/>
      <c r="DW121" s="41"/>
      <c r="DX121" s="41"/>
      <c r="DY121" s="41"/>
      <c r="DZ121" s="41"/>
      <c r="EA121" s="41"/>
      <c r="EB121" s="41"/>
      <c r="EC121" s="41"/>
      <c r="ED121" s="41"/>
      <c r="EE121" s="41"/>
      <c r="EF121" s="41"/>
      <c r="EG121" s="41"/>
      <c r="EH121" s="41"/>
      <c r="EI121" s="41"/>
      <c r="EJ121" s="41"/>
      <c r="EK121" s="41"/>
      <c r="EL121" s="41"/>
      <c r="EM121" s="41"/>
      <c r="EN121" s="41"/>
      <c r="EO121" s="41"/>
      <c r="EP121" s="41"/>
      <c r="EQ121" s="41"/>
      <c r="ER121" s="41"/>
      <c r="ES121" s="41"/>
      <c r="ET121" s="41"/>
      <c r="EU121" s="41"/>
      <c r="EV121" s="41"/>
      <c r="EW121" s="41"/>
      <c r="EX121" s="41"/>
      <c r="EY121" s="41"/>
      <c r="EZ121" s="41"/>
      <c r="FA121" s="41"/>
      <c r="FB121" s="41"/>
      <c r="FC121" s="41"/>
      <c r="FD121" s="41"/>
      <c r="FE121" s="41"/>
      <c r="FF121" s="41"/>
      <c r="FG121" s="41"/>
      <c r="FH121" s="41"/>
      <c r="FI121" s="41"/>
      <c r="FJ121" s="41"/>
      <c r="FK121" s="41"/>
      <c r="FL121" s="27"/>
      <c r="FM121" s="27"/>
    </row>
    <row r="122" spans="1:169" ht="30" customHeight="1" x14ac:dyDescent="0.25">
      <c r="B122" s="42" t="s">
        <v>139</v>
      </c>
      <c r="C122" s="38" t="s">
        <v>21</v>
      </c>
      <c r="D122" s="38" t="s">
        <v>131</v>
      </c>
      <c r="E122" s="38" t="s">
        <v>217</v>
      </c>
      <c r="F122" s="38"/>
      <c r="G122" s="31">
        <v>0</v>
      </c>
      <c r="H122" s="62" t="s">
        <v>201</v>
      </c>
      <c r="I122" s="64" t="s">
        <v>202</v>
      </c>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60"/>
      <c r="DG122" s="60"/>
      <c r="DH122" s="34"/>
      <c r="DI122" s="34"/>
      <c r="DJ122" s="34"/>
      <c r="DK122" s="34"/>
      <c r="DL122" s="34"/>
      <c r="DM122" s="34"/>
      <c r="DN122" s="34"/>
      <c r="DO122" s="34"/>
      <c r="DP122" s="34"/>
      <c r="DQ122" s="34"/>
      <c r="DR122" s="34"/>
      <c r="DS122" s="34"/>
      <c r="DT122" s="34"/>
      <c r="DU122" s="34"/>
      <c r="DV122" s="35"/>
      <c r="DW122" s="41"/>
      <c r="DX122" s="41"/>
      <c r="DY122" s="41"/>
      <c r="DZ122" s="41"/>
      <c r="EA122" s="41"/>
      <c r="EB122" s="41"/>
      <c r="EC122" s="41"/>
      <c r="ED122" s="41"/>
      <c r="EE122" s="41"/>
      <c r="EF122" s="41"/>
      <c r="EG122" s="41"/>
      <c r="EH122" s="41"/>
      <c r="EI122" s="41"/>
      <c r="EJ122" s="41"/>
      <c r="EK122" s="41"/>
      <c r="EL122" s="41"/>
      <c r="EM122" s="41"/>
      <c r="EN122" s="41"/>
      <c r="EO122" s="41"/>
      <c r="EP122" s="41"/>
      <c r="EQ122" s="41"/>
      <c r="ER122" s="41"/>
      <c r="ES122" s="41"/>
      <c r="ET122" s="41"/>
      <c r="EU122" s="41"/>
      <c r="EV122" s="41"/>
      <c r="EW122" s="41"/>
      <c r="EX122" s="41"/>
      <c r="EY122" s="41"/>
      <c r="EZ122" s="41"/>
      <c r="FA122" s="41"/>
      <c r="FB122" s="41"/>
      <c r="FC122" s="41"/>
      <c r="FD122" s="41"/>
      <c r="FE122" s="41"/>
      <c r="FF122" s="41"/>
      <c r="FG122" s="41"/>
      <c r="FH122" s="41"/>
      <c r="FI122" s="41"/>
      <c r="FJ122" s="41"/>
      <c r="FK122" s="41"/>
      <c r="FL122" s="27"/>
      <c r="FM122" s="27"/>
    </row>
    <row r="123" spans="1:169" ht="30" customHeight="1" x14ac:dyDescent="0.25">
      <c r="B123" s="42" t="s">
        <v>140</v>
      </c>
      <c r="C123" s="38" t="s">
        <v>21</v>
      </c>
      <c r="D123" s="38" t="s">
        <v>131</v>
      </c>
      <c r="E123" s="38" t="s">
        <v>218</v>
      </c>
      <c r="F123" s="45"/>
      <c r="G123" s="31">
        <v>0</v>
      </c>
      <c r="H123" s="62" t="s">
        <v>201</v>
      </c>
      <c r="I123" s="64" t="s">
        <v>199</v>
      </c>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60"/>
      <c r="DG123" s="60"/>
      <c r="DH123" s="60"/>
      <c r="DI123" s="34"/>
      <c r="DJ123" s="34"/>
      <c r="DK123" s="34"/>
      <c r="DL123" s="34"/>
      <c r="DM123" s="34"/>
      <c r="DN123" s="34"/>
      <c r="DO123" s="34"/>
      <c r="DP123" s="34"/>
      <c r="DQ123" s="34"/>
      <c r="DR123" s="34"/>
      <c r="DS123" s="34"/>
      <c r="DT123" s="34"/>
      <c r="DU123" s="34"/>
      <c r="DV123" s="35" t="str">
        <f t="shared" ref="DV123" si="20">IF(AND($C189="Goal",DV$4&gt;=$H189,DV$4&lt;=$H189+$I189-1),2,IF(AND($C189="Milestone",DV$4&gt;=$H189,DV$4&lt;=$H189+$I189-1),1,""))</f>
        <v/>
      </c>
      <c r="DW123" s="41"/>
      <c r="DX123" s="41"/>
      <c r="DY123" s="41"/>
      <c r="DZ123" s="41"/>
      <c r="EA123" s="41"/>
      <c r="EB123" s="41"/>
      <c r="EC123" s="41"/>
      <c r="ED123" s="41"/>
      <c r="EE123" s="41"/>
      <c r="EF123" s="41"/>
      <c r="EG123" s="41"/>
      <c r="EH123" s="41"/>
      <c r="EI123" s="41"/>
      <c r="EJ123" s="41"/>
      <c r="EK123" s="41"/>
      <c r="EL123" s="41"/>
      <c r="EM123" s="41"/>
      <c r="EN123" s="41"/>
      <c r="EO123" s="41"/>
      <c r="EP123" s="41"/>
      <c r="EQ123" s="41"/>
      <c r="ER123" s="41"/>
      <c r="ES123" s="41"/>
      <c r="ET123" s="41"/>
      <c r="EU123" s="41"/>
      <c r="EV123" s="41"/>
      <c r="EW123" s="41"/>
      <c r="EX123" s="41"/>
      <c r="EY123" s="41"/>
      <c r="EZ123" s="41"/>
      <c r="FA123" s="41"/>
      <c r="FB123" s="41"/>
      <c r="FC123" s="41"/>
      <c r="FD123" s="41"/>
      <c r="FE123" s="41"/>
      <c r="FF123" s="41"/>
      <c r="FG123" s="41"/>
      <c r="FH123" s="41"/>
      <c r="FI123" s="41"/>
      <c r="FJ123" s="41"/>
      <c r="FK123" s="41"/>
      <c r="FL123" s="27"/>
      <c r="FM123" s="27"/>
    </row>
    <row r="124" spans="1:169" s="41" customFormat="1" ht="35.25" customHeight="1" x14ac:dyDescent="0.25">
      <c r="A124" s="28" t="s">
        <v>141</v>
      </c>
      <c r="B124" s="37" t="s">
        <v>141</v>
      </c>
      <c r="C124" s="38"/>
      <c r="D124" s="38"/>
      <c r="E124" s="38"/>
      <c r="F124" s="45">
        <v>5</v>
      </c>
      <c r="G124" s="31">
        <v>0</v>
      </c>
      <c r="H124" s="62" t="s">
        <v>192</v>
      </c>
      <c r="I124" s="64" t="s">
        <v>199</v>
      </c>
      <c r="J124" s="40"/>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60"/>
      <c r="DE124" s="60"/>
      <c r="DF124" s="60"/>
      <c r="DG124" s="60"/>
      <c r="DH124" s="60"/>
      <c r="DI124" s="34"/>
      <c r="DJ124" s="34"/>
      <c r="DK124" s="34"/>
      <c r="DL124" s="34"/>
      <c r="DM124" s="34"/>
      <c r="DN124" s="34"/>
      <c r="DO124" s="34"/>
      <c r="DP124" s="34"/>
      <c r="DQ124" s="34"/>
      <c r="DR124" s="34"/>
      <c r="DS124" s="34"/>
      <c r="DT124" s="34"/>
      <c r="DU124" s="34"/>
      <c r="DV124" s="35"/>
      <c r="FL124" s="27"/>
      <c r="FM124" s="27"/>
    </row>
    <row r="125" spans="1:169" ht="30" customHeight="1" x14ac:dyDescent="0.25">
      <c r="B125" s="42" t="s">
        <v>221</v>
      </c>
      <c r="C125" s="38" t="s">
        <v>21</v>
      </c>
      <c r="D125" s="38" t="s">
        <v>131</v>
      </c>
      <c r="E125" s="38" t="s">
        <v>212</v>
      </c>
      <c r="F125" s="45"/>
      <c r="G125" s="31">
        <v>0</v>
      </c>
      <c r="H125" s="62" t="s">
        <v>192</v>
      </c>
      <c r="I125" s="64" t="s">
        <v>200</v>
      </c>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60"/>
      <c r="DE125" s="60"/>
      <c r="DF125" s="34"/>
      <c r="DG125" s="34"/>
      <c r="DH125" s="34"/>
      <c r="DI125" s="34"/>
      <c r="DJ125" s="34"/>
      <c r="DK125" s="34"/>
      <c r="DL125" s="34"/>
      <c r="DM125" s="34"/>
      <c r="DN125" s="34"/>
      <c r="DO125" s="34"/>
      <c r="DP125" s="34"/>
      <c r="DQ125" s="34"/>
      <c r="DR125" s="34"/>
      <c r="DS125" s="34"/>
      <c r="DT125" s="34"/>
      <c r="DU125" s="34"/>
      <c r="DW125" s="41"/>
      <c r="DX125" s="41"/>
      <c r="DY125" s="41"/>
      <c r="DZ125" s="41"/>
      <c r="EA125" s="41"/>
      <c r="EB125" s="41"/>
      <c r="EC125" s="41"/>
      <c r="ED125" s="41"/>
      <c r="EE125" s="41"/>
      <c r="EF125" s="41"/>
      <c r="EG125" s="41"/>
      <c r="EH125" s="41"/>
      <c r="EI125" s="41"/>
      <c r="EJ125" s="41"/>
      <c r="EK125" s="41"/>
      <c r="EL125" s="41"/>
      <c r="EM125" s="41"/>
      <c r="EN125" s="41"/>
      <c r="EO125" s="41"/>
      <c r="EP125" s="41"/>
      <c r="EQ125" s="41"/>
      <c r="ER125" s="41"/>
      <c r="ES125" s="41"/>
      <c r="ET125" s="41"/>
      <c r="EU125" s="41"/>
      <c r="EV125" s="41"/>
      <c r="EW125" s="41"/>
      <c r="EX125" s="41"/>
      <c r="EY125" s="41"/>
      <c r="EZ125" s="41"/>
      <c r="FA125" s="41"/>
      <c r="FB125" s="41"/>
      <c r="FC125" s="41"/>
      <c r="FD125" s="41"/>
      <c r="FE125" s="41"/>
      <c r="FF125" s="41"/>
      <c r="FG125" s="41"/>
      <c r="FH125" s="41"/>
      <c r="FI125" s="41"/>
      <c r="FJ125" s="41"/>
      <c r="FK125" s="41"/>
      <c r="FL125" s="27"/>
      <c r="FM125" s="27"/>
    </row>
    <row r="126" spans="1:169" ht="30" customHeight="1" x14ac:dyDescent="0.25">
      <c r="B126" s="42" t="s">
        <v>222</v>
      </c>
      <c r="C126" s="38" t="s">
        <v>21</v>
      </c>
      <c r="D126" s="38" t="s">
        <v>131</v>
      </c>
      <c r="E126" s="38" t="s">
        <v>212</v>
      </c>
      <c r="F126" s="45"/>
      <c r="G126" s="31">
        <v>0</v>
      </c>
      <c r="H126" s="62" t="s">
        <v>192</v>
      </c>
      <c r="I126" s="64" t="s">
        <v>201</v>
      </c>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60"/>
      <c r="DE126" s="60"/>
      <c r="DF126" s="60"/>
      <c r="DG126" s="34"/>
      <c r="DH126" s="34"/>
      <c r="DI126" s="34"/>
      <c r="DJ126" s="34"/>
      <c r="DK126" s="34"/>
      <c r="DL126" s="34"/>
      <c r="DM126" s="34"/>
      <c r="DN126" s="34"/>
      <c r="DO126" s="34"/>
      <c r="DP126" s="34"/>
      <c r="DQ126" s="34"/>
      <c r="DR126" s="34"/>
      <c r="DS126" s="34"/>
      <c r="DT126" s="34"/>
      <c r="DU126" s="34"/>
      <c r="DV126" s="35"/>
      <c r="DW126" s="41"/>
      <c r="DX126" s="41"/>
      <c r="DY126" s="41"/>
      <c r="DZ126" s="41"/>
      <c r="EA126" s="41"/>
      <c r="EB126" s="41"/>
      <c r="EC126" s="41"/>
      <c r="ED126" s="41"/>
      <c r="EE126" s="41"/>
      <c r="EF126" s="41"/>
      <c r="EG126" s="41"/>
      <c r="EH126" s="41"/>
      <c r="EI126" s="41"/>
      <c r="EJ126" s="41"/>
      <c r="EK126" s="41"/>
      <c r="EL126" s="41"/>
      <c r="EM126" s="41"/>
      <c r="EN126" s="41"/>
      <c r="EO126" s="41"/>
      <c r="EP126" s="41"/>
      <c r="EQ126" s="41"/>
      <c r="ER126" s="41"/>
      <c r="ES126" s="41"/>
      <c r="ET126" s="41"/>
      <c r="EU126" s="41"/>
      <c r="EV126" s="41"/>
      <c r="EW126" s="41"/>
      <c r="EX126" s="41"/>
      <c r="EY126" s="41"/>
      <c r="EZ126" s="41"/>
      <c r="FA126" s="41"/>
      <c r="FB126" s="41"/>
      <c r="FC126" s="41"/>
      <c r="FD126" s="41"/>
      <c r="FE126" s="41"/>
      <c r="FF126" s="41"/>
      <c r="FG126" s="41"/>
      <c r="FH126" s="41"/>
      <c r="FI126" s="41"/>
      <c r="FJ126" s="41"/>
      <c r="FK126" s="41"/>
      <c r="FL126" s="27"/>
      <c r="FM126" s="27"/>
    </row>
    <row r="127" spans="1:169" ht="30" customHeight="1" x14ac:dyDescent="0.25">
      <c r="B127" s="42" t="s">
        <v>220</v>
      </c>
      <c r="C127" s="38" t="s">
        <v>21</v>
      </c>
      <c r="D127" s="38" t="s">
        <v>131</v>
      </c>
      <c r="E127" s="38" t="s">
        <v>210</v>
      </c>
      <c r="F127" s="45"/>
      <c r="G127" s="31">
        <v>0</v>
      </c>
      <c r="H127" s="62" t="s">
        <v>201</v>
      </c>
      <c r="I127" s="62" t="s">
        <v>202</v>
      </c>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60"/>
      <c r="DG127" s="60"/>
      <c r="DH127" s="34"/>
      <c r="DI127" s="34"/>
      <c r="DJ127" s="34"/>
      <c r="DK127" s="34"/>
      <c r="DL127" s="34"/>
      <c r="DM127" s="34"/>
      <c r="DN127" s="34"/>
      <c r="DO127" s="34"/>
      <c r="DP127" s="34"/>
      <c r="DQ127" s="34"/>
      <c r="DR127" s="34"/>
      <c r="DS127" s="34"/>
      <c r="DT127" s="34"/>
      <c r="DU127" s="34"/>
      <c r="DV127" s="35" t="str">
        <f t="shared" ref="DV127" si="21">IF(AND($C193="Goal",DV$4&gt;=$H193,DV$4&lt;=$H193+$I193-1),2,IF(AND($C193="Milestone",DV$4&gt;=$H193,DV$4&lt;=$H193+$I193-1),1,""))</f>
        <v/>
      </c>
      <c r="DW127" s="41"/>
      <c r="DX127" s="41"/>
      <c r="DY127" s="41"/>
      <c r="DZ127" s="41"/>
      <c r="EA127" s="41"/>
      <c r="EB127" s="41"/>
      <c r="EC127" s="41"/>
      <c r="ED127" s="41"/>
      <c r="EE127" s="41"/>
      <c r="EF127" s="41"/>
      <c r="EG127" s="41"/>
      <c r="EH127" s="41"/>
      <c r="EI127" s="41"/>
      <c r="EJ127" s="41"/>
      <c r="EK127" s="41"/>
      <c r="EL127" s="41"/>
      <c r="EM127" s="41"/>
      <c r="EN127" s="41"/>
      <c r="EO127" s="41"/>
      <c r="EP127" s="41"/>
      <c r="EQ127" s="41"/>
      <c r="ER127" s="41"/>
      <c r="ES127" s="41"/>
      <c r="ET127" s="41"/>
      <c r="EU127" s="41"/>
      <c r="EV127" s="41"/>
      <c r="EW127" s="41"/>
      <c r="EX127" s="41"/>
      <c r="EY127" s="41"/>
      <c r="EZ127" s="41"/>
      <c r="FA127" s="41"/>
      <c r="FB127" s="41"/>
      <c r="FC127" s="41"/>
      <c r="FD127" s="41"/>
      <c r="FE127" s="41"/>
      <c r="FF127" s="41"/>
      <c r="FG127" s="41"/>
      <c r="FH127" s="41"/>
      <c r="FI127" s="41"/>
      <c r="FJ127" s="41"/>
      <c r="FK127" s="41"/>
      <c r="FL127" s="27"/>
      <c r="FM127" s="27"/>
    </row>
    <row r="128" spans="1:169" ht="30" customHeight="1" x14ac:dyDescent="0.25">
      <c r="B128" s="42" t="s">
        <v>134</v>
      </c>
      <c r="C128" s="38" t="s">
        <v>21</v>
      </c>
      <c r="D128" s="38" t="s">
        <v>131</v>
      </c>
      <c r="E128" s="38" t="s">
        <v>210</v>
      </c>
      <c r="F128" s="45"/>
      <c r="G128" s="31">
        <v>0</v>
      </c>
      <c r="H128" s="62" t="s">
        <v>202</v>
      </c>
      <c r="I128" s="64" t="s">
        <v>199</v>
      </c>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60"/>
      <c r="DH128" s="60"/>
      <c r="DI128" s="34"/>
      <c r="DJ128" s="34"/>
      <c r="DK128" s="34"/>
      <c r="DL128" s="34"/>
      <c r="DM128" s="34"/>
      <c r="DN128" s="34"/>
      <c r="DO128" s="34"/>
      <c r="DP128" s="34"/>
      <c r="DQ128" s="34"/>
      <c r="DR128" s="34"/>
      <c r="DS128" s="34"/>
      <c r="DT128" s="34"/>
      <c r="DU128" s="34"/>
      <c r="DV128" s="35"/>
      <c r="DW128" s="41"/>
      <c r="DX128" s="41"/>
      <c r="DY128" s="41"/>
      <c r="DZ128" s="41"/>
      <c r="EA128" s="41"/>
      <c r="EB128" s="41"/>
      <c r="EC128" s="41"/>
      <c r="ED128" s="41"/>
      <c r="EE128" s="41"/>
      <c r="EF128" s="41"/>
      <c r="EG128" s="41"/>
      <c r="EH128" s="41"/>
      <c r="EI128" s="41"/>
      <c r="EJ128" s="41"/>
      <c r="EK128" s="41"/>
      <c r="EL128" s="41"/>
      <c r="EM128" s="41"/>
      <c r="EN128" s="41"/>
      <c r="EO128" s="41"/>
      <c r="EP128" s="41"/>
      <c r="EQ128" s="41"/>
      <c r="ER128" s="41"/>
      <c r="ES128" s="41"/>
      <c r="ET128" s="41"/>
      <c r="EU128" s="41"/>
      <c r="EV128" s="41"/>
      <c r="EW128" s="41"/>
      <c r="EX128" s="41"/>
      <c r="EY128" s="41"/>
      <c r="EZ128" s="41"/>
      <c r="FA128" s="41"/>
      <c r="FB128" s="41"/>
      <c r="FC128" s="41"/>
      <c r="FD128" s="41"/>
      <c r="FE128" s="41"/>
      <c r="FF128" s="41"/>
      <c r="FG128" s="41"/>
      <c r="FH128" s="41"/>
      <c r="FI128" s="41"/>
      <c r="FJ128" s="41"/>
      <c r="FK128" s="41"/>
      <c r="FL128" s="27"/>
      <c r="FM128" s="27"/>
    </row>
    <row r="129" spans="1:169" s="41" customFormat="1" ht="35.25" customHeight="1" x14ac:dyDescent="0.25">
      <c r="A129" s="28" t="s">
        <v>142</v>
      </c>
      <c r="B129" s="37" t="s">
        <v>142</v>
      </c>
      <c r="C129" s="38"/>
      <c r="D129" s="38"/>
      <c r="E129" s="38"/>
      <c r="F129" s="45">
        <v>20</v>
      </c>
      <c r="G129" s="31">
        <v>0</v>
      </c>
      <c r="H129" s="62" t="s">
        <v>203</v>
      </c>
      <c r="I129" s="64" t="s">
        <v>204</v>
      </c>
      <c r="J129" s="40"/>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60"/>
      <c r="CW129" s="60"/>
      <c r="CX129" s="60"/>
      <c r="CY129" s="60"/>
      <c r="CZ129" s="60"/>
      <c r="DA129" s="60"/>
      <c r="DB129" s="60"/>
      <c r="DC129" s="60"/>
      <c r="DD129" s="60"/>
      <c r="DE129" s="60"/>
      <c r="DF129" s="60"/>
      <c r="DG129" s="60"/>
      <c r="DH129" s="60"/>
      <c r="DI129" s="60"/>
      <c r="DJ129" s="60"/>
      <c r="DK129" s="60"/>
      <c r="DL129" s="60"/>
      <c r="DM129" s="60"/>
      <c r="DN129" s="60"/>
      <c r="DO129" s="34"/>
      <c r="DP129" s="34"/>
      <c r="DQ129" s="34"/>
      <c r="DR129" s="34"/>
      <c r="DS129" s="34"/>
      <c r="DT129" s="34"/>
      <c r="DU129" s="34"/>
      <c r="DV129"/>
      <c r="FL129" s="27"/>
      <c r="FM129" s="27"/>
    </row>
    <row r="130" spans="1:169" ht="30" customHeight="1" x14ac:dyDescent="0.25">
      <c r="B130" s="42" t="s">
        <v>143</v>
      </c>
      <c r="C130" s="38" t="s">
        <v>21</v>
      </c>
      <c r="D130" s="45" t="s">
        <v>144</v>
      </c>
      <c r="E130" s="38" t="s">
        <v>209</v>
      </c>
      <c r="F130" s="45"/>
      <c r="G130" s="31">
        <v>0</v>
      </c>
      <c r="H130" s="62" t="s">
        <v>203</v>
      </c>
      <c r="I130" s="62" t="s">
        <v>195</v>
      </c>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60"/>
      <c r="CW130" s="60"/>
      <c r="CX130" s="60"/>
      <c r="CY130" s="60"/>
      <c r="CZ130" s="60"/>
      <c r="DA130" s="60"/>
      <c r="DB130" s="34"/>
      <c r="DC130" s="34"/>
      <c r="DD130" s="34"/>
      <c r="DE130" s="34"/>
      <c r="DF130" s="34"/>
      <c r="DG130" s="34"/>
      <c r="DH130" s="34"/>
      <c r="DI130" s="34"/>
      <c r="DJ130" s="34"/>
      <c r="DK130" s="34"/>
      <c r="DL130" s="34"/>
      <c r="DM130" s="34"/>
      <c r="DN130" s="34"/>
      <c r="DO130" s="34"/>
      <c r="DP130" s="34"/>
      <c r="DQ130" s="34"/>
      <c r="DR130" s="34"/>
      <c r="DS130" s="34"/>
      <c r="DT130" s="34"/>
      <c r="DU130" s="34"/>
      <c r="DV130" s="35"/>
      <c r="DW130" s="41"/>
      <c r="DX130" s="41"/>
      <c r="DY130" s="41"/>
      <c r="DZ130" s="41"/>
      <c r="EA130" s="41"/>
      <c r="EB130" s="41"/>
      <c r="EC130" s="41"/>
      <c r="ED130" s="41"/>
      <c r="EE130" s="41"/>
      <c r="EF130" s="41"/>
      <c r="EG130" s="41"/>
      <c r="EH130" s="41"/>
      <c r="EI130" s="41"/>
      <c r="EJ130" s="41"/>
      <c r="EK130" s="41"/>
      <c r="EL130" s="41"/>
      <c r="EM130" s="41"/>
      <c r="EN130" s="41"/>
      <c r="EO130" s="41"/>
      <c r="EP130" s="41"/>
      <c r="EQ130" s="41"/>
      <c r="ER130" s="41"/>
      <c r="ES130" s="41"/>
      <c r="ET130" s="41"/>
      <c r="EU130" s="41"/>
      <c r="EV130" s="41"/>
      <c r="EW130" s="41"/>
      <c r="EX130" s="41"/>
      <c r="EY130" s="41"/>
      <c r="EZ130" s="41"/>
      <c r="FA130" s="41"/>
      <c r="FB130" s="41"/>
      <c r="FC130" s="41"/>
      <c r="FD130" s="41"/>
      <c r="FE130" s="41"/>
      <c r="FF130" s="41"/>
      <c r="FG130" s="41"/>
      <c r="FH130" s="41"/>
      <c r="FI130" s="41"/>
      <c r="FJ130" s="41"/>
      <c r="FK130" s="41"/>
      <c r="FL130" s="27"/>
      <c r="FM130" s="27"/>
    </row>
    <row r="131" spans="1:169" ht="30" customHeight="1" x14ac:dyDescent="0.25">
      <c r="B131" s="42" t="s">
        <v>145</v>
      </c>
      <c r="C131" s="38" t="s">
        <v>21</v>
      </c>
      <c r="D131" s="45" t="s">
        <v>144</v>
      </c>
      <c r="E131" s="38" t="s">
        <v>209</v>
      </c>
      <c r="F131" s="45"/>
      <c r="G131" s="31">
        <v>0</v>
      </c>
      <c r="H131" s="62" t="s">
        <v>203</v>
      </c>
      <c r="I131" s="62" t="s">
        <v>200</v>
      </c>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60"/>
      <c r="CW131" s="60"/>
      <c r="CX131" s="60"/>
      <c r="CY131" s="60"/>
      <c r="CZ131" s="60"/>
      <c r="DA131" s="60"/>
      <c r="DB131" s="60"/>
      <c r="DC131" s="60"/>
      <c r="DD131" s="60"/>
      <c r="DE131" s="60"/>
      <c r="DF131" s="34"/>
      <c r="DG131" s="34"/>
      <c r="DH131" s="34"/>
      <c r="DI131" s="34"/>
      <c r="DJ131" s="34"/>
      <c r="DK131" s="34"/>
      <c r="DL131" s="34"/>
      <c r="DM131" s="34"/>
      <c r="DN131" s="34"/>
      <c r="DO131" s="34"/>
      <c r="DP131" s="34"/>
      <c r="DQ131" s="34"/>
      <c r="DR131" s="34"/>
      <c r="DS131" s="34"/>
      <c r="DT131" s="34"/>
      <c r="DU131" s="34"/>
      <c r="DV131" s="35" t="str">
        <f t="shared" ref="DV131" si="22">IF(AND($C197="Goal",DV$4&gt;=$H197,DV$4&lt;=$H197+$I197-1),2,IF(AND($C197="Milestone",DV$4&gt;=$H197,DV$4&lt;=$H197+$I197-1),1,""))</f>
        <v/>
      </c>
      <c r="DW131" s="41"/>
      <c r="DX131" s="41"/>
      <c r="DY131" s="41"/>
      <c r="DZ131" s="41"/>
      <c r="EA131" s="41"/>
      <c r="EB131" s="41"/>
      <c r="EC131" s="41"/>
      <c r="ED131" s="41"/>
      <c r="EE131" s="41"/>
      <c r="EF131" s="41"/>
      <c r="EG131" s="41"/>
      <c r="EH131" s="41"/>
      <c r="EI131" s="41"/>
      <c r="EJ131" s="41"/>
      <c r="EK131" s="41"/>
      <c r="EL131" s="41"/>
      <c r="EM131" s="41"/>
      <c r="EN131" s="41"/>
      <c r="EO131" s="41"/>
      <c r="EP131" s="41"/>
      <c r="EQ131" s="41"/>
      <c r="ER131" s="41"/>
      <c r="ES131" s="41"/>
      <c r="ET131" s="41"/>
      <c r="EU131" s="41"/>
      <c r="EV131" s="41"/>
      <c r="EW131" s="41"/>
      <c r="EX131" s="41"/>
      <c r="EY131" s="41"/>
      <c r="EZ131" s="41"/>
      <c r="FA131" s="41"/>
      <c r="FB131" s="41"/>
      <c r="FC131" s="41"/>
      <c r="FD131" s="41"/>
      <c r="FE131" s="41"/>
      <c r="FF131" s="41"/>
      <c r="FG131" s="41"/>
      <c r="FH131" s="41"/>
      <c r="FI131" s="41"/>
      <c r="FJ131" s="41"/>
      <c r="FK131" s="41"/>
      <c r="FL131" s="27"/>
      <c r="FM131" s="27"/>
    </row>
    <row r="132" spans="1:169" s="41" customFormat="1" ht="36" customHeight="1" x14ac:dyDescent="0.25">
      <c r="A132" s="28"/>
      <c r="B132" s="42" t="s">
        <v>146</v>
      </c>
      <c r="C132" s="38" t="s">
        <v>21</v>
      </c>
      <c r="D132" s="45" t="s">
        <v>144</v>
      </c>
      <c r="E132" s="38" t="s">
        <v>209</v>
      </c>
      <c r="F132" s="45"/>
      <c r="G132" s="31">
        <v>0</v>
      </c>
      <c r="H132" s="62" t="s">
        <v>195</v>
      </c>
      <c r="I132" s="62" t="s">
        <v>200</v>
      </c>
      <c r="J132" s="40"/>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60"/>
      <c r="DB132" s="60"/>
      <c r="DC132" s="60"/>
      <c r="DD132" s="60"/>
      <c r="DE132" s="60"/>
      <c r="DF132" s="34"/>
      <c r="DG132" s="34"/>
      <c r="DH132" s="34"/>
      <c r="DI132" s="34"/>
      <c r="DJ132" s="34"/>
      <c r="DK132" s="34"/>
      <c r="DL132" s="34"/>
      <c r="DM132" s="34"/>
      <c r="DN132" s="34"/>
      <c r="DO132" s="34"/>
      <c r="DP132" s="34"/>
      <c r="DQ132" s="34"/>
      <c r="DR132" s="34"/>
      <c r="DS132" s="34"/>
      <c r="DT132" s="34"/>
      <c r="DU132" s="34"/>
      <c r="DV132" s="35"/>
      <c r="FL132" s="27"/>
      <c r="FM132" s="27"/>
    </row>
    <row r="133" spans="1:169" ht="30" customHeight="1" x14ac:dyDescent="0.25">
      <c r="B133" s="42" t="s">
        <v>147</v>
      </c>
      <c r="C133" s="38" t="s">
        <v>21</v>
      </c>
      <c r="D133" s="45" t="s">
        <v>144</v>
      </c>
      <c r="E133" s="38" t="s">
        <v>216</v>
      </c>
      <c r="F133" s="45"/>
      <c r="G133" s="31">
        <v>0</v>
      </c>
      <c r="H133" s="62" t="s">
        <v>198</v>
      </c>
      <c r="I133" s="62" t="s">
        <v>201</v>
      </c>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60"/>
      <c r="DD133" s="60"/>
      <c r="DE133" s="60"/>
      <c r="DF133" s="60"/>
      <c r="DG133" s="34"/>
      <c r="DH133" s="34"/>
      <c r="DI133" s="34"/>
      <c r="DJ133" s="34"/>
      <c r="DK133" s="34"/>
      <c r="DL133" s="34"/>
      <c r="DM133" s="34"/>
      <c r="DN133" s="34"/>
      <c r="DO133" s="34"/>
      <c r="DP133" s="34"/>
      <c r="DQ133" s="34"/>
      <c r="DR133" s="34"/>
      <c r="DS133" s="34"/>
      <c r="DT133" s="34"/>
      <c r="DU133" s="34"/>
      <c r="DW133" s="41"/>
      <c r="DX133" s="41"/>
      <c r="DY133" s="41"/>
      <c r="DZ133" s="41"/>
      <c r="EA133" s="41"/>
      <c r="EB133" s="41"/>
      <c r="EC133" s="41"/>
      <c r="ED133" s="41"/>
      <c r="EE133" s="41"/>
      <c r="EF133" s="41"/>
      <c r="EG133" s="41"/>
      <c r="EH133" s="41"/>
      <c r="EI133" s="41"/>
      <c r="EJ133" s="41"/>
      <c r="EK133" s="41"/>
      <c r="EL133" s="41"/>
      <c r="EM133" s="41"/>
      <c r="EN133" s="41"/>
      <c r="EO133" s="41"/>
      <c r="EP133" s="41"/>
      <c r="EQ133" s="41"/>
      <c r="ER133" s="41"/>
      <c r="ES133" s="41"/>
      <c r="ET133" s="41"/>
      <c r="EU133" s="41"/>
      <c r="EV133" s="41"/>
      <c r="EW133" s="41"/>
      <c r="EX133" s="41"/>
      <c r="EY133" s="41"/>
      <c r="EZ133" s="41"/>
      <c r="FA133" s="41"/>
      <c r="FB133" s="41"/>
      <c r="FC133" s="41"/>
      <c r="FD133" s="41"/>
      <c r="FE133" s="41"/>
      <c r="FF133" s="41"/>
      <c r="FG133" s="41"/>
      <c r="FH133" s="41"/>
      <c r="FI133" s="41"/>
      <c r="FJ133" s="41"/>
      <c r="FK133" s="41"/>
      <c r="FL133" s="27"/>
      <c r="FM133" s="27"/>
    </row>
    <row r="134" spans="1:169" ht="30" customHeight="1" x14ac:dyDescent="0.25">
      <c r="B134" s="42" t="s">
        <v>148</v>
      </c>
      <c r="C134" s="38" t="s">
        <v>21</v>
      </c>
      <c r="D134" s="45" t="s">
        <v>144</v>
      </c>
      <c r="E134" s="38" t="s">
        <v>210</v>
      </c>
      <c r="F134" s="45"/>
      <c r="G134" s="31">
        <v>0</v>
      </c>
      <c r="H134" s="62" t="s">
        <v>200</v>
      </c>
      <c r="I134" s="62" t="s">
        <v>202</v>
      </c>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60"/>
      <c r="DF134" s="60"/>
      <c r="DG134" s="60"/>
      <c r="DH134" s="34"/>
      <c r="DI134" s="34"/>
      <c r="DJ134" s="34"/>
      <c r="DK134" s="34"/>
      <c r="DL134" s="34"/>
      <c r="DM134" s="34"/>
      <c r="DN134" s="34"/>
      <c r="DO134" s="34"/>
      <c r="DP134" s="34"/>
      <c r="DQ134" s="34"/>
      <c r="DR134" s="34"/>
      <c r="DS134" s="34"/>
      <c r="DT134" s="34"/>
      <c r="DU134" s="34"/>
      <c r="DV134" s="35"/>
      <c r="DW134" s="41"/>
      <c r="DX134" s="41"/>
      <c r="DY134" s="41"/>
      <c r="DZ134" s="41"/>
      <c r="EA134" s="41"/>
      <c r="EB134" s="41"/>
      <c r="EC134" s="41"/>
      <c r="ED134" s="41"/>
      <c r="EE134" s="41"/>
      <c r="EF134" s="41"/>
      <c r="EG134" s="41"/>
      <c r="EH134" s="41"/>
      <c r="EI134" s="41"/>
      <c r="EJ134" s="41"/>
      <c r="EK134" s="41"/>
      <c r="EL134" s="41"/>
      <c r="EM134" s="41"/>
      <c r="EN134" s="41"/>
      <c r="EO134" s="41"/>
      <c r="EP134" s="41"/>
      <c r="EQ134" s="41"/>
      <c r="ER134" s="41"/>
      <c r="ES134" s="41"/>
      <c r="ET134" s="41"/>
      <c r="EU134" s="41"/>
      <c r="EV134" s="41"/>
      <c r="EW134" s="41"/>
      <c r="EX134" s="41"/>
      <c r="EY134" s="41"/>
      <c r="EZ134" s="41"/>
      <c r="FA134" s="41"/>
      <c r="FB134" s="41"/>
      <c r="FC134" s="41"/>
      <c r="FD134" s="41"/>
      <c r="FE134" s="41"/>
      <c r="FF134" s="41"/>
      <c r="FG134" s="41"/>
      <c r="FH134" s="41"/>
      <c r="FI134" s="41"/>
      <c r="FJ134" s="41"/>
      <c r="FK134" s="41"/>
      <c r="FL134" s="27"/>
      <c r="FM134" s="27"/>
    </row>
    <row r="135" spans="1:169" ht="30" customHeight="1" x14ac:dyDescent="0.25">
      <c r="B135" s="48" t="s">
        <v>149</v>
      </c>
      <c r="C135" s="38" t="s">
        <v>21</v>
      </c>
      <c r="D135" s="45" t="s">
        <v>144</v>
      </c>
      <c r="E135" s="38" t="s">
        <v>209</v>
      </c>
      <c r="F135" s="45"/>
      <c r="G135" s="31">
        <v>0</v>
      </c>
      <c r="H135" s="62" t="s">
        <v>202</v>
      </c>
      <c r="I135" s="64" t="s">
        <v>204</v>
      </c>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60"/>
      <c r="DH135" s="60"/>
      <c r="DI135" s="60"/>
      <c r="DJ135" s="60"/>
      <c r="DK135" s="60"/>
      <c r="DL135" s="60"/>
      <c r="DM135" s="60"/>
      <c r="DN135" s="60"/>
      <c r="DO135" s="34"/>
      <c r="DP135" s="34"/>
      <c r="DQ135" s="34"/>
      <c r="DR135" s="34"/>
      <c r="DS135" s="34"/>
      <c r="DT135" s="34"/>
      <c r="DU135" s="34"/>
      <c r="DV135" s="35" t="str">
        <f t="shared" ref="DV135" si="23">IF(AND($C201="Goal",DV$4&gt;=$H201,DV$4&lt;=$H201+$I201-1),2,IF(AND($C201="Milestone",DV$4&gt;=$H201,DV$4&lt;=$H201+$I201-1),1,""))</f>
        <v/>
      </c>
      <c r="DW135" s="41"/>
      <c r="DX135" s="41"/>
      <c r="DY135" s="41"/>
      <c r="DZ135" s="41"/>
      <c r="EA135" s="41"/>
      <c r="EB135" s="41"/>
      <c r="EC135" s="41"/>
      <c r="ED135" s="41"/>
      <c r="EE135" s="41"/>
      <c r="EF135" s="41"/>
      <c r="EG135" s="41"/>
      <c r="EH135" s="41"/>
      <c r="EI135" s="41"/>
      <c r="EJ135" s="41"/>
      <c r="EK135" s="41"/>
      <c r="EL135" s="41"/>
      <c r="EM135" s="41"/>
      <c r="EN135" s="41"/>
      <c r="EO135" s="41"/>
      <c r="EP135" s="41"/>
      <c r="EQ135" s="41"/>
      <c r="ER135" s="41"/>
      <c r="ES135" s="41"/>
      <c r="ET135" s="41"/>
      <c r="EU135" s="41"/>
      <c r="EV135" s="41"/>
      <c r="EW135" s="41"/>
      <c r="EX135" s="41"/>
      <c r="EY135" s="41"/>
      <c r="EZ135" s="41"/>
      <c r="FA135" s="41"/>
      <c r="FB135" s="41"/>
      <c r="FC135" s="41"/>
      <c r="FD135" s="41"/>
      <c r="FE135" s="41"/>
      <c r="FF135" s="41"/>
      <c r="FG135" s="41"/>
      <c r="FH135" s="41"/>
      <c r="FI135" s="41"/>
      <c r="FJ135" s="41"/>
      <c r="FK135" s="41"/>
      <c r="FL135" s="27"/>
      <c r="FM135" s="27"/>
    </row>
    <row r="136" spans="1:169" s="41" customFormat="1" ht="35.25" customHeight="1" x14ac:dyDescent="0.25">
      <c r="A136" s="28" t="s">
        <v>150</v>
      </c>
      <c r="B136" s="37" t="s">
        <v>150</v>
      </c>
      <c r="C136" s="38"/>
      <c r="D136" s="45"/>
      <c r="E136" s="38"/>
      <c r="F136" s="45">
        <v>5</v>
      </c>
      <c r="G136" s="31">
        <v>0</v>
      </c>
      <c r="H136" s="62" t="s">
        <v>193</v>
      </c>
      <c r="I136" s="64" t="s">
        <v>205</v>
      </c>
      <c r="J136" s="40"/>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60"/>
      <c r="DK136" s="60"/>
      <c r="DL136" s="60"/>
      <c r="DM136" s="60"/>
      <c r="DN136" s="34"/>
      <c r="DO136" s="34"/>
      <c r="DP136" s="34"/>
      <c r="DQ136" s="34"/>
      <c r="DR136" s="34"/>
      <c r="DS136" s="34"/>
      <c r="DT136" s="34"/>
      <c r="DU136" s="34"/>
      <c r="DV136" s="35"/>
      <c r="FL136" s="27"/>
      <c r="FM136" s="27"/>
    </row>
    <row r="137" spans="1:169" ht="30" customHeight="1" x14ac:dyDescent="0.25">
      <c r="B137" s="49" t="s">
        <v>151</v>
      </c>
      <c r="C137" s="38" t="s">
        <v>21</v>
      </c>
      <c r="D137" s="45" t="s">
        <v>144</v>
      </c>
      <c r="E137" s="38" t="s">
        <v>213</v>
      </c>
      <c r="F137" s="45"/>
      <c r="G137" s="31">
        <v>0</v>
      </c>
      <c r="H137" s="62" t="s">
        <v>193</v>
      </c>
      <c r="I137" s="64" t="s">
        <v>206</v>
      </c>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60"/>
      <c r="DK137" s="60"/>
      <c r="DL137" s="34"/>
      <c r="DM137" s="34"/>
      <c r="DN137" s="34"/>
      <c r="DO137" s="34"/>
      <c r="DP137" s="34"/>
      <c r="DQ137" s="34"/>
      <c r="DR137" s="34"/>
      <c r="DS137" s="34"/>
      <c r="DT137" s="34"/>
      <c r="DU137" s="34"/>
      <c r="DW137" s="41"/>
      <c r="DX137" s="41"/>
      <c r="DY137" s="41"/>
      <c r="DZ137" s="41"/>
      <c r="EA137" s="41"/>
      <c r="EB137" s="41"/>
      <c r="EC137" s="41"/>
      <c r="ED137" s="41"/>
      <c r="EE137" s="41"/>
      <c r="EF137" s="41"/>
      <c r="EG137" s="41"/>
      <c r="EH137" s="41"/>
      <c r="EI137" s="41"/>
      <c r="EJ137" s="41"/>
      <c r="EK137" s="41"/>
      <c r="EL137" s="41"/>
      <c r="EM137" s="41"/>
      <c r="EN137" s="41"/>
      <c r="EO137" s="41"/>
      <c r="EP137" s="41"/>
      <c r="EQ137" s="41"/>
      <c r="ER137" s="41"/>
      <c r="ES137" s="41"/>
      <c r="ET137" s="41"/>
      <c r="EU137" s="41"/>
      <c r="EV137" s="41"/>
      <c r="EW137" s="41"/>
      <c r="EX137" s="41"/>
      <c r="EY137" s="41"/>
      <c r="EZ137" s="41"/>
      <c r="FA137" s="41"/>
      <c r="FB137" s="41"/>
      <c r="FC137" s="41"/>
      <c r="FD137" s="41"/>
      <c r="FE137" s="41"/>
      <c r="FF137" s="41"/>
      <c r="FG137" s="41"/>
      <c r="FH137" s="41"/>
      <c r="FI137" s="41"/>
      <c r="FJ137" s="41"/>
      <c r="FK137" s="41"/>
      <c r="FL137" s="27"/>
      <c r="FM137" s="27"/>
    </row>
    <row r="138" spans="1:169" ht="30" customHeight="1" x14ac:dyDescent="0.25">
      <c r="B138" s="49" t="s">
        <v>152</v>
      </c>
      <c r="C138" s="38" t="s">
        <v>21</v>
      </c>
      <c r="D138" s="45" t="s">
        <v>144</v>
      </c>
      <c r="E138" s="38" t="s">
        <v>215</v>
      </c>
      <c r="F138" s="45"/>
      <c r="G138" s="31">
        <v>0</v>
      </c>
      <c r="H138" s="62" t="s">
        <v>193</v>
      </c>
      <c r="I138" s="64" t="s">
        <v>205</v>
      </c>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60"/>
      <c r="DK138" s="60"/>
      <c r="DL138" s="60"/>
      <c r="DM138" s="60"/>
      <c r="DN138" s="34"/>
      <c r="DO138" s="34"/>
      <c r="DP138" s="34"/>
      <c r="DQ138" s="34"/>
      <c r="DR138" s="34"/>
      <c r="DS138" s="34"/>
      <c r="DT138" s="34"/>
      <c r="DU138" s="34"/>
      <c r="DV138" s="35"/>
      <c r="DW138" s="41"/>
      <c r="DX138" s="41"/>
      <c r="DY138" s="41"/>
      <c r="DZ138" s="41"/>
      <c r="EA138" s="41"/>
      <c r="EB138" s="41"/>
      <c r="EC138" s="41"/>
      <c r="ED138" s="41"/>
      <c r="EE138" s="41"/>
      <c r="EF138" s="41"/>
      <c r="EG138" s="41"/>
      <c r="EH138" s="41"/>
      <c r="EI138" s="41"/>
      <c r="EJ138" s="41"/>
      <c r="EK138" s="41"/>
      <c r="EL138" s="41"/>
      <c r="EM138" s="41"/>
      <c r="EN138" s="41"/>
      <c r="EO138" s="41"/>
      <c r="EP138" s="41"/>
      <c r="EQ138" s="41"/>
      <c r="ER138" s="41"/>
      <c r="ES138" s="41"/>
      <c r="ET138" s="41"/>
      <c r="EU138" s="41"/>
      <c r="EV138" s="41"/>
      <c r="EW138" s="41"/>
      <c r="EX138" s="41"/>
      <c r="EY138" s="41"/>
      <c r="EZ138" s="41"/>
      <c r="FA138" s="41"/>
      <c r="FB138" s="41"/>
      <c r="FC138" s="41"/>
      <c r="FD138" s="41"/>
      <c r="FE138" s="41"/>
      <c r="FF138" s="41"/>
      <c r="FG138" s="41"/>
      <c r="FH138" s="41"/>
      <c r="FI138" s="41"/>
      <c r="FJ138" s="41"/>
      <c r="FK138" s="41"/>
      <c r="FL138" s="27"/>
      <c r="FM138" s="27"/>
    </row>
    <row r="139" spans="1:169" ht="30" customHeight="1" x14ac:dyDescent="0.25">
      <c r="B139" s="42"/>
      <c r="C139" s="38"/>
      <c r="D139" s="45"/>
      <c r="E139" s="38"/>
      <c r="F139" s="45"/>
      <c r="G139" s="31"/>
      <c r="H139" s="39"/>
      <c r="I139" s="4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5" t="str">
        <f t="shared" ref="DV139" si="24">IF(AND($C205="Goal",DV$4&gt;=$H205,DV$4&lt;=$H205+$I205-1),2,IF(AND($C205="Milestone",DV$4&gt;=$H205,DV$4&lt;=$H205+$I205-1),1,""))</f>
        <v/>
      </c>
      <c r="DW139" s="41"/>
      <c r="DX139" s="41"/>
      <c r="DY139" s="41"/>
      <c r="DZ139" s="41"/>
      <c r="EA139" s="41"/>
      <c r="EB139" s="41"/>
      <c r="EC139" s="41"/>
      <c r="ED139" s="41"/>
      <c r="EE139" s="41"/>
      <c r="EF139" s="41"/>
      <c r="EG139" s="41"/>
      <c r="EH139" s="41"/>
      <c r="EI139" s="41"/>
      <c r="EJ139" s="41"/>
      <c r="EK139" s="41"/>
      <c r="EL139" s="41"/>
      <c r="EM139" s="41"/>
      <c r="EN139" s="41"/>
      <c r="EO139" s="41"/>
      <c r="EP139" s="41"/>
      <c r="EQ139" s="41"/>
      <c r="ER139" s="41"/>
      <c r="ES139" s="41"/>
      <c r="ET139" s="41"/>
      <c r="EU139" s="41"/>
      <c r="EV139" s="41"/>
      <c r="EW139" s="41"/>
      <c r="EX139" s="41"/>
      <c r="EY139" s="41"/>
      <c r="EZ139" s="41"/>
      <c r="FA139" s="41"/>
      <c r="FB139" s="41"/>
      <c r="FC139" s="41"/>
      <c r="FD139" s="41"/>
      <c r="FE139" s="41"/>
      <c r="FF139" s="41"/>
      <c r="FG139" s="41"/>
      <c r="FH139" s="41"/>
      <c r="FI139" s="41"/>
      <c r="FJ139" s="41"/>
      <c r="FK139" s="41"/>
      <c r="FL139" s="27"/>
      <c r="FM139" s="27"/>
    </row>
    <row r="140" spans="1:169" ht="30" customHeight="1" x14ac:dyDescent="0.25">
      <c r="B140" s="42"/>
      <c r="C140" s="38"/>
      <c r="D140" s="45"/>
      <c r="E140" s="38"/>
      <c r="F140" s="45"/>
      <c r="G140" s="31"/>
      <c r="H140" s="39"/>
      <c r="I140" s="4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5"/>
      <c r="DW140" s="41"/>
      <c r="DX140" s="41"/>
      <c r="DY140" s="41"/>
      <c r="DZ140" s="41"/>
      <c r="EA140" s="41"/>
      <c r="EB140" s="41"/>
      <c r="EC140" s="41"/>
      <c r="ED140" s="41"/>
      <c r="EE140" s="41"/>
      <c r="EF140" s="41"/>
      <c r="EG140" s="41"/>
      <c r="EH140" s="41"/>
      <c r="EI140" s="41"/>
      <c r="EJ140" s="41"/>
      <c r="EK140" s="41"/>
      <c r="EL140" s="41"/>
      <c r="EM140" s="41"/>
      <c r="EN140" s="41"/>
      <c r="EO140" s="41"/>
      <c r="EP140" s="41"/>
      <c r="EQ140" s="41"/>
      <c r="ER140" s="41"/>
      <c r="ES140" s="41"/>
      <c r="ET140" s="41"/>
      <c r="EU140" s="41"/>
      <c r="EV140" s="41"/>
      <c r="EW140" s="41"/>
      <c r="EX140" s="41"/>
      <c r="EY140" s="41"/>
      <c r="EZ140" s="41"/>
      <c r="FA140" s="41"/>
      <c r="FB140" s="41"/>
      <c r="FC140" s="41"/>
      <c r="FD140" s="41"/>
      <c r="FE140" s="41"/>
      <c r="FF140" s="41"/>
      <c r="FG140" s="41"/>
      <c r="FH140" s="41"/>
      <c r="FI140" s="41"/>
      <c r="FJ140" s="41"/>
      <c r="FK140" s="41"/>
      <c r="FL140" s="27"/>
      <c r="FM140" s="27"/>
    </row>
    <row r="141" spans="1:169" s="41" customFormat="1" ht="36" customHeight="1" x14ac:dyDescent="0.25">
      <c r="A141" s="28"/>
      <c r="B141" s="42"/>
      <c r="C141" s="38"/>
      <c r="D141" s="45"/>
      <c r="E141" s="38"/>
      <c r="F141" s="45"/>
      <c r="G141" s="31"/>
      <c r="H141" s="39"/>
      <c r="I141" s="44"/>
      <c r="J141" s="40"/>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c r="FL141" s="27"/>
      <c r="FM141" s="27"/>
    </row>
    <row r="142" spans="1:169" s="41" customFormat="1" ht="36" customHeight="1" x14ac:dyDescent="0.25">
      <c r="A142" s="28"/>
      <c r="B142" s="37"/>
      <c r="C142" s="38"/>
      <c r="D142" s="38"/>
      <c r="E142" s="38"/>
      <c r="F142" s="38"/>
      <c r="G142" s="31"/>
      <c r="H142" s="39"/>
      <c r="I142" s="33"/>
      <c r="J142" s="40"/>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5"/>
      <c r="FL142" s="27"/>
      <c r="FM142" s="27"/>
    </row>
    <row r="143" spans="1:169" ht="30" customHeight="1" x14ac:dyDescent="0.25">
      <c r="B143" s="42"/>
      <c r="C143" s="38"/>
      <c r="D143" s="38"/>
      <c r="E143" s="38"/>
      <c r="F143" s="38"/>
      <c r="G143" s="31"/>
      <c r="H143" s="39"/>
      <c r="I143" s="33"/>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t="str">
        <f t="shared" ref="DU143:DV143" si="25">IF(AND($C209="Goal",DU$4&gt;=$H209,DU$4&lt;=$H209+$I209-1),2,IF(AND($C209="Milestone",DU$4&gt;=$H209,DU$4&lt;=$H209+$I209-1),1,""))</f>
        <v/>
      </c>
      <c r="DV143" s="35" t="str">
        <f t="shared" si="25"/>
        <v/>
      </c>
      <c r="DW143" s="41"/>
      <c r="DX143" s="41"/>
      <c r="DY143" s="41"/>
      <c r="DZ143" s="41"/>
      <c r="EA143" s="41"/>
      <c r="EB143" s="41"/>
      <c r="EC143" s="41"/>
      <c r="ED143" s="41"/>
      <c r="EE143" s="41"/>
      <c r="EF143" s="41"/>
      <c r="EG143" s="41"/>
      <c r="EH143" s="41"/>
      <c r="EI143" s="41"/>
      <c r="EJ143" s="41"/>
      <c r="EK143" s="41"/>
      <c r="EL143" s="41"/>
      <c r="EM143" s="41"/>
      <c r="EN143" s="41"/>
      <c r="EO143" s="41"/>
      <c r="EP143" s="41"/>
      <c r="EQ143" s="41"/>
      <c r="ER143" s="41"/>
      <c r="ES143" s="41"/>
      <c r="ET143" s="41"/>
      <c r="EU143" s="41"/>
      <c r="EV143" s="41"/>
      <c r="EW143" s="41"/>
      <c r="EX143" s="41"/>
      <c r="EY143" s="41"/>
      <c r="EZ143" s="41"/>
      <c r="FA143" s="41"/>
      <c r="FB143" s="41"/>
      <c r="FC143" s="41"/>
      <c r="FD143" s="41"/>
      <c r="FE143" s="41"/>
      <c r="FF143" s="41"/>
      <c r="FG143" s="41"/>
      <c r="FH143" s="41"/>
      <c r="FI143" s="41"/>
      <c r="FJ143" s="41"/>
      <c r="FK143" s="41"/>
      <c r="FL143" s="27"/>
      <c r="FM143" s="27"/>
    </row>
    <row r="144" spans="1:169" ht="30" customHeight="1" x14ac:dyDescent="0.25">
      <c r="B144" s="42"/>
      <c r="C144" s="38"/>
      <c r="D144" s="45"/>
      <c r="E144" s="38"/>
      <c r="F144" s="45"/>
      <c r="G144" s="31"/>
      <c r="H144" s="39"/>
      <c r="I144" s="4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5"/>
      <c r="DW144" s="41"/>
      <c r="DX144" s="41"/>
      <c r="DY144" s="41"/>
      <c r="DZ144" s="41"/>
      <c r="EA144" s="41"/>
      <c r="EB144" s="41"/>
      <c r="EC144" s="41"/>
      <c r="ED144" s="41"/>
      <c r="EE144" s="41"/>
      <c r="EF144" s="41"/>
      <c r="EG144" s="41"/>
      <c r="EH144" s="41"/>
      <c r="EI144" s="41"/>
      <c r="EJ144" s="41"/>
      <c r="EK144" s="41"/>
      <c r="EL144" s="41"/>
      <c r="EM144" s="41"/>
      <c r="EN144" s="41"/>
      <c r="EO144" s="41"/>
      <c r="EP144" s="41"/>
      <c r="EQ144" s="41"/>
      <c r="ER144" s="41"/>
      <c r="ES144" s="41"/>
      <c r="ET144" s="41"/>
      <c r="EU144" s="41"/>
      <c r="EV144" s="41"/>
      <c r="EW144" s="41"/>
      <c r="EX144" s="41"/>
      <c r="EY144" s="41"/>
      <c r="EZ144" s="41"/>
      <c r="FA144" s="41"/>
      <c r="FB144" s="41"/>
      <c r="FC144" s="41"/>
      <c r="FD144" s="41"/>
      <c r="FE144" s="41"/>
      <c r="FF144" s="41"/>
      <c r="FG144" s="41"/>
      <c r="FH144" s="41"/>
      <c r="FI144" s="41"/>
      <c r="FJ144" s="41"/>
      <c r="FK144" s="41"/>
      <c r="FL144" s="27"/>
      <c r="FM144" s="27"/>
    </row>
    <row r="145" spans="2:169" ht="30" customHeight="1" x14ac:dyDescent="0.25">
      <c r="B145" s="42"/>
      <c r="C145" s="38"/>
      <c r="D145" s="38"/>
      <c r="E145" s="38"/>
      <c r="F145" s="45"/>
      <c r="G145" s="31"/>
      <c r="H145" s="39"/>
      <c r="I145" s="4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W145" s="41"/>
      <c r="DX145" s="41"/>
      <c r="DY145" s="41"/>
      <c r="DZ145" s="41"/>
      <c r="EA145" s="41"/>
      <c r="EB145" s="41"/>
      <c r="EC145" s="41"/>
      <c r="ED145" s="41"/>
      <c r="EE145" s="41"/>
      <c r="EF145" s="41"/>
      <c r="EG145" s="41"/>
      <c r="EH145" s="41"/>
      <c r="EI145" s="41"/>
      <c r="EJ145" s="41"/>
      <c r="EK145" s="41"/>
      <c r="EL145" s="41"/>
      <c r="EM145" s="41"/>
      <c r="EN145" s="41"/>
      <c r="EO145" s="41"/>
      <c r="EP145" s="41"/>
      <c r="EQ145" s="41"/>
      <c r="ER145" s="41"/>
      <c r="ES145" s="41"/>
      <c r="ET145" s="41"/>
      <c r="EU145" s="41"/>
      <c r="EV145" s="41"/>
      <c r="EW145" s="41"/>
      <c r="EX145" s="41"/>
      <c r="EY145" s="41"/>
      <c r="EZ145" s="41"/>
      <c r="FA145" s="41"/>
      <c r="FB145" s="41"/>
      <c r="FC145" s="41"/>
      <c r="FD145" s="41"/>
      <c r="FE145" s="41"/>
      <c r="FF145" s="41"/>
      <c r="FG145" s="41"/>
      <c r="FH145" s="41"/>
      <c r="FI145" s="41"/>
      <c r="FJ145" s="41"/>
      <c r="FK145" s="41"/>
      <c r="FL145" s="27"/>
      <c r="FM145" s="27"/>
    </row>
    <row r="146" spans="2:169" ht="30" customHeight="1" x14ac:dyDescent="0.25">
      <c r="B146" s="42"/>
      <c r="C146" s="38"/>
      <c r="D146" s="45"/>
      <c r="E146" s="38"/>
      <c r="F146" s="45"/>
      <c r="G146" s="31"/>
      <c r="H146" s="39"/>
      <c r="I146" s="4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5"/>
      <c r="DW146" s="41"/>
      <c r="DX146" s="41"/>
      <c r="DY146" s="41"/>
      <c r="DZ146" s="41"/>
      <c r="EA146" s="41"/>
      <c r="EB146" s="41"/>
      <c r="EC146" s="41"/>
      <c r="ED146" s="41"/>
      <c r="EE146" s="41"/>
      <c r="EF146" s="41"/>
      <c r="EG146" s="41"/>
      <c r="EH146" s="41"/>
      <c r="EI146" s="41"/>
      <c r="EJ146" s="41"/>
      <c r="EK146" s="41"/>
      <c r="EL146" s="41"/>
      <c r="EM146" s="41"/>
      <c r="EN146" s="41"/>
      <c r="EO146" s="41"/>
      <c r="EP146" s="41"/>
      <c r="EQ146" s="41"/>
      <c r="ER146" s="41"/>
      <c r="ES146" s="41"/>
      <c r="ET146" s="41"/>
      <c r="EU146" s="41"/>
      <c r="EV146" s="41"/>
      <c r="EW146" s="41"/>
      <c r="EX146" s="41"/>
      <c r="EY146" s="41"/>
      <c r="EZ146" s="41"/>
      <c r="FA146" s="41"/>
      <c r="FB146" s="41"/>
      <c r="FC146" s="41"/>
      <c r="FD146" s="41"/>
      <c r="FE146" s="41"/>
      <c r="FF146" s="41"/>
      <c r="FG146" s="41"/>
      <c r="FH146" s="41"/>
      <c r="FI146" s="41"/>
      <c r="FJ146" s="41"/>
      <c r="FK146" s="41"/>
      <c r="FL146" s="27"/>
      <c r="FM146" s="27"/>
    </row>
    <row r="147" spans="2:169" ht="30" customHeight="1" x14ac:dyDescent="0.25">
      <c r="B147" s="42"/>
      <c r="C147" s="38"/>
      <c r="D147" s="38"/>
      <c r="E147" s="38"/>
      <c r="F147" s="45"/>
      <c r="G147" s="31"/>
      <c r="H147" s="39"/>
      <c r="I147" s="4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t="str">
        <f t="shared" ref="DU147:DV147" si="26">IF(AND($C213="Goal",DU$4&gt;=$H213,DU$4&lt;=$H213+$I213-1),2,IF(AND($C213="Milestone",DU$4&gt;=$H213,DU$4&lt;=$H213+$I213-1),1,""))</f>
        <v/>
      </c>
      <c r="DV147" s="35" t="str">
        <f t="shared" si="26"/>
        <v/>
      </c>
      <c r="DW147" s="41"/>
      <c r="DX147" s="41"/>
      <c r="DY147" s="41"/>
      <c r="DZ147" s="41"/>
      <c r="EA147" s="41"/>
      <c r="EB147" s="41"/>
      <c r="EC147" s="41"/>
      <c r="ED147" s="41"/>
      <c r="EE147" s="41"/>
      <c r="EF147" s="41"/>
      <c r="EG147" s="41"/>
      <c r="EH147" s="41"/>
      <c r="EI147" s="41"/>
      <c r="EJ147" s="41"/>
      <c r="EK147" s="41"/>
      <c r="EL147" s="41"/>
      <c r="EM147" s="41"/>
      <c r="EN147" s="41"/>
      <c r="EO147" s="41"/>
      <c r="EP147" s="41"/>
      <c r="EQ147" s="41"/>
      <c r="ER147" s="41"/>
      <c r="ES147" s="41"/>
      <c r="ET147" s="41"/>
      <c r="EU147" s="41"/>
      <c r="EV147" s="41"/>
      <c r="EW147" s="41"/>
      <c r="EX147" s="41"/>
      <c r="EY147" s="41"/>
      <c r="EZ147" s="41"/>
      <c r="FA147" s="41"/>
      <c r="FB147" s="41"/>
      <c r="FC147" s="41"/>
      <c r="FD147" s="41"/>
      <c r="FE147" s="41"/>
      <c r="FF147" s="41"/>
      <c r="FG147" s="41"/>
      <c r="FH147" s="41"/>
      <c r="FI147" s="41"/>
      <c r="FJ147" s="41"/>
      <c r="FK147" s="41"/>
      <c r="FL147" s="27"/>
      <c r="FM147" s="27"/>
    </row>
    <row r="148" spans="2:169" ht="30" customHeight="1" x14ac:dyDescent="0.25">
      <c r="B148" s="42"/>
      <c r="C148" s="38"/>
      <c r="D148" s="45"/>
      <c r="E148" s="38"/>
      <c r="F148" s="45"/>
      <c r="G148" s="31"/>
      <c r="H148" s="39"/>
      <c r="I148" s="44"/>
      <c r="DW148" s="41"/>
      <c r="DX148" s="41"/>
      <c r="DY148" s="41"/>
      <c r="DZ148" s="41"/>
      <c r="EA148" s="41"/>
      <c r="EB148" s="41"/>
      <c r="EC148" s="41"/>
      <c r="ED148" s="41"/>
      <c r="EE148" s="41"/>
      <c r="EF148" s="41"/>
      <c r="EG148" s="41"/>
      <c r="EH148" s="41"/>
      <c r="EI148" s="41"/>
      <c r="EJ148" s="41"/>
      <c r="EK148" s="41"/>
      <c r="EL148" s="41"/>
      <c r="EM148" s="41"/>
      <c r="EN148" s="41"/>
      <c r="EO148" s="41"/>
      <c r="EP148" s="41"/>
      <c r="EQ148" s="41"/>
      <c r="ER148" s="41"/>
      <c r="ES148" s="41"/>
      <c r="ET148" s="41"/>
      <c r="EU148" s="41"/>
      <c r="EV148" s="41"/>
      <c r="EW148" s="41"/>
      <c r="EX148" s="41"/>
      <c r="EY148" s="41"/>
      <c r="EZ148" s="41"/>
      <c r="FA148" s="41"/>
      <c r="FB148" s="41"/>
      <c r="FC148" s="41"/>
      <c r="FD148" s="41"/>
      <c r="FE148" s="41"/>
      <c r="FF148" s="41"/>
      <c r="FG148" s="41"/>
      <c r="FH148" s="41"/>
      <c r="FI148" s="41"/>
      <c r="FJ148" s="41"/>
      <c r="FK148" s="41"/>
      <c r="FL148" s="27"/>
      <c r="FM148" s="27"/>
    </row>
    <row r="149" spans="2:169" ht="30" customHeight="1" x14ac:dyDescent="0.25">
      <c r="B149" s="42"/>
      <c r="C149" s="38"/>
      <c r="D149" s="38"/>
      <c r="E149" s="38"/>
      <c r="F149" s="45"/>
      <c r="G149" s="31"/>
      <c r="H149" s="39"/>
      <c r="I149" s="44"/>
      <c r="DW149" s="41"/>
      <c r="DX149" s="41"/>
      <c r="DY149" s="41"/>
      <c r="DZ149" s="41"/>
      <c r="EA149" s="41"/>
      <c r="EB149" s="41"/>
      <c r="EC149" s="41"/>
      <c r="ED149" s="41"/>
      <c r="EE149" s="41"/>
      <c r="EF149" s="41"/>
      <c r="EG149" s="41"/>
      <c r="EH149" s="41"/>
      <c r="EI149" s="41"/>
      <c r="EJ149" s="41"/>
      <c r="EK149" s="41"/>
      <c r="EL149" s="41"/>
      <c r="EM149" s="41"/>
      <c r="EN149" s="41"/>
      <c r="EO149" s="41"/>
      <c r="EP149" s="41"/>
      <c r="EQ149" s="41"/>
      <c r="ER149" s="41"/>
      <c r="ES149" s="41"/>
      <c r="ET149" s="41"/>
      <c r="EU149" s="41"/>
      <c r="EV149" s="41"/>
      <c r="EW149" s="41"/>
      <c r="EX149" s="41"/>
      <c r="EY149" s="41"/>
      <c r="EZ149" s="41"/>
      <c r="FA149" s="41"/>
      <c r="FB149" s="41"/>
      <c r="FC149" s="41"/>
      <c r="FD149" s="41"/>
      <c r="FE149" s="41"/>
      <c r="FF149" s="41"/>
      <c r="FG149" s="41"/>
      <c r="FH149" s="41"/>
      <c r="FI149" s="41"/>
      <c r="FJ149" s="41"/>
      <c r="FK149" s="41"/>
      <c r="FL149" s="27"/>
      <c r="FM149" s="27"/>
    </row>
    <row r="150" spans="2:169" ht="30" customHeight="1" x14ac:dyDescent="0.25">
      <c r="B150" s="42"/>
      <c r="C150" s="38"/>
      <c r="D150" s="45"/>
      <c r="E150" s="38"/>
      <c r="F150" s="45"/>
      <c r="G150" s="31"/>
      <c r="H150" s="39"/>
      <c r="I150" s="44"/>
      <c r="DW150" s="41"/>
      <c r="DX150" s="41"/>
      <c r="DY150" s="41"/>
      <c r="DZ150" s="41"/>
      <c r="EA150" s="41"/>
      <c r="EB150" s="41"/>
      <c r="EC150" s="41"/>
      <c r="ED150" s="41"/>
      <c r="EE150" s="41"/>
      <c r="EF150" s="41"/>
      <c r="EG150" s="41"/>
      <c r="EH150" s="41"/>
      <c r="EI150" s="41"/>
      <c r="EJ150" s="41"/>
      <c r="EK150" s="41"/>
      <c r="EL150" s="41"/>
      <c r="EM150" s="41"/>
      <c r="EN150" s="41"/>
      <c r="EO150" s="41"/>
      <c r="EP150" s="41"/>
      <c r="EQ150" s="41"/>
      <c r="ER150" s="41"/>
      <c r="ES150" s="41"/>
      <c r="ET150" s="41"/>
      <c r="EU150" s="41"/>
      <c r="EV150" s="41"/>
      <c r="EW150" s="41"/>
      <c r="EX150" s="41"/>
      <c r="EY150" s="41"/>
      <c r="EZ150" s="41"/>
      <c r="FA150" s="41"/>
      <c r="FB150" s="41"/>
      <c r="FC150" s="41"/>
      <c r="FD150" s="41"/>
      <c r="FE150" s="41"/>
      <c r="FF150" s="41"/>
      <c r="FG150" s="41"/>
      <c r="FH150" s="41"/>
      <c r="FI150" s="41"/>
      <c r="FJ150" s="41"/>
      <c r="FK150" s="41"/>
      <c r="FL150" s="27"/>
      <c r="FM150" s="27"/>
    </row>
    <row r="151" spans="2:169" ht="30" customHeight="1" x14ac:dyDescent="0.25">
      <c r="B151" s="42"/>
      <c r="C151" s="38"/>
      <c r="D151" s="38"/>
      <c r="E151" s="38"/>
      <c r="F151" s="45"/>
      <c r="G151" s="31"/>
      <c r="H151" s="39"/>
      <c r="I151" s="44"/>
      <c r="DW151" s="41"/>
      <c r="DX151" s="41"/>
      <c r="DY151" s="41"/>
      <c r="DZ151" s="41"/>
      <c r="EA151" s="41"/>
      <c r="EB151" s="41"/>
      <c r="EC151" s="41"/>
      <c r="ED151" s="41"/>
      <c r="EE151" s="41"/>
      <c r="EF151" s="41"/>
      <c r="EG151" s="41"/>
      <c r="EH151" s="41"/>
      <c r="EI151" s="41"/>
      <c r="EJ151" s="41"/>
      <c r="EK151" s="41"/>
      <c r="EL151" s="41"/>
      <c r="EM151" s="41"/>
      <c r="EN151" s="41"/>
      <c r="EO151" s="41"/>
      <c r="EP151" s="41"/>
      <c r="EQ151" s="41"/>
      <c r="ER151" s="41"/>
      <c r="ES151" s="41"/>
      <c r="ET151" s="41"/>
      <c r="EU151" s="41"/>
      <c r="EV151" s="41"/>
      <c r="EW151" s="41"/>
      <c r="EX151" s="41"/>
      <c r="EY151" s="41"/>
      <c r="EZ151" s="41"/>
      <c r="FA151" s="41"/>
      <c r="FB151" s="41"/>
      <c r="FC151" s="41"/>
      <c r="FD151" s="41"/>
      <c r="FE151" s="41"/>
      <c r="FF151" s="41"/>
      <c r="FG151" s="41"/>
      <c r="FH151" s="41"/>
      <c r="FI151" s="41"/>
      <c r="FJ151" s="41"/>
      <c r="FK151" s="41"/>
      <c r="FL151" s="27"/>
      <c r="FM151" s="27"/>
    </row>
    <row r="152" spans="2:169" ht="30" customHeight="1" x14ac:dyDescent="0.25">
      <c r="B152" s="42"/>
      <c r="C152" s="38"/>
      <c r="D152" s="45"/>
      <c r="E152" s="38"/>
      <c r="F152" s="45"/>
      <c r="G152" s="31"/>
      <c r="H152" s="39"/>
      <c r="I152" s="44"/>
      <c r="DW152" s="41"/>
      <c r="DX152" s="41"/>
      <c r="DY152" s="41"/>
      <c r="DZ152" s="41"/>
      <c r="EA152" s="41"/>
      <c r="EB152" s="41"/>
      <c r="EC152" s="41"/>
      <c r="ED152" s="41"/>
      <c r="EE152" s="41"/>
      <c r="EF152" s="41"/>
      <c r="EG152" s="41"/>
      <c r="EH152" s="41"/>
      <c r="EI152" s="41"/>
      <c r="EJ152" s="41"/>
      <c r="EK152" s="41"/>
      <c r="EL152" s="41"/>
      <c r="EM152" s="41"/>
      <c r="EN152" s="41"/>
      <c r="EO152" s="41"/>
      <c r="EP152" s="41"/>
      <c r="EQ152" s="41"/>
      <c r="ER152" s="41"/>
      <c r="ES152" s="41"/>
      <c r="ET152" s="41"/>
      <c r="EU152" s="41"/>
      <c r="EV152" s="41"/>
      <c r="EW152" s="41"/>
      <c r="EX152" s="41"/>
      <c r="EY152" s="41"/>
      <c r="EZ152" s="41"/>
      <c r="FA152" s="41"/>
      <c r="FB152" s="41"/>
      <c r="FC152" s="41"/>
      <c r="FD152" s="41"/>
      <c r="FE152" s="41"/>
      <c r="FF152" s="41"/>
      <c r="FG152" s="41"/>
      <c r="FH152" s="41"/>
      <c r="FI152" s="41"/>
      <c r="FJ152" s="41"/>
      <c r="FK152" s="41"/>
      <c r="FL152" s="27"/>
      <c r="FM152" s="27"/>
    </row>
    <row r="153" spans="2:169" ht="30" customHeight="1" x14ac:dyDescent="0.25">
      <c r="B153" s="42"/>
      <c r="C153" s="38"/>
      <c r="D153" s="38"/>
      <c r="E153" s="38"/>
      <c r="F153" s="45"/>
      <c r="G153" s="31"/>
      <c r="H153" s="39"/>
      <c r="I153" s="44"/>
      <c r="DW153" s="41"/>
      <c r="DX153" s="41"/>
      <c r="DY153" s="41"/>
      <c r="DZ153" s="41"/>
      <c r="EA153" s="41"/>
      <c r="EB153" s="41"/>
      <c r="EC153" s="41"/>
      <c r="ED153" s="41"/>
      <c r="EE153" s="41"/>
      <c r="EF153" s="41"/>
      <c r="EG153" s="41"/>
      <c r="EH153" s="41"/>
      <c r="EI153" s="41"/>
      <c r="EJ153" s="41"/>
      <c r="EK153" s="41"/>
      <c r="EL153" s="41"/>
      <c r="EM153" s="41"/>
      <c r="EN153" s="41"/>
      <c r="EO153" s="41"/>
      <c r="EP153" s="41"/>
      <c r="EQ153" s="41"/>
      <c r="ER153" s="41"/>
      <c r="ES153" s="41"/>
      <c r="ET153" s="41"/>
      <c r="EU153" s="41"/>
      <c r="EV153" s="41"/>
      <c r="EW153" s="41"/>
      <c r="EX153" s="41"/>
      <c r="EY153" s="41"/>
      <c r="EZ153" s="41"/>
      <c r="FA153" s="41"/>
      <c r="FB153" s="41"/>
      <c r="FC153" s="41"/>
      <c r="FD153" s="41"/>
      <c r="FE153" s="41"/>
      <c r="FF153" s="41"/>
      <c r="FG153" s="41"/>
      <c r="FH153" s="41"/>
      <c r="FI153" s="41"/>
      <c r="FJ153" s="41"/>
      <c r="FK153" s="41"/>
      <c r="FL153" s="27"/>
      <c r="FM153" s="27"/>
    </row>
    <row r="154" spans="2:169" ht="30" customHeight="1" x14ac:dyDescent="0.25">
      <c r="B154" s="42"/>
      <c r="C154" s="38"/>
      <c r="D154" s="45"/>
      <c r="E154" s="38"/>
      <c r="F154" s="45"/>
      <c r="G154" s="31"/>
      <c r="H154" s="39"/>
      <c r="I154" s="44"/>
      <c r="DW154" s="41"/>
      <c r="DX154" s="41"/>
      <c r="DY154" s="41"/>
      <c r="DZ154" s="41"/>
      <c r="EA154" s="41"/>
      <c r="EB154" s="41"/>
      <c r="EC154" s="41"/>
      <c r="ED154" s="41"/>
      <c r="EE154" s="41"/>
      <c r="EF154" s="41"/>
      <c r="EG154" s="41"/>
      <c r="EH154" s="41"/>
      <c r="EI154" s="41"/>
      <c r="EJ154" s="41"/>
      <c r="EK154" s="41"/>
      <c r="EL154" s="41"/>
      <c r="EM154" s="41"/>
      <c r="EN154" s="41"/>
      <c r="EO154" s="41"/>
      <c r="EP154" s="41"/>
      <c r="EQ154" s="41"/>
      <c r="ER154" s="41"/>
      <c r="ES154" s="41"/>
      <c r="ET154" s="41"/>
      <c r="EU154" s="41"/>
      <c r="EV154" s="41"/>
      <c r="EW154" s="41"/>
      <c r="EX154" s="41"/>
      <c r="EY154" s="41"/>
      <c r="EZ154" s="41"/>
      <c r="FA154" s="41"/>
      <c r="FB154" s="41"/>
      <c r="FC154" s="41"/>
      <c r="FD154" s="41"/>
      <c r="FE154" s="41"/>
      <c r="FF154" s="41"/>
      <c r="FG154" s="41"/>
      <c r="FH154" s="41"/>
      <c r="FI154" s="41"/>
      <c r="FJ154" s="41"/>
      <c r="FK154" s="41"/>
      <c r="FL154" s="27"/>
      <c r="FM154" s="27"/>
    </row>
    <row r="155" spans="2:169" ht="30" customHeight="1" x14ac:dyDescent="0.25">
      <c r="B155" s="42"/>
      <c r="C155" s="38"/>
      <c r="D155" s="38"/>
      <c r="E155" s="38"/>
      <c r="F155" s="45"/>
      <c r="G155" s="31"/>
      <c r="H155" s="39"/>
      <c r="I155" s="44"/>
      <c r="DW155" s="41"/>
      <c r="DX155" s="41"/>
      <c r="DY155" s="41"/>
      <c r="DZ155" s="41"/>
      <c r="EA155" s="41"/>
      <c r="EB155" s="41"/>
      <c r="EC155" s="41"/>
      <c r="ED155" s="41"/>
      <c r="EE155" s="41"/>
      <c r="EF155" s="41"/>
      <c r="EG155" s="41"/>
      <c r="EH155" s="41"/>
      <c r="EI155" s="41"/>
      <c r="EJ155" s="41"/>
      <c r="EK155" s="41"/>
      <c r="EL155" s="41"/>
      <c r="EM155" s="41"/>
      <c r="EN155" s="41"/>
      <c r="EO155" s="41"/>
      <c r="EP155" s="41"/>
      <c r="EQ155" s="41"/>
      <c r="ER155" s="41"/>
      <c r="ES155" s="41"/>
      <c r="ET155" s="41"/>
      <c r="EU155" s="41"/>
      <c r="EV155" s="41"/>
      <c r="EW155" s="41"/>
      <c r="EX155" s="41"/>
      <c r="EY155" s="41"/>
      <c r="EZ155" s="41"/>
      <c r="FA155" s="41"/>
      <c r="FB155" s="41"/>
      <c r="FC155" s="41"/>
      <c r="FD155" s="41"/>
      <c r="FE155" s="41"/>
      <c r="FF155" s="41"/>
      <c r="FG155" s="41"/>
      <c r="FH155" s="41"/>
      <c r="FI155" s="41"/>
      <c r="FJ155" s="41"/>
      <c r="FK155" s="41"/>
      <c r="FL155" s="27"/>
      <c r="FM155" s="27"/>
    </row>
    <row r="156" spans="2:169" ht="30" customHeight="1" x14ac:dyDescent="0.25">
      <c r="B156" s="42"/>
      <c r="C156" s="38"/>
      <c r="D156" s="45"/>
      <c r="E156" s="38"/>
      <c r="F156" s="45"/>
      <c r="G156" s="31"/>
      <c r="H156" s="39"/>
      <c r="I156" s="44"/>
      <c r="DW156" s="41"/>
      <c r="DX156" s="41"/>
      <c r="DY156" s="41"/>
      <c r="DZ156" s="41"/>
      <c r="EA156" s="41"/>
      <c r="EB156" s="41"/>
      <c r="EC156" s="41"/>
      <c r="ED156" s="41"/>
      <c r="EE156" s="41"/>
      <c r="EF156" s="41"/>
      <c r="EG156" s="41"/>
      <c r="EH156" s="41"/>
      <c r="EI156" s="41"/>
      <c r="EJ156" s="41"/>
      <c r="EK156" s="41"/>
      <c r="EL156" s="41"/>
      <c r="EM156" s="41"/>
      <c r="EN156" s="41"/>
      <c r="EO156" s="41"/>
      <c r="EP156" s="41"/>
      <c r="EQ156" s="41"/>
      <c r="ER156" s="41"/>
      <c r="ES156" s="41"/>
      <c r="ET156" s="41"/>
      <c r="EU156" s="41"/>
      <c r="EV156" s="41"/>
      <c r="EW156" s="41"/>
      <c r="EX156" s="41"/>
      <c r="EY156" s="41"/>
      <c r="EZ156" s="41"/>
      <c r="FA156" s="41"/>
      <c r="FB156" s="41"/>
      <c r="FC156" s="41"/>
      <c r="FD156" s="41"/>
      <c r="FE156" s="41"/>
      <c r="FF156" s="41"/>
      <c r="FG156" s="41"/>
      <c r="FH156" s="41"/>
      <c r="FI156" s="41"/>
      <c r="FJ156" s="41"/>
      <c r="FK156" s="41"/>
      <c r="FL156" s="27"/>
      <c r="FM156" s="27"/>
    </row>
    <row r="157" spans="2:169" ht="30" customHeight="1" x14ac:dyDescent="0.25">
      <c r="B157" s="42"/>
      <c r="C157" s="38"/>
      <c r="D157" s="38"/>
      <c r="E157" s="38"/>
      <c r="F157" s="45"/>
      <c r="G157" s="31"/>
      <c r="H157" s="39"/>
      <c r="I157" s="44"/>
      <c r="DW157" s="41"/>
      <c r="DX157" s="41"/>
      <c r="DY157" s="41"/>
      <c r="DZ157" s="41"/>
      <c r="EA157" s="41"/>
      <c r="EB157" s="41"/>
      <c r="EC157" s="41"/>
      <c r="ED157" s="41"/>
      <c r="EE157" s="41"/>
      <c r="EF157" s="41"/>
      <c r="EG157" s="41"/>
      <c r="EH157" s="41"/>
      <c r="EI157" s="41"/>
      <c r="EJ157" s="41"/>
      <c r="EK157" s="41"/>
      <c r="EL157" s="41"/>
      <c r="EM157" s="41"/>
      <c r="EN157" s="41"/>
      <c r="EO157" s="41"/>
      <c r="EP157" s="41"/>
      <c r="EQ157" s="41"/>
      <c r="ER157" s="41"/>
      <c r="ES157" s="41"/>
      <c r="ET157" s="41"/>
      <c r="EU157" s="41"/>
      <c r="EV157" s="41"/>
      <c r="EW157" s="41"/>
      <c r="EX157" s="41"/>
      <c r="EY157" s="41"/>
      <c r="EZ157" s="41"/>
      <c r="FA157" s="41"/>
      <c r="FB157" s="41"/>
      <c r="FC157" s="41"/>
      <c r="FD157" s="41"/>
      <c r="FE157" s="41"/>
      <c r="FF157" s="41"/>
      <c r="FG157" s="41"/>
      <c r="FH157" s="41"/>
      <c r="FI157" s="41"/>
      <c r="FJ157" s="41"/>
      <c r="FK157" s="41"/>
      <c r="FL157" s="27"/>
      <c r="FM157" s="27"/>
    </row>
    <row r="158" spans="2:169" ht="30" customHeight="1" x14ac:dyDescent="0.25">
      <c r="B158" s="42"/>
      <c r="C158" s="38"/>
      <c r="D158" s="45"/>
      <c r="E158" s="38"/>
      <c r="F158" s="45"/>
      <c r="G158" s="31"/>
      <c r="H158" s="39"/>
      <c r="I158" s="44"/>
      <c r="DW158" s="41"/>
      <c r="DX158" s="41"/>
      <c r="DY158" s="41"/>
      <c r="DZ158" s="41"/>
      <c r="EA158" s="41"/>
      <c r="EB158" s="41"/>
      <c r="EC158" s="41"/>
      <c r="ED158" s="41"/>
      <c r="EE158" s="41"/>
      <c r="EF158" s="41"/>
      <c r="EG158" s="41"/>
      <c r="EH158" s="41"/>
      <c r="EI158" s="41"/>
      <c r="EJ158" s="41"/>
      <c r="EK158" s="41"/>
      <c r="EL158" s="41"/>
      <c r="EM158" s="41"/>
      <c r="EN158" s="41"/>
      <c r="EO158" s="41"/>
      <c r="EP158" s="41"/>
      <c r="EQ158" s="41"/>
      <c r="ER158" s="41"/>
      <c r="ES158" s="41"/>
      <c r="ET158" s="41"/>
      <c r="EU158" s="41"/>
      <c r="EV158" s="41"/>
      <c r="EW158" s="41"/>
      <c r="EX158" s="41"/>
      <c r="EY158" s="41"/>
      <c r="EZ158" s="41"/>
      <c r="FA158" s="41"/>
      <c r="FB158" s="41"/>
      <c r="FC158" s="41"/>
      <c r="FD158" s="41"/>
      <c r="FE158" s="41"/>
      <c r="FF158" s="41"/>
      <c r="FG158" s="41"/>
      <c r="FH158" s="41"/>
      <c r="FI158" s="41"/>
      <c r="FJ158" s="41"/>
      <c r="FK158" s="41"/>
      <c r="FL158" s="27"/>
      <c r="FM158" s="27"/>
    </row>
    <row r="159" spans="2:169" ht="30" customHeight="1" x14ac:dyDescent="0.25">
      <c r="B159" s="42"/>
      <c r="C159" s="38"/>
      <c r="D159" s="38"/>
      <c r="E159" s="38"/>
      <c r="F159" s="45"/>
      <c r="G159" s="31"/>
      <c r="H159" s="39"/>
      <c r="I159" s="44"/>
      <c r="DW159" s="41"/>
      <c r="DX159" s="41"/>
      <c r="DY159" s="41"/>
      <c r="DZ159" s="41"/>
      <c r="EA159" s="41"/>
      <c r="EB159" s="41"/>
      <c r="EC159" s="41"/>
      <c r="ED159" s="41"/>
      <c r="EE159" s="41"/>
      <c r="EF159" s="41"/>
      <c r="EG159" s="41"/>
      <c r="EH159" s="41"/>
      <c r="EI159" s="41"/>
      <c r="EJ159" s="41"/>
      <c r="EK159" s="41"/>
      <c r="EL159" s="41"/>
      <c r="EM159" s="41"/>
      <c r="EN159" s="41"/>
      <c r="EO159" s="41"/>
      <c r="EP159" s="41"/>
      <c r="EQ159" s="41"/>
      <c r="ER159" s="41"/>
      <c r="ES159" s="41"/>
      <c r="ET159" s="41"/>
      <c r="EU159" s="41"/>
      <c r="EV159" s="41"/>
      <c r="EW159" s="41"/>
      <c r="EX159" s="41"/>
      <c r="EY159" s="41"/>
      <c r="EZ159" s="41"/>
      <c r="FA159" s="41"/>
      <c r="FB159" s="41"/>
      <c r="FC159" s="41"/>
      <c r="FD159" s="41"/>
      <c r="FE159" s="41"/>
      <c r="FF159" s="41"/>
      <c r="FG159" s="41"/>
      <c r="FH159" s="41"/>
      <c r="FI159" s="41"/>
      <c r="FJ159" s="41"/>
      <c r="FK159" s="41"/>
      <c r="FL159" s="27"/>
      <c r="FM159" s="27"/>
    </row>
    <row r="160" spans="2:169" ht="30" customHeight="1" x14ac:dyDescent="0.25">
      <c r="B160" s="42"/>
      <c r="C160" s="38"/>
      <c r="D160" s="45"/>
      <c r="E160" s="38"/>
      <c r="F160" s="45"/>
      <c r="G160" s="31"/>
      <c r="H160" s="39"/>
      <c r="I160" s="44"/>
      <c r="DW160" s="41"/>
      <c r="DX160" s="41"/>
      <c r="DY160" s="41"/>
      <c r="DZ160" s="41"/>
      <c r="EA160" s="41"/>
      <c r="EB160" s="41"/>
      <c r="EC160" s="41"/>
      <c r="ED160" s="41"/>
      <c r="EE160" s="41"/>
      <c r="EF160" s="41"/>
      <c r="EG160" s="41"/>
      <c r="EH160" s="41"/>
      <c r="EI160" s="41"/>
      <c r="EJ160" s="41"/>
      <c r="EK160" s="41"/>
      <c r="EL160" s="41"/>
      <c r="EM160" s="41"/>
      <c r="EN160" s="41"/>
      <c r="EO160" s="41"/>
      <c r="EP160" s="41"/>
      <c r="EQ160" s="41"/>
      <c r="ER160" s="41"/>
      <c r="ES160" s="41"/>
      <c r="ET160" s="41"/>
      <c r="EU160" s="41"/>
      <c r="EV160" s="41"/>
      <c r="EW160" s="41"/>
      <c r="EX160" s="41"/>
      <c r="EY160" s="41"/>
      <c r="EZ160" s="41"/>
      <c r="FA160" s="41"/>
      <c r="FB160" s="41"/>
      <c r="FC160" s="41"/>
      <c r="FD160" s="41"/>
      <c r="FE160" s="41"/>
      <c r="FF160" s="41"/>
      <c r="FG160" s="41"/>
      <c r="FH160" s="41"/>
      <c r="FI160" s="41"/>
      <c r="FJ160" s="41"/>
      <c r="FK160" s="41"/>
      <c r="FL160" s="27"/>
      <c r="FM160" s="27"/>
    </row>
    <row r="161" spans="2:169" ht="30" customHeight="1" x14ac:dyDescent="0.25">
      <c r="B161" s="42"/>
      <c r="C161" s="38"/>
      <c r="D161" s="38"/>
      <c r="E161" s="38"/>
      <c r="F161" s="45"/>
      <c r="G161" s="31"/>
      <c r="H161" s="39"/>
      <c r="I161" s="44"/>
      <c r="DW161" s="41"/>
      <c r="DX161" s="41"/>
      <c r="DY161" s="41"/>
      <c r="DZ161" s="41"/>
      <c r="EA161" s="41"/>
      <c r="EB161" s="41"/>
      <c r="EC161" s="41"/>
      <c r="ED161" s="41"/>
      <c r="EE161" s="41"/>
      <c r="EF161" s="41"/>
      <c r="EG161" s="41"/>
      <c r="EH161" s="41"/>
      <c r="EI161" s="41"/>
      <c r="EJ161" s="41"/>
      <c r="EK161" s="41"/>
      <c r="EL161" s="41"/>
      <c r="EM161" s="41"/>
      <c r="EN161" s="41"/>
      <c r="EO161" s="41"/>
      <c r="EP161" s="41"/>
      <c r="EQ161" s="41"/>
      <c r="ER161" s="41"/>
      <c r="ES161" s="41"/>
      <c r="ET161" s="41"/>
      <c r="EU161" s="41"/>
      <c r="EV161" s="41"/>
      <c r="EW161" s="41"/>
      <c r="EX161" s="41"/>
      <c r="EY161" s="41"/>
      <c r="EZ161" s="41"/>
      <c r="FA161" s="41"/>
      <c r="FB161" s="41"/>
      <c r="FC161" s="41"/>
      <c r="FD161" s="41"/>
      <c r="FE161" s="41"/>
      <c r="FF161" s="41"/>
      <c r="FG161" s="41"/>
      <c r="FH161" s="41"/>
      <c r="FI161" s="41"/>
      <c r="FJ161" s="41"/>
      <c r="FK161" s="41"/>
      <c r="FL161" s="27"/>
      <c r="FM161" s="27"/>
    </row>
    <row r="162" spans="2:169" ht="30" customHeight="1" x14ac:dyDescent="0.25">
      <c r="B162" s="42"/>
      <c r="C162" s="38"/>
      <c r="D162" s="45"/>
      <c r="E162" s="38"/>
      <c r="F162" s="45"/>
      <c r="G162" s="31"/>
      <c r="H162" s="39"/>
      <c r="I162" s="44"/>
      <c r="DW162" s="41"/>
      <c r="DX162" s="41"/>
      <c r="DY162" s="41"/>
      <c r="DZ162" s="41"/>
      <c r="EA162" s="41"/>
      <c r="EB162" s="41"/>
      <c r="EC162" s="41"/>
      <c r="ED162" s="41"/>
      <c r="EE162" s="41"/>
      <c r="EF162" s="41"/>
      <c r="EG162" s="41"/>
      <c r="EH162" s="41"/>
      <c r="EI162" s="41"/>
      <c r="EJ162" s="41"/>
      <c r="EK162" s="41"/>
      <c r="EL162" s="41"/>
      <c r="EM162" s="41"/>
      <c r="EN162" s="41"/>
      <c r="EO162" s="41"/>
      <c r="EP162" s="41"/>
      <c r="EQ162" s="41"/>
      <c r="ER162" s="41"/>
      <c r="ES162" s="41"/>
      <c r="ET162" s="41"/>
      <c r="EU162" s="41"/>
      <c r="EV162" s="41"/>
      <c r="EW162" s="41"/>
      <c r="EX162" s="41"/>
      <c r="EY162" s="41"/>
      <c r="EZ162" s="41"/>
      <c r="FA162" s="41"/>
      <c r="FB162" s="41"/>
      <c r="FC162" s="41"/>
      <c r="FD162" s="41"/>
      <c r="FE162" s="41"/>
      <c r="FF162" s="41"/>
      <c r="FG162" s="41"/>
      <c r="FH162" s="41"/>
      <c r="FI162" s="41"/>
      <c r="FJ162" s="41"/>
      <c r="FK162" s="41"/>
      <c r="FL162" s="27"/>
      <c r="FM162" s="27"/>
    </row>
    <row r="163" spans="2:169" ht="30" customHeight="1" x14ac:dyDescent="0.25">
      <c r="B163" s="37"/>
      <c r="C163" s="38"/>
      <c r="D163" s="45"/>
      <c r="E163" s="38"/>
      <c r="F163" s="45"/>
      <c r="G163" s="31"/>
      <c r="H163" s="39"/>
      <c r="I163" s="44"/>
      <c r="DW163" s="41"/>
      <c r="DX163" s="41"/>
      <c r="DY163" s="41"/>
      <c r="DZ163" s="41"/>
      <c r="EA163" s="41"/>
      <c r="EB163" s="41"/>
      <c r="EC163" s="41"/>
      <c r="ED163" s="41"/>
      <c r="EE163" s="41"/>
      <c r="EF163" s="41"/>
      <c r="EG163" s="41"/>
      <c r="EH163" s="41"/>
      <c r="EI163" s="41"/>
      <c r="EJ163" s="41"/>
      <c r="EK163" s="41"/>
      <c r="EL163" s="41"/>
      <c r="EM163" s="41"/>
      <c r="EN163" s="41"/>
      <c r="EO163" s="41"/>
      <c r="EP163" s="41"/>
      <c r="EQ163" s="41"/>
      <c r="ER163" s="41"/>
      <c r="ES163" s="41"/>
      <c r="ET163" s="41"/>
      <c r="EU163" s="41"/>
      <c r="EV163" s="41"/>
      <c r="EW163" s="41"/>
      <c r="EX163" s="41"/>
      <c r="EY163" s="41"/>
      <c r="EZ163" s="41"/>
      <c r="FA163" s="41"/>
      <c r="FB163" s="41"/>
      <c r="FC163" s="41"/>
      <c r="FD163" s="41"/>
      <c r="FE163" s="41"/>
      <c r="FF163" s="41"/>
      <c r="FG163" s="41"/>
      <c r="FH163" s="41"/>
      <c r="FI163" s="41"/>
      <c r="FJ163" s="41"/>
      <c r="FK163" s="41"/>
      <c r="FL163" s="27"/>
      <c r="FM163" s="27"/>
    </row>
    <row r="164" spans="2:169" ht="30" customHeight="1" x14ac:dyDescent="0.25">
      <c r="B164" s="42"/>
      <c r="C164" s="38"/>
      <c r="D164" s="45"/>
      <c r="E164" s="38"/>
      <c r="F164" s="45"/>
      <c r="G164" s="31"/>
      <c r="H164" s="39"/>
      <c r="I164" s="44"/>
      <c r="DW164" s="41"/>
      <c r="DX164" s="41"/>
      <c r="DY164" s="41"/>
      <c r="DZ164" s="41"/>
      <c r="EA164" s="41"/>
      <c r="EB164" s="41"/>
      <c r="EC164" s="41"/>
      <c r="ED164" s="41"/>
      <c r="EE164" s="41"/>
      <c r="EF164" s="41"/>
      <c r="EG164" s="41"/>
      <c r="EH164" s="41"/>
      <c r="EI164" s="41"/>
      <c r="EJ164" s="41"/>
      <c r="EK164" s="41"/>
      <c r="EL164" s="41"/>
      <c r="EM164" s="41"/>
      <c r="EN164" s="41"/>
      <c r="EO164" s="41"/>
      <c r="EP164" s="41"/>
      <c r="EQ164" s="41"/>
      <c r="ER164" s="41"/>
      <c r="ES164" s="41"/>
      <c r="ET164" s="41"/>
      <c r="EU164" s="41"/>
      <c r="EV164" s="41"/>
      <c r="EW164" s="41"/>
      <c r="EX164" s="41"/>
      <c r="EY164" s="41"/>
      <c r="EZ164" s="41"/>
      <c r="FA164" s="41"/>
      <c r="FB164" s="41"/>
      <c r="FC164" s="41"/>
      <c r="FD164" s="41"/>
      <c r="FE164" s="41"/>
      <c r="FF164" s="41"/>
      <c r="FG164" s="41"/>
      <c r="FH164" s="41"/>
      <c r="FI164" s="41"/>
      <c r="FJ164" s="41"/>
      <c r="FK164" s="41"/>
      <c r="FL164" s="27"/>
      <c r="FM164" s="27"/>
    </row>
    <row r="165" spans="2:169" ht="30" customHeight="1" x14ac:dyDescent="0.25">
      <c r="B165" s="42"/>
      <c r="C165" s="38"/>
      <c r="D165" s="45"/>
      <c r="E165" s="38"/>
      <c r="F165" s="45"/>
      <c r="G165" s="31"/>
      <c r="H165" s="39"/>
      <c r="I165" s="44"/>
      <c r="DW165" s="41"/>
      <c r="DX165" s="41"/>
      <c r="DY165" s="41"/>
      <c r="DZ165" s="41"/>
      <c r="EA165" s="41"/>
      <c r="EB165" s="41"/>
      <c r="EC165" s="41"/>
      <c r="ED165" s="41"/>
      <c r="EE165" s="41"/>
      <c r="EF165" s="41"/>
      <c r="EG165" s="41"/>
      <c r="EH165" s="41"/>
      <c r="EI165" s="41"/>
      <c r="EJ165" s="41"/>
      <c r="EK165" s="41"/>
      <c r="EL165" s="41"/>
      <c r="EM165" s="41"/>
      <c r="EN165" s="41"/>
      <c r="EO165" s="41"/>
      <c r="EP165" s="41"/>
      <c r="EQ165" s="41"/>
      <c r="ER165" s="41"/>
      <c r="ES165" s="41"/>
      <c r="ET165" s="41"/>
      <c r="EU165" s="41"/>
      <c r="EV165" s="41"/>
      <c r="EW165" s="41"/>
      <c r="EX165" s="41"/>
      <c r="EY165" s="41"/>
      <c r="EZ165" s="41"/>
      <c r="FA165" s="41"/>
      <c r="FB165" s="41"/>
      <c r="FC165" s="41"/>
      <c r="FD165" s="41"/>
      <c r="FE165" s="41"/>
      <c r="FF165" s="41"/>
      <c r="FG165" s="41"/>
      <c r="FH165" s="41"/>
      <c r="FI165" s="41"/>
      <c r="FJ165" s="41"/>
      <c r="FK165" s="41"/>
      <c r="FL165" s="27"/>
      <c r="FM165" s="27"/>
    </row>
    <row r="166" spans="2:169" ht="30" customHeight="1" x14ac:dyDescent="0.25">
      <c r="B166" s="42"/>
      <c r="C166" s="38"/>
      <c r="D166" s="45"/>
      <c r="E166" s="38"/>
      <c r="F166" s="45"/>
      <c r="G166" s="31"/>
      <c r="H166" s="39"/>
      <c r="I166" s="44"/>
      <c r="DW166" s="41"/>
      <c r="DX166" s="41"/>
      <c r="DY166" s="41"/>
      <c r="DZ166" s="41"/>
      <c r="EA166" s="41"/>
      <c r="EB166" s="41"/>
      <c r="EC166" s="41"/>
      <c r="ED166" s="41"/>
      <c r="EE166" s="41"/>
      <c r="EF166" s="41"/>
      <c r="EG166" s="41"/>
      <c r="EH166" s="41"/>
      <c r="EI166" s="41"/>
      <c r="EJ166" s="41"/>
      <c r="EK166" s="41"/>
      <c r="EL166" s="41"/>
      <c r="EM166" s="41"/>
      <c r="EN166" s="41"/>
      <c r="EO166" s="41"/>
      <c r="EP166" s="41"/>
      <c r="EQ166" s="41"/>
      <c r="ER166" s="41"/>
      <c r="ES166" s="41"/>
      <c r="ET166" s="41"/>
      <c r="EU166" s="41"/>
      <c r="EV166" s="41"/>
      <c r="EW166" s="41"/>
      <c r="EX166" s="41"/>
      <c r="EY166" s="41"/>
      <c r="EZ166" s="41"/>
      <c r="FA166" s="41"/>
      <c r="FB166" s="41"/>
      <c r="FC166" s="41"/>
      <c r="FD166" s="41"/>
      <c r="FE166" s="41"/>
      <c r="FF166" s="41"/>
      <c r="FG166" s="41"/>
      <c r="FH166" s="41"/>
      <c r="FI166" s="41"/>
      <c r="FJ166" s="41"/>
      <c r="FK166" s="41"/>
      <c r="FL166" s="27"/>
      <c r="FM166" s="27"/>
    </row>
    <row r="167" spans="2:169" ht="30" customHeight="1" x14ac:dyDescent="0.25">
      <c r="B167" s="42"/>
      <c r="C167" s="38"/>
      <c r="D167" s="45"/>
      <c r="E167" s="38"/>
      <c r="F167" s="45"/>
      <c r="G167" s="31"/>
      <c r="H167" s="39"/>
      <c r="I167" s="44"/>
      <c r="DW167" s="41"/>
      <c r="DX167" s="41"/>
      <c r="DY167" s="41"/>
      <c r="DZ167" s="41"/>
      <c r="EA167" s="41"/>
      <c r="EB167" s="41"/>
      <c r="EC167" s="41"/>
      <c r="ED167" s="41"/>
      <c r="EE167" s="41"/>
      <c r="EF167" s="41"/>
      <c r="EG167" s="41"/>
      <c r="EH167" s="41"/>
      <c r="EI167" s="41"/>
      <c r="EJ167" s="41"/>
      <c r="EK167" s="41"/>
      <c r="EL167" s="41"/>
      <c r="EM167" s="41"/>
      <c r="EN167" s="41"/>
      <c r="EO167" s="41"/>
      <c r="EP167" s="41"/>
      <c r="EQ167" s="41"/>
      <c r="ER167" s="41"/>
      <c r="ES167" s="41"/>
      <c r="ET167" s="41"/>
      <c r="EU167" s="41"/>
      <c r="EV167" s="41"/>
      <c r="EW167" s="41"/>
      <c r="EX167" s="41"/>
      <c r="EY167" s="41"/>
      <c r="EZ167" s="41"/>
      <c r="FA167" s="41"/>
      <c r="FB167" s="41"/>
      <c r="FC167" s="41"/>
      <c r="FD167" s="41"/>
      <c r="FE167" s="41"/>
      <c r="FF167" s="41"/>
      <c r="FG167" s="41"/>
      <c r="FH167" s="41"/>
      <c r="FI167" s="41"/>
      <c r="FJ167" s="41"/>
      <c r="FK167" s="41"/>
    </row>
    <row r="168" spans="2:169" ht="30" customHeight="1" thickBot="1" x14ac:dyDescent="0.3">
      <c r="B168" s="50"/>
      <c r="C168" s="50"/>
      <c r="D168" s="50"/>
      <c r="E168" s="51"/>
      <c r="F168" s="50"/>
      <c r="G168" s="52"/>
      <c r="H168" s="53"/>
      <c r="I168" s="46"/>
      <c r="DW168" s="41"/>
      <c r="DX168" s="41"/>
      <c r="DY168" s="41"/>
      <c r="DZ168" s="41"/>
      <c r="EA168" s="41"/>
      <c r="EB168" s="41"/>
      <c r="EC168" s="41"/>
      <c r="ED168" s="41"/>
      <c r="EE168" s="41"/>
      <c r="EF168" s="41"/>
      <c r="EG168" s="41"/>
      <c r="EH168" s="41"/>
      <c r="EI168" s="41"/>
      <c r="EJ168" s="41"/>
      <c r="EK168" s="41"/>
      <c r="EL168" s="41"/>
      <c r="EM168" s="41"/>
      <c r="EN168" s="41"/>
      <c r="EO168" s="41"/>
      <c r="EP168" s="41"/>
      <c r="EQ168" s="41"/>
      <c r="ER168" s="41"/>
      <c r="ES168" s="41"/>
      <c r="ET168" s="41"/>
      <c r="EU168" s="41"/>
      <c r="EV168" s="41"/>
      <c r="EW168" s="41"/>
      <c r="EX168" s="41"/>
      <c r="EY168" s="41"/>
      <c r="EZ168" s="41"/>
      <c r="FA168" s="41"/>
      <c r="FB168" s="41"/>
      <c r="FC168" s="41"/>
      <c r="FD168" s="41"/>
      <c r="FE168" s="41"/>
      <c r="FF168" s="41"/>
      <c r="FG168" s="41"/>
      <c r="FH168" s="41"/>
      <c r="FI168" s="41"/>
      <c r="FJ168" s="41"/>
      <c r="FK168" s="41"/>
    </row>
    <row r="169" spans="2:169" ht="30" customHeight="1" x14ac:dyDescent="0.25">
      <c r="F169" s="55"/>
      <c r="G169" s="56"/>
      <c r="DW169" s="41"/>
      <c r="DX169" s="41"/>
      <c r="DY169" s="41"/>
      <c r="DZ169" s="41"/>
      <c r="EA169" s="41"/>
      <c r="EB169" s="41"/>
      <c r="EC169" s="41"/>
      <c r="ED169" s="41"/>
      <c r="EE169" s="41"/>
      <c r="EF169" s="41"/>
      <c r="EG169" s="41"/>
      <c r="EH169" s="41"/>
      <c r="EI169" s="41"/>
      <c r="EJ169" s="41"/>
      <c r="EK169" s="41"/>
      <c r="EL169" s="41"/>
      <c r="EM169" s="41"/>
      <c r="EN169" s="41"/>
      <c r="EO169" s="41"/>
      <c r="EP169" s="41"/>
      <c r="EQ169" s="41"/>
      <c r="ER169" s="41"/>
      <c r="ES169" s="41"/>
      <c r="ET169" s="41"/>
      <c r="EU169" s="41"/>
      <c r="EV169" s="41"/>
      <c r="EW169" s="41"/>
      <c r="EX169" s="41"/>
      <c r="EY169" s="41"/>
      <c r="EZ169" s="41"/>
      <c r="FA169" s="41"/>
      <c r="FB169" s="41"/>
      <c r="FC169" s="41"/>
      <c r="FD169" s="41"/>
      <c r="FE169" s="41"/>
      <c r="FF169" s="41"/>
      <c r="FG169" s="41"/>
      <c r="FH169" s="41"/>
      <c r="FI169" s="41"/>
      <c r="FJ169" s="41"/>
      <c r="FK169" s="41"/>
    </row>
  </sheetData>
  <mergeCells count="11">
    <mergeCell ref="DY2:EB2"/>
    <mergeCell ref="E3:F3"/>
    <mergeCell ref="K6:AF6"/>
    <mergeCell ref="AG6:BK6"/>
    <mergeCell ref="BL6:CO6"/>
    <mergeCell ref="CP6:DI6"/>
    <mergeCell ref="B5:G5"/>
    <mergeCell ref="H2:K2"/>
    <mergeCell ref="M2:P2"/>
    <mergeCell ref="R2:DR2"/>
    <mergeCell ref="DT2:DW2"/>
  </mergeCells>
  <conditionalFormatting sqref="G144:G167 G7:G141">
    <cfRule type="dataBar" priority="98">
      <dataBar>
        <cfvo type="num" val="0"/>
        <cfvo type="num" val="1"/>
        <color theme="0" tint="-0.249977111117893"/>
      </dataBar>
      <extLst>
        <ext xmlns:x14="http://schemas.microsoft.com/office/spreadsheetml/2009/9/main" uri="{B025F937-C7B1-47D3-B67F-A62EFF666E3E}">
          <x14:id>{89B6C2BF-66E6-4CA1-95F8-36B8A86D0E6D}</x14:id>
        </ext>
      </extLst>
    </cfRule>
  </conditionalFormatting>
  <conditionalFormatting sqref="EM5:FJ8">
    <cfRule type="expression" dxfId="85" priority="97">
      <formula>AND(TODAY()&gt;=EM$5,TODAY()&lt;EN$5)</formula>
    </cfRule>
  </conditionalFormatting>
  <conditionalFormatting sqref="FK5:FK6">
    <cfRule type="expression" dxfId="84" priority="100">
      <formula>AND(TODAY()&gt;=FK$5,TODAY()&lt;#REF!)</formula>
    </cfRule>
  </conditionalFormatting>
  <conditionalFormatting sqref="H168:I168 J90 DV89 DV92">
    <cfRule type="expression" dxfId="83" priority="101">
      <formula>AND(TODAY()&gt;=K$4,TODAY()&lt;L$4)</formula>
    </cfRule>
  </conditionalFormatting>
  <conditionalFormatting sqref="H168:I168 J90 DV89 DV92">
    <cfRule type="expression" dxfId="82" priority="102" stopIfTrue="1">
      <formula>AND(#REF!="Low Risk",K$4&gt;=#REF!,K$4&lt;=#REF!+#REF!-1)</formula>
    </cfRule>
    <cfRule type="expression" dxfId="81" priority="103" stopIfTrue="1">
      <formula>AND(#REF!="High Risk",K$4&gt;=#REF!,K$4&lt;=#REF!+#REF!-1)</formula>
    </cfRule>
    <cfRule type="expression" dxfId="80" priority="104" stopIfTrue="1">
      <formula>AND(#REF!="On Track",K$4&gt;=#REF!,K$4&lt;=#REF!+#REF!-1)</formula>
    </cfRule>
    <cfRule type="expression" dxfId="79" priority="105" stopIfTrue="1">
      <formula>AND(#REF!="Med Risk",K$4&gt;=#REF!,K$4&lt;=#REF!+#REF!-1)</formula>
    </cfRule>
    <cfRule type="expression" dxfId="78" priority="106" stopIfTrue="1">
      <formula>AND(LEN(#REF!)=0,K$4&gt;=#REF!,K$4&lt;=#REF!+#REF!-1)</formula>
    </cfRule>
  </conditionalFormatting>
  <conditionalFormatting sqref="FK7:FK8">
    <cfRule type="expression" dxfId="77" priority="107">
      <formula>AND(TODAY()&gt;=FK$5,TODAY()&lt;#REF!)</formula>
    </cfRule>
  </conditionalFormatting>
  <conditionalFormatting sqref="G142:G143">
    <cfRule type="dataBar" priority="95">
      <dataBar>
        <cfvo type="num" val="0"/>
        <cfvo type="num" val="1"/>
        <color theme="0" tint="-0.249977111117893"/>
      </dataBar>
      <extLst>
        <ext xmlns:x14="http://schemas.microsoft.com/office/spreadsheetml/2009/9/main" uri="{B025F937-C7B1-47D3-B67F-A62EFF666E3E}">
          <x14:id>{5681EDE1-5462-4405-A242-D8D4B31D1E40}</x14:id>
        </ext>
      </extLst>
    </cfRule>
  </conditionalFormatting>
  <conditionalFormatting sqref="EM8:FK8">
    <cfRule type="expression" dxfId="76" priority="109" stopIfTrue="1">
      <formula>AND($C8="Low Risk",EM$5&gt;=$H8,EM$5&lt;=$H8+$I8-1)</formula>
    </cfRule>
    <cfRule type="expression" dxfId="75" priority="110" stopIfTrue="1">
      <formula>AND($C8="High Risk",EM$5&gt;=$H8,EM$5&lt;=$H8+$I8-1)</formula>
    </cfRule>
    <cfRule type="expression" dxfId="74" priority="111" stopIfTrue="1">
      <formula>AND($C8="On Track",EM$5&gt;=$H8,EM$5&lt;=$H8+$I8-1)</formula>
    </cfRule>
    <cfRule type="expression" dxfId="73" priority="112" stopIfTrue="1">
      <formula>AND($C8="Med Risk",EM$5&gt;=$H8,EM$5&lt;=$H8+$I8-1)</formula>
    </cfRule>
    <cfRule type="expression" dxfId="72" priority="113" stopIfTrue="1">
      <formula>AND(LEN($C8)=0,EM$5&gt;=$H8,EM$5&lt;=$H8+$I8-1)</formula>
    </cfRule>
  </conditionalFormatting>
  <conditionalFormatting sqref="EL4:EL8">
    <cfRule type="expression" dxfId="71" priority="114">
      <formula>AND(TODAY()&gt;=EL$4,TODAY()&lt;EM$5)</formula>
    </cfRule>
  </conditionalFormatting>
  <conditionalFormatting sqref="DW7:EK7 DV118:DV120 DV122:DV124 DV126:DV128 DV130:DV132 DV134:DV136 DV138:DV140 DU142:DV144 DU146:DV147 DU141 DU145 DV90:DV91 K4:S5 DR4:EK6 DR8:EK8 DV93:DV116 DR141:DT147 K6 K8:S8 K9:DV9 DR10:DV80 DV81:DV88 DR81:DU140 K10:DI63 BW64:BZ64 CB64:DI64 K64:BU65 BY65:DI65 K66:DI147">
    <cfRule type="expression" dxfId="70" priority="115">
      <formula>AND(TODAY()&gt;=K$4,TODAY()&lt;L$4)</formula>
    </cfRule>
  </conditionalFormatting>
  <conditionalFormatting sqref="EM4:FK4">
    <cfRule type="expression" dxfId="69" priority="116">
      <formula>AND(EM$5&lt;=EOMONTH($K$4,2),EM$5&gt;EOMONTH($K$4,0),EM$5&gt;EOMONTH($K$4,1))</formula>
    </cfRule>
  </conditionalFormatting>
  <conditionalFormatting sqref="EM4:FK4">
    <cfRule type="expression" dxfId="68" priority="117">
      <formula>AND(EM$5&lt;=EOMONTH($K$4,1),EM$5&gt;EOMONTH($K$4,0))</formula>
    </cfRule>
  </conditionalFormatting>
  <conditionalFormatting sqref="DW7:EL7 CZ26:DI26 DV96 DJ10:DV80 DV81:DV87 DJ81:DU140">
    <cfRule type="expression" dxfId="67" priority="118" stopIfTrue="1">
      <formula>AND($C8="Low Risk",CZ$4&gt;=$H8,CZ$4&lt;=$H8+$I8-1)</formula>
    </cfRule>
    <cfRule type="expression" dxfId="66" priority="119" stopIfTrue="1">
      <formula>AND($C8="High Risk",CZ$4&gt;=$H8,CZ$4&lt;=$H8+$I8-1)</formula>
    </cfRule>
    <cfRule type="expression" dxfId="65" priority="120" stopIfTrue="1">
      <formula>AND($C8="On Track",CZ$4&gt;=$H8,CZ$4&lt;=$H8+$I8-1)</formula>
    </cfRule>
    <cfRule type="expression" dxfId="64" priority="121" stopIfTrue="1">
      <formula>AND($C8="Med Risk",CZ$4&gt;=$H8,CZ$4&lt;=$H8+$I8-1)</formula>
    </cfRule>
    <cfRule type="expression" dxfId="63" priority="122" stopIfTrue="1">
      <formula>AND(LEN($C8)=0,CZ$4&gt;=$H8,CZ$4&lt;=$H8+$I8-1)</formula>
    </cfRule>
  </conditionalFormatting>
  <conditionalFormatting sqref="DV88">
    <cfRule type="expression" dxfId="62" priority="123" stopIfTrue="1">
      <formula>AND($C109="Low Risk",DV$4&gt;=$H109,DV$4&lt;=$H109+$I109-1)</formula>
    </cfRule>
    <cfRule type="expression" dxfId="61" priority="124" stopIfTrue="1">
      <formula>AND($C109="High Risk",DV$4&gt;=$H109,DV$4&lt;=$H109+$I109-1)</formula>
    </cfRule>
    <cfRule type="expression" dxfId="60" priority="125" stopIfTrue="1">
      <formula>AND($C109="On Track",DV$4&gt;=$H109,DV$4&lt;=$H109+$I109-1)</formula>
    </cfRule>
    <cfRule type="expression" dxfId="59" priority="126" stopIfTrue="1">
      <formula>AND($C109="Med Risk",DV$4&gt;=$H109,DV$4&lt;=$H109+$I109-1)</formula>
    </cfRule>
    <cfRule type="expression" dxfId="58" priority="127" stopIfTrue="1">
      <formula>AND(LEN($C109)=0,DV$4&gt;=$H109,DV$4&lt;=$H109+$I109-1)</formula>
    </cfRule>
  </conditionalFormatting>
  <conditionalFormatting sqref="DV118 DV122 DV126 DV130 DV134 DV138 DU142:DV142 DU146:DV146 DV97:DV114">
    <cfRule type="expression" dxfId="57" priority="133" stopIfTrue="1">
      <formula>AND($C175="Low Risk",DU$4&gt;=$H175,DU$4&lt;=$H175+$I175-1)</formula>
    </cfRule>
    <cfRule type="expression" dxfId="56" priority="134" stopIfTrue="1">
      <formula>AND($C175="High Risk",DU$4&gt;=$H175,DU$4&lt;=$H175+$I175-1)</formula>
    </cfRule>
    <cfRule type="expression" dxfId="55" priority="135" stopIfTrue="1">
      <formula>AND($C175="On Track",DU$4&gt;=$H175,DU$4&lt;=$H175+$I175-1)</formula>
    </cfRule>
    <cfRule type="expression" dxfId="54" priority="136" stopIfTrue="1">
      <formula>AND($C175="Med Risk",DU$4&gt;=$H175,DU$4&lt;=$H175+$I175-1)</formula>
    </cfRule>
    <cfRule type="expression" dxfId="53" priority="137" stopIfTrue="1">
      <formula>AND(LEN($C175)=0,DU$4&gt;=$H175,DU$4&lt;=$H175+$I175-1)</formula>
    </cfRule>
  </conditionalFormatting>
  <conditionalFormatting sqref="DV119:DV120 DV123:DV124 DV127:DV128 DV131:DV132 DV135:DV136 DV139:DV140 DU143:DV144 DU147:DV147 DU141 DU145 DJ141:DT147 DV115:DV116">
    <cfRule type="expression" dxfId="52" priority="138" stopIfTrue="1">
      <formula>AND($C181="Low Risk",DJ$4&gt;=$H181,DJ$4&lt;=$H181+$I181-1)</formula>
    </cfRule>
    <cfRule type="expression" dxfId="51" priority="139" stopIfTrue="1">
      <formula>AND($C181="High Risk",DJ$4&gt;=$H181,DJ$4&lt;=$H181+$I181-1)</formula>
    </cfRule>
    <cfRule type="expression" dxfId="50" priority="140" stopIfTrue="1">
      <formula>AND($C181="On Track",DJ$4&gt;=$H181,DJ$4&lt;=$H181+$I181-1)</formula>
    </cfRule>
    <cfRule type="expression" dxfId="49" priority="141" stopIfTrue="1">
      <formula>AND($C181="Med Risk",DJ$4&gt;=$H181,DJ$4&lt;=$H181+$I181-1)</formula>
    </cfRule>
    <cfRule type="expression" dxfId="48" priority="142" stopIfTrue="1">
      <formula>AND(LEN($C181)=0,DJ$4&gt;=$H181,DJ$4&lt;=$H181+$I181-1)</formula>
    </cfRule>
  </conditionalFormatting>
  <conditionalFormatting sqref="DV93:DV95 DV90:DV91">
    <cfRule type="expression" dxfId="47" priority="143" stopIfTrue="1">
      <formula>AND($C169="Low Risk",DV$4&gt;=$H169,DV$4&lt;=$H169+$I169-1)</formula>
    </cfRule>
    <cfRule type="expression" dxfId="46" priority="144" stopIfTrue="1">
      <formula>AND($C169="High Risk",DV$4&gt;=$H169,DV$4&lt;=$H169+$I169-1)</formula>
    </cfRule>
    <cfRule type="expression" dxfId="45" priority="145" stopIfTrue="1">
      <formula>AND($C169="On Track",DV$4&gt;=$H169,DV$4&lt;=$H169+$I169-1)</formula>
    </cfRule>
    <cfRule type="expression" dxfId="44" priority="146" stopIfTrue="1">
      <formula>AND($C169="Med Risk",DV$4&gt;=$H169,DV$4&lt;=$H169+$I169-1)</formula>
    </cfRule>
    <cfRule type="expression" dxfId="43" priority="147" stopIfTrue="1">
      <formula>AND(LEN($C169)=0,DV$4&gt;=$H169,DV$4&lt;=$H169+$I169-1)</formula>
    </cfRule>
  </conditionalFormatting>
  <conditionalFormatting sqref="DO7:DV7 K7:CO7">
    <cfRule type="expression" dxfId="42" priority="77">
      <formula>K$6=period_selected</formula>
    </cfRule>
  </conditionalFormatting>
  <conditionalFormatting sqref="DN4:DQ6 DN8:DQ8 DN10:DQ147">
    <cfRule type="expression" dxfId="41" priority="194">
      <formula>AND(TODAY()&gt;=DN$4,TODAY()&lt;DS$4)</formula>
    </cfRule>
  </conditionalFormatting>
  <conditionalFormatting sqref="DJ4:DM6 DJ8:DM8 CZ26:DI26 DJ10:DM147">
    <cfRule type="expression" dxfId="40" priority="346">
      <formula>AND(TODAY()&gt;=CZ$4,TODAY()&lt;DI$4)</formula>
    </cfRule>
  </conditionalFormatting>
  <conditionalFormatting sqref="DF4:DI5 DF8:DI8">
    <cfRule type="expression" dxfId="39" priority="498">
      <formula>AND(TODAY()&gt;=DF$4,TODAY()&lt;DS$4)</formula>
    </cfRule>
  </conditionalFormatting>
  <conditionalFormatting sqref="DB4:DE5 DB8:DE8">
    <cfRule type="expression" dxfId="38" priority="650">
      <formula>AND(TODAY()&gt;=DB$4,TODAY()&lt;DS$4)</formula>
    </cfRule>
  </conditionalFormatting>
  <conditionalFormatting sqref="BO4:CG5 BO8:CG8">
    <cfRule type="expression" dxfId="37" priority="802">
      <formula>AND(TODAY()&gt;=BO$4,TODAY()&lt;DT$4)</formula>
    </cfRule>
  </conditionalFormatting>
  <conditionalFormatting sqref="CX4:DA5 CX8:DA8">
    <cfRule type="expression" dxfId="36" priority="17">
      <formula>AND(TODAY()&gt;=CX$4,TODAY()&lt;CY$4)</formula>
    </cfRule>
  </conditionalFormatting>
  <conditionalFormatting sqref="CP7:DN7">
    <cfRule type="expression" dxfId="35" priority="1">
      <formula>CP$6=period_selected</formula>
    </cfRule>
  </conditionalFormatting>
  <conditionalFormatting sqref="CT4:CW5 CT8:CW8">
    <cfRule type="expression" dxfId="34" priority="55">
      <formula>AND(TODAY()&gt;=CT$4,TODAY()&lt;CY$4)</formula>
    </cfRule>
  </conditionalFormatting>
  <conditionalFormatting sqref="CP4:CS5 CP8:CS8 CP6">
    <cfRule type="expression" dxfId="33" priority="62">
      <formula>AND(TODAY()&gt;=CP$4,TODAY()&lt;CY$4)</formula>
    </cfRule>
  </conditionalFormatting>
  <conditionalFormatting sqref="CL4:CO5 CL8:CO8">
    <cfRule type="expression" dxfId="32" priority="69">
      <formula>AND(TODAY()&gt;=CL$4,TODAY()&lt;CY$4)</formula>
    </cfRule>
  </conditionalFormatting>
  <conditionalFormatting sqref="CH4:CK5 CH8:CK8">
    <cfRule type="expression" dxfId="31" priority="76">
      <formula>AND(TODAY()&gt;=CH$4,TODAY()&lt;CY$4)</formula>
    </cfRule>
  </conditionalFormatting>
  <conditionalFormatting sqref="BM4:BN5 BM8:BN8">
    <cfRule type="expression" dxfId="30" priority="1130">
      <formula>AND(TODAY()&gt;=BM$4,TODAY()&lt;DS$4)</formula>
    </cfRule>
  </conditionalFormatting>
  <conditionalFormatting sqref="T4:BL5 T8:BL8 AG6 BL6">
    <cfRule type="expression" dxfId="29" priority="1309">
      <formula>AND(TODAY()&gt;=T$4,TODAY()&lt;DR$4)</formula>
    </cfRule>
  </conditionalFormatting>
  <conditionalFormatting sqref="K9:DV9 K10:DI63 K64:BU65 BW64:BZ64 CB64:DI64 BY65:DI65 K66:DI147">
    <cfRule type="expression" dxfId="28" priority="1355" stopIfTrue="1">
      <formula>AND($C10="Low Risk",K$4&gt;=$H9,K$4&lt;=$H9+$I10-1)</formula>
    </cfRule>
    <cfRule type="expression" dxfId="27" priority="1356" stopIfTrue="1">
      <formula>AND($C10="High Risk",K$4&gt;=$H9,K$4&lt;=$H9+$I10-1)</formula>
    </cfRule>
    <cfRule type="expression" dxfId="26" priority="1357" stopIfTrue="1">
      <formula>AND($C10="On Track",K$4&gt;=$H9,K$4&lt;=$H9+$I10-1)</formula>
    </cfRule>
    <cfRule type="expression" dxfId="25" priority="1358" stopIfTrue="1">
      <formula>AND($C10="Med Risk",K$4&gt;=$H9,K$4&lt;=$H9+$I10-1)</formula>
    </cfRule>
    <cfRule type="expression" dxfId="24" priority="1359" stopIfTrue="1">
      <formula>AND(LEN($C10)=0,K$4&gt;=$H9,K$4&lt;=$H9+$I10-1)</formula>
    </cfRule>
  </conditionalFormatting>
  <conditionalFormatting sqref="K8:EL8">
    <cfRule type="expression" dxfId="23" priority="1360" stopIfTrue="1">
      <formula>AND($C9="Low Risk",K$4&gt;=#REF!,K$4&lt;=#REF!+$I9-1)</formula>
    </cfRule>
    <cfRule type="expression" dxfId="22" priority="1361" stopIfTrue="1">
      <formula>AND($C9="High Risk",K$4&gt;=#REF!,K$4&lt;=#REF!+$I9-1)</formula>
    </cfRule>
    <cfRule type="expression" dxfId="21" priority="1362" stopIfTrue="1">
      <formula>AND($C9="On Track",K$4&gt;=#REF!,K$4&lt;=#REF!+$I9-1)</formula>
    </cfRule>
    <cfRule type="expression" dxfId="20" priority="1363" stopIfTrue="1">
      <formula>AND($C9="Med Risk",K$4&gt;=#REF!,K$4&lt;=#REF!+$I9-1)</formula>
    </cfRule>
    <cfRule type="expression" dxfId="19" priority="1364" stopIfTrue="1">
      <formula>AND(LEN($C9)=0,K$4&gt;=#REF!,K$4&lt;=#REF!+$I9-1)</formula>
    </cfRule>
  </conditionalFormatting>
  <conditionalFormatting sqref="BV64">
    <cfRule type="expression" dxfId="18" priority="1366">
      <formula>AND(TODAY()&gt;=CA$4,TODAY()&lt;CB$4)</formula>
    </cfRule>
  </conditionalFormatting>
  <conditionalFormatting sqref="BV64">
    <cfRule type="expression" dxfId="17" priority="1522" stopIfTrue="1">
      <formula>AND($C65="Low Risk",CA$4&gt;=$H64,CA$4&lt;=$H64+$I65-1)</formula>
    </cfRule>
    <cfRule type="expression" dxfId="16" priority="1523" stopIfTrue="1">
      <formula>AND($C65="High Risk",CA$4&gt;=$H64,CA$4&lt;=$H64+$I65-1)</formula>
    </cfRule>
    <cfRule type="expression" dxfId="15" priority="1524" stopIfTrue="1">
      <formula>AND($C65="On Track",CA$4&gt;=$H64,CA$4&lt;=$H64+$I65-1)</formula>
    </cfRule>
    <cfRule type="expression" dxfId="14" priority="1525" stopIfTrue="1">
      <formula>AND($C65="Med Risk",CA$4&gt;=$H64,CA$4&lt;=$H64+$I65-1)</formula>
    </cfRule>
    <cfRule type="expression" dxfId="13" priority="1526" stopIfTrue="1">
      <formula>AND(LEN($C65)=0,CA$4&gt;=$H64,CA$4&lt;=$H64+$I65-1)</formula>
    </cfRule>
  </conditionalFormatting>
  <conditionalFormatting sqref="BV65:BW65">
    <cfRule type="expression" dxfId="12" priority="1528">
      <formula>AND(TODAY()&gt;=BW$4,TODAY()&lt;BX$4)</formula>
    </cfRule>
  </conditionalFormatting>
  <conditionalFormatting sqref="BV65:BW65">
    <cfRule type="expression" dxfId="11" priority="1689" stopIfTrue="1">
      <formula>AND($C66="Low Risk",BW$4&gt;=$H65,BW$4&lt;=$H65+$I66-1)</formula>
    </cfRule>
    <cfRule type="expression" dxfId="10" priority="1690" stopIfTrue="1">
      <formula>AND($C66="High Risk",BW$4&gt;=$H65,BW$4&lt;=$H65+$I66-1)</formula>
    </cfRule>
    <cfRule type="expression" dxfId="9" priority="1691" stopIfTrue="1">
      <formula>AND($C66="On Track",BW$4&gt;=$H65,BW$4&lt;=$H65+$I66-1)</formula>
    </cfRule>
    <cfRule type="expression" dxfId="8" priority="1692" stopIfTrue="1">
      <formula>AND($C66="Med Risk",BW$4&gt;=$H65,BW$4&lt;=$H65+$I66-1)</formula>
    </cfRule>
    <cfRule type="expression" dxfId="7" priority="1693" stopIfTrue="1">
      <formula>AND(LEN($C66)=0,BW$4&gt;=$H65,BW$4&lt;=$H65+$I66-1)</formula>
    </cfRule>
  </conditionalFormatting>
  <dataValidations count="7">
    <dataValidation type="list" allowBlank="1" showInputMessage="1" showErrorMessage="1" sqref="C10:C167">
      <formula1>"Task, Feature, Bug"</formula1>
    </dataValidation>
    <dataValidation type="list" allowBlank="1" showInputMessage="1" showErrorMessage="1" sqref="D10:D167">
      <formula1>"Milestone_1, Milestone_2, Milestone_3, Milestone_4, Milestone_5, Milestone_6, Milestone_7, Milestone_8, Milestone_9, Milestone_10, Milestone_11, Milestone_12, Milestone_13, Milestone_14, Milestone_15, Milestone_16, Milestone_17, Milestone_18"</formula1>
    </dataValidation>
    <dataValidation type="list" allowBlank="1" showInputMessage="1" showErrorMessage="1" sqref="C8:D8">
      <formula1>"Goal,Milestone,On Track, Low Risk, Med Risk, High Risk"</formula1>
    </dataValidation>
    <dataValidation type="list" allowBlank="1" showInputMessage="1" sqref="C9">
      <formula1>"Goal,Milestone,On Track, Low Risk, Med Risk, High Risk"</formula1>
    </dataValidation>
    <dataValidation type="list" allowBlank="1" showInputMessage="1" showErrorMessage="1" sqref="D9">
      <formula1>"Milestone_1, Milestone_2, Milestone_3, Milestone_4, Milestone_5, Milestone_6, Milestone_7, Milestone_8"</formula1>
    </dataValidation>
    <dataValidation type="list" allowBlank="1" showInputMessage="1" showErrorMessage="1" sqref="E1:E7 E168:E1048576">
      <formula1>"Leader, Nhữ Hào, Nhật Hào, Chương, Hằng, Bôn, Anh, Khoa, Thắng"</formula1>
    </dataValidation>
    <dataValidation type="list" allowBlank="1" showInputMessage="1" showErrorMessage="1" sqref="E8:E167">
      <formula1>"Leader, Nhữ Hào, Nhật Hào, Chương, Hằng, Bôn, Anh, Giang, Khoa, Thắng"</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9B6C2BF-66E6-4CA1-95F8-36B8A86D0E6D}">
            <x14:dataBar minLength="0" maxLength="100" gradient="0">
              <x14:cfvo type="num">
                <xm:f>0</xm:f>
              </x14:cfvo>
              <x14:cfvo type="num">
                <xm:f>1</xm:f>
              </x14:cfvo>
              <x14:negativeFillColor rgb="FFFF0000"/>
              <x14:axisColor rgb="FF000000"/>
            </x14:dataBar>
          </x14:cfRule>
          <xm:sqref>G144:G167 G7:G141</xm:sqref>
        </x14:conditionalFormatting>
        <x14:conditionalFormatting xmlns:xm="http://schemas.microsoft.com/office/excel/2006/main">
          <x14:cfRule type="dataBar" id="{5681EDE1-5462-4405-A242-D8D4B31D1E40}">
            <x14:dataBar minLength="0" maxLength="100" gradient="0">
              <x14:cfvo type="num">
                <xm:f>0</xm:f>
              </x14:cfvo>
              <x14:cfvo type="num">
                <xm:f>1</xm:f>
              </x14:cfvo>
              <x14:negativeFillColor rgb="FFFF0000"/>
              <x14:axisColor rgb="FF000000"/>
            </x14:dataBar>
          </x14:cfRule>
          <xm:sqref>G142:G143</xm:sqref>
        </x14:conditionalFormatting>
        <x14:conditionalFormatting xmlns:xm="http://schemas.microsoft.com/office/excel/2006/main">
          <x14:cfRule type="iconSet" priority="99" id="{81729095-AA92-410C-9893-CB15CD77272C}">
            <x14:iconSet iconSet="3Stars" showValue="0" custom="1">
              <x14:cfvo type="percent">
                <xm:f>0</xm:f>
              </x14:cfvo>
              <x14:cfvo type="num">
                <xm:f>1</xm:f>
              </x14:cfvo>
              <x14:cfvo type="num">
                <xm:f>2</xm:f>
              </x14:cfvo>
              <x14:cfIcon iconSet="NoIcons" iconId="0"/>
              <x14:cfIcon iconSet="3Flags" iconId="1"/>
              <x14:cfIcon iconSet="3Signs" iconId="0"/>
            </x14:iconSet>
          </x14:cfRule>
          <xm:sqref>H168:I168 J90 DV92 DV89</xm:sqref>
        </x14:conditionalFormatting>
        <x14:conditionalFormatting xmlns:xm="http://schemas.microsoft.com/office/excel/2006/main">
          <x14:cfRule type="iconSet" priority="94" id="{4F7B5DEF-CB34-455C-8948-2A733518504E}">
            <x14:iconSet iconSet="3Stars" showValue="0" custom="1">
              <x14:cfvo type="percent">
                <xm:f>0</xm:f>
              </x14:cfvo>
              <x14:cfvo type="num">
                <xm:f>1</xm:f>
              </x14:cfvo>
              <x14:cfvo type="num">
                <xm:f>2</xm:f>
              </x14:cfvo>
              <x14:cfIcon iconSet="NoIcons" iconId="0"/>
              <x14:cfIcon iconSet="3Flags" iconId="1"/>
              <x14:cfIcon iconSet="3Signs" iconId="0"/>
            </x14:iconSet>
          </x14:cfRule>
          <xm:sqref>DJ50:DV50</xm:sqref>
        </x14:conditionalFormatting>
        <x14:conditionalFormatting xmlns:xm="http://schemas.microsoft.com/office/excel/2006/main">
          <x14:cfRule type="iconSet" priority="92" id="{902E941D-F9A5-4BAB-AA67-6B688A391C39}">
            <x14:iconSet iconSet="3Stars" showValue="0" custom="1">
              <x14:cfvo type="percent">
                <xm:f>0</xm:f>
              </x14:cfvo>
              <x14:cfvo type="num">
                <xm:f>1</xm:f>
              </x14:cfvo>
              <x14:cfvo type="num">
                <xm:f>2</xm:f>
              </x14:cfvo>
              <x14:cfIcon iconSet="NoIcons" iconId="0"/>
              <x14:cfIcon iconSet="3Flags" iconId="1"/>
              <x14:cfIcon iconSet="3Signs" iconId="0"/>
            </x14:iconSet>
          </x14:cfRule>
          <xm:sqref>DJ58:DV58</xm:sqref>
        </x14:conditionalFormatting>
        <x14:conditionalFormatting xmlns:xm="http://schemas.microsoft.com/office/excel/2006/main">
          <x14:cfRule type="iconSet" priority="90" id="{23F9207C-1E0B-44DC-8C0C-355F9728E5F5}">
            <x14:iconSet iconSet="3Stars" showValue="0" custom="1">
              <x14:cfvo type="percent">
                <xm:f>0</xm:f>
              </x14:cfvo>
              <x14:cfvo type="num">
                <xm:f>1</xm:f>
              </x14:cfvo>
              <x14:cfvo type="num">
                <xm:f>2</xm:f>
              </x14:cfvo>
              <x14:cfIcon iconSet="NoIcons" iconId="0"/>
              <x14:cfIcon iconSet="3Flags" iconId="1"/>
              <x14:cfIcon iconSet="3Signs" iconId="0"/>
            </x14:iconSet>
          </x14:cfRule>
          <xm:sqref>DJ63:DV63</xm:sqref>
        </x14:conditionalFormatting>
        <x14:conditionalFormatting xmlns:xm="http://schemas.microsoft.com/office/excel/2006/main">
          <x14:cfRule type="iconSet" priority="88" id="{4698606C-6795-448C-BEB7-C6654E0124DE}">
            <x14:iconSet iconSet="3Stars" showValue="0" custom="1">
              <x14:cfvo type="percent">
                <xm:f>0</xm:f>
              </x14:cfvo>
              <x14:cfvo type="num">
                <xm:f>1</xm:f>
              </x14:cfvo>
              <x14:cfvo type="num">
                <xm:f>2</xm:f>
              </x14:cfvo>
              <x14:cfIcon iconSet="NoIcons" iconId="0"/>
              <x14:cfIcon iconSet="3Flags" iconId="1"/>
              <x14:cfIcon iconSet="3Signs" iconId="0"/>
            </x14:iconSet>
          </x14:cfRule>
          <xm:sqref>DJ69:DV69</xm:sqref>
        </x14:conditionalFormatting>
        <x14:conditionalFormatting xmlns:xm="http://schemas.microsoft.com/office/excel/2006/main">
          <x14:cfRule type="iconSet" priority="86" id="{8C2D9B03-CC2A-4604-BAD7-3B7BF754A66D}">
            <x14:iconSet iconSet="3Stars" showValue="0" custom="1">
              <x14:cfvo type="percent">
                <xm:f>0</xm:f>
              </x14:cfvo>
              <x14:cfvo type="num">
                <xm:f>1</xm:f>
              </x14:cfvo>
              <x14:cfvo type="num">
                <xm:f>2</xm:f>
              </x14:cfvo>
              <x14:cfIcon iconSet="NoIcons" iconId="0"/>
              <x14:cfIcon iconSet="3Flags" iconId="1"/>
              <x14:cfIcon iconSet="3Signs" iconId="0"/>
            </x14:iconSet>
          </x14:cfRule>
          <xm:sqref>DV82</xm:sqref>
        </x14:conditionalFormatting>
        <x14:conditionalFormatting xmlns:xm="http://schemas.microsoft.com/office/excel/2006/main">
          <x14:cfRule type="iconSet" priority="84" id="{6463E2B1-EE84-432B-81DB-88E99F01910E}">
            <x14:iconSet iconSet="3Stars" showValue="0" custom="1">
              <x14:cfvo type="percent">
                <xm:f>0</xm:f>
              </x14:cfvo>
              <x14:cfvo type="num">
                <xm:f>1</xm:f>
              </x14:cfvo>
              <x14:cfvo type="num">
                <xm:f>2</xm:f>
              </x14:cfvo>
              <x14:cfIcon iconSet="NoIcons" iconId="0"/>
              <x14:cfIcon iconSet="3Flags" iconId="1"/>
              <x14:cfIcon iconSet="3Signs" iconId="0"/>
            </x14:iconSet>
          </x14:cfRule>
          <xm:sqref>DV87</xm:sqref>
        </x14:conditionalFormatting>
        <x14:conditionalFormatting xmlns:xm="http://schemas.microsoft.com/office/excel/2006/main">
          <x14:cfRule type="iconSet" priority="83" id="{1C143CBB-5E04-4041-A85C-59F5878DEA46}">
            <x14:iconSet iconSet="3Stars" showValue="0" custom="1">
              <x14:cfvo type="percent">
                <xm:f>0</xm:f>
              </x14:cfvo>
              <x14:cfvo type="num">
                <xm:f>1</xm:f>
              </x14:cfvo>
              <x14:cfvo type="num">
                <xm:f>2</xm:f>
              </x14:cfvo>
              <x14:cfIcon iconSet="NoIcons" iconId="0"/>
              <x14:cfIcon iconSet="3Flags" iconId="1"/>
              <x14:cfIcon iconSet="3Signs" iconId="0"/>
            </x14:iconSet>
          </x14:cfRule>
          <xm:sqref>DV96</xm:sqref>
        </x14:conditionalFormatting>
        <x14:conditionalFormatting xmlns:xm="http://schemas.microsoft.com/office/excel/2006/main">
          <x14:cfRule type="iconSet" priority="16" id="{28B55561-C59B-49E6-A335-E7B3BDB8E358}">
            <x14:iconSet iconSet="3Stars" showValue="0" custom="1">
              <x14:cfvo type="percent">
                <xm:f>0</xm:f>
              </x14:cfvo>
              <x14:cfvo type="num">
                <xm:f>1</xm:f>
              </x14:cfvo>
              <x14:cfvo type="num">
                <xm:f>2</xm:f>
              </x14:cfvo>
              <x14:cfIcon iconSet="NoIcons" iconId="0"/>
              <x14:cfIcon iconSet="3Flags" iconId="1"/>
              <x14:cfIcon iconSet="3Signs" iconId="0"/>
            </x14:iconSet>
          </x14:cfRule>
          <xm:sqref>CH8:DA8</xm:sqref>
        </x14:conditionalFormatting>
        <x14:conditionalFormatting xmlns:xm="http://schemas.microsoft.com/office/excel/2006/main">
          <x14:cfRule type="iconSet" priority="1872" id="{3AE3B37F-C23E-4137-BCF6-686F154BBBB1}">
            <x14:iconSet iconSet="3Stars" showValue="0" custom="1">
              <x14:cfvo type="percent">
                <xm:f>0</xm:f>
              </x14:cfvo>
              <x14:cfvo type="num">
                <xm:f>1</xm:f>
              </x14:cfvo>
              <x14:cfvo type="num">
                <xm:f>2</xm:f>
              </x14:cfvo>
              <x14:cfIcon iconSet="NoIcons" iconId="0"/>
              <x14:cfIcon iconSet="3Flags" iconId="1"/>
              <x14:cfIcon iconSet="3Signs" iconId="0"/>
            </x14:iconSet>
          </x14:cfRule>
          <xm:sqref>DW7:EL7 DV118:DV120 DV122:DV124 DV126:DV128 DV130:DV132 DV134:DV136 DV138:DV140 DU142:DV144 DU146:DV147 DU141 DU145 DV97:DV116 DV88 DV83:DV86 DJ70:DV80 DJ64:DV68 DJ59:DV62 DJ51:DV57 DV93:DV95 DB8:FK8 DV90:DV91 K8:CG8 DJ29:DV49 K9:DV28 K141:DT147 DV81 DJ81:DU140 K29:DI63 CB64:DI64 K64:BZ64 BY65:DI65 K65:BW65 K66:DI140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dcterms:created xsi:type="dcterms:W3CDTF">2020-10-22T16:52:17Z</dcterms:created>
  <dcterms:modified xsi:type="dcterms:W3CDTF">2020-10-30T13:14:37Z</dcterms:modified>
</cp:coreProperties>
</file>