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8" activeTab="34"/>
  </bookViews>
  <sheets>
    <sheet name="26.02.2022" sheetId="1" r:id="rId1"/>
    <sheet name="27.02.2022" sheetId="2" r:id="rId2"/>
    <sheet name="Sheet1" sheetId="8" r:id="rId3"/>
    <sheet name="28.02.2022" sheetId="3" r:id="rId4"/>
    <sheet name="01.03.2022" sheetId="4" r:id="rId5"/>
    <sheet name="02.03.2022" sheetId="5" r:id="rId6"/>
    <sheet name="03.03.2022" sheetId="6" r:id="rId7"/>
    <sheet name="04.03.2022" sheetId="7" r:id="rId8"/>
    <sheet name="05.03.2022" sheetId="10" r:id="rId9"/>
    <sheet name="Sheet2" sheetId="27" r:id="rId10"/>
    <sheet name="06.03.2022" sheetId="11" r:id="rId11"/>
    <sheet name="07.03.2022" sheetId="12" r:id="rId12"/>
    <sheet name="08.03.2022" sheetId="13" r:id="rId13"/>
    <sheet name="09.03.2022" sheetId="14" r:id="rId14"/>
    <sheet name="10.03.2022" sheetId="15" r:id="rId15"/>
    <sheet name="11.03.2022" sheetId="16" r:id="rId16"/>
    <sheet name="12.03.2022" sheetId="17" r:id="rId17"/>
    <sheet name="13.03.2022" sheetId="18" r:id="rId18"/>
    <sheet name="14.03.2022" sheetId="19" r:id="rId19"/>
    <sheet name="15.03.2022" sheetId="20" r:id="rId20"/>
    <sheet name="16.03.2022" sheetId="21" r:id="rId21"/>
    <sheet name="17.03.2022" sheetId="22" r:id="rId22"/>
    <sheet name="18.03.2022" sheetId="23" r:id="rId23"/>
    <sheet name="19.03.2022" sheetId="24" r:id="rId24"/>
    <sheet name="20.03.2022" sheetId="25" r:id="rId25"/>
    <sheet name="21.03.2022" sheetId="26" r:id="rId26"/>
    <sheet name="22.03.2022" sheetId="28" r:id="rId27"/>
    <sheet name="23.03.2022" sheetId="29" r:id="rId28"/>
    <sheet name="24.03.2022" sheetId="30" r:id="rId29"/>
    <sheet name="25.03.2022" sheetId="31" r:id="rId30"/>
    <sheet name="26.03.2022" sheetId="32" r:id="rId31"/>
    <sheet name="27.03.2022" sheetId="33" r:id="rId32"/>
    <sheet name="28.03.2022" sheetId="34" r:id="rId33"/>
    <sheet name="29.03.2022" sheetId="35" r:id="rId34"/>
    <sheet name="30.03.2022" sheetId="36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6" l="1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G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28" i="33"/>
  <c r="D29" i="33"/>
  <c r="D32" i="33"/>
  <c r="D31" i="33"/>
  <c r="D30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19" i="32"/>
  <c r="D20" i="32"/>
  <c r="D21" i="32"/>
  <c r="D22" i="32"/>
  <c r="D23" i="32"/>
  <c r="D24" i="32"/>
  <c r="D25" i="32"/>
  <c r="D26" i="32"/>
  <c r="D27" i="32"/>
  <c r="D29" i="32"/>
  <c r="D32" i="32"/>
  <c r="D31" i="32"/>
  <c r="D30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22" i="31"/>
  <c r="D23" i="31"/>
  <c r="D24" i="31"/>
  <c r="D26" i="31"/>
  <c r="D27" i="31"/>
  <c r="D28" i="31"/>
  <c r="D29" i="31"/>
  <c r="D30" i="31"/>
  <c r="D31" i="31"/>
  <c r="D32" i="31"/>
  <c r="D5" i="31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7" i="30"/>
  <c r="D29" i="30"/>
  <c r="D30" i="30"/>
  <c r="D31" i="30"/>
  <c r="D32" i="30"/>
  <c r="D5" i="30"/>
  <c r="D6" i="29"/>
  <c r="D7" i="29"/>
  <c r="D8" i="29"/>
  <c r="D9" i="29"/>
  <c r="D10" i="29"/>
  <c r="D11" i="29"/>
  <c r="D12" i="29"/>
  <c r="D13" i="29"/>
  <c r="D14" i="29"/>
  <c r="D15" i="29"/>
  <c r="D16" i="29"/>
  <c r="D17" i="29"/>
  <c r="D19" i="29"/>
  <c r="D21" i="29"/>
  <c r="D22" i="29"/>
  <c r="D23" i="29"/>
  <c r="D24" i="29"/>
  <c r="D26" i="29"/>
  <c r="D27" i="29"/>
  <c r="D28" i="29"/>
  <c r="D29" i="29"/>
  <c r="D30" i="29"/>
  <c r="D31" i="29"/>
  <c r="D32" i="29"/>
  <c r="D5" i="29"/>
  <c r="D33" i="36" l="1"/>
  <c r="G33" i="36" s="1"/>
  <c r="D33" i="35"/>
  <c r="D33" i="34"/>
  <c r="G33" i="34" s="1"/>
  <c r="D33" i="33"/>
  <c r="G33" i="33" s="1"/>
  <c r="D33" i="32"/>
  <c r="G33" i="32" s="1"/>
  <c r="D33" i="31"/>
  <c r="G33" i="31" s="1"/>
  <c r="D33" i="30"/>
  <c r="G33" i="30" s="1"/>
  <c r="D33" i="29"/>
  <c r="G33" i="29" s="1"/>
  <c r="D21" i="26"/>
  <c r="D20" i="26"/>
  <c r="D27" i="26"/>
  <c r="B16" i="26"/>
  <c r="D12" i="26"/>
  <c r="D11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26" i="26"/>
  <c r="D25" i="26"/>
  <c r="D24" i="26"/>
  <c r="D23" i="26"/>
  <c r="D22" i="26"/>
  <c r="D19" i="26"/>
  <c r="D18" i="26"/>
  <c r="D17" i="26"/>
  <c r="D14" i="26"/>
  <c r="D13" i="26"/>
  <c r="D10" i="26"/>
  <c r="D9" i="26"/>
  <c r="D8" i="26"/>
  <c r="D7" i="26"/>
  <c r="D6" i="26"/>
  <c r="D5" i="26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26" i="25"/>
  <c r="D25" i="25"/>
  <c r="D24" i="25"/>
  <c r="D23" i="25"/>
  <c r="D22" i="25"/>
  <c r="D19" i="25"/>
  <c r="D18" i="25"/>
  <c r="D17" i="25"/>
  <c r="D16" i="25"/>
  <c r="D15" i="25"/>
  <c r="D14" i="25"/>
  <c r="D13" i="25"/>
  <c r="D10" i="25"/>
  <c r="D9" i="25"/>
  <c r="D8" i="25"/>
  <c r="D7" i="25"/>
  <c r="D6" i="25"/>
  <c r="D5" i="25"/>
  <c r="B27" i="24"/>
  <c r="D14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26" i="24"/>
  <c r="D25" i="24"/>
  <c r="D24" i="24"/>
  <c r="D23" i="24"/>
  <c r="D22" i="24"/>
  <c r="D19" i="24"/>
  <c r="D18" i="24"/>
  <c r="D17" i="24"/>
  <c r="D16" i="24"/>
  <c r="D15" i="24"/>
  <c r="D13" i="24"/>
  <c r="D12" i="24"/>
  <c r="D11" i="24"/>
  <c r="D10" i="24"/>
  <c r="D9" i="24"/>
  <c r="D8" i="24"/>
  <c r="D7" i="24"/>
  <c r="D6" i="24"/>
  <c r="D5" i="24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22" i="23"/>
  <c r="D21" i="23"/>
  <c r="D20" i="23"/>
  <c r="D19" i="23"/>
  <c r="D18" i="23"/>
  <c r="D17" i="23"/>
  <c r="D16" i="23"/>
  <c r="D15" i="23"/>
  <c r="D13" i="23"/>
  <c r="D12" i="23"/>
  <c r="D11" i="23"/>
  <c r="D10" i="23"/>
  <c r="D9" i="23"/>
  <c r="D8" i="23"/>
  <c r="D7" i="23"/>
  <c r="D6" i="23"/>
  <c r="D5" i="23"/>
  <c r="B23" i="22"/>
  <c r="D22" i="22"/>
  <c r="D48" i="22"/>
  <c r="D46" i="22"/>
  <c r="D44" i="22"/>
  <c r="D43" i="22"/>
  <c r="D42" i="22"/>
  <c r="D41" i="22"/>
  <c r="D40" i="22"/>
  <c r="D38" i="22"/>
  <c r="D37" i="22"/>
  <c r="D35" i="22"/>
  <c r="D32" i="22"/>
  <c r="D30" i="22"/>
  <c r="D29" i="22"/>
  <c r="D27" i="22"/>
  <c r="D26" i="22"/>
  <c r="D25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20" i="21"/>
  <c r="D18" i="21"/>
  <c r="D17" i="21"/>
  <c r="D48" i="21"/>
  <c r="D46" i="21"/>
  <c r="D44" i="21"/>
  <c r="D43" i="21"/>
  <c r="D42" i="21"/>
  <c r="D41" i="21"/>
  <c r="D40" i="21"/>
  <c r="D38" i="21"/>
  <c r="D37" i="21"/>
  <c r="D35" i="21"/>
  <c r="D32" i="21"/>
  <c r="D30" i="21"/>
  <c r="D29" i="21"/>
  <c r="D28" i="21"/>
  <c r="D27" i="21"/>
  <c r="D26" i="21"/>
  <c r="D25" i="21"/>
  <c r="D23" i="21"/>
  <c r="D21" i="21"/>
  <c r="D19" i="21"/>
  <c r="D16" i="21"/>
  <c r="D15" i="21"/>
  <c r="D14" i="21"/>
  <c r="D13" i="21"/>
  <c r="D12" i="21"/>
  <c r="D11" i="21"/>
  <c r="D10" i="21"/>
  <c r="D9" i="21"/>
  <c r="D8" i="21"/>
  <c r="D7" i="21"/>
  <c r="D6" i="21"/>
  <c r="D5" i="21"/>
  <c r="B20" i="20"/>
  <c r="D48" i="20"/>
  <c r="D46" i="20"/>
  <c r="D44" i="20"/>
  <c r="D43" i="20"/>
  <c r="D42" i="20"/>
  <c r="D41" i="20"/>
  <c r="D40" i="20"/>
  <c r="D38" i="20"/>
  <c r="D37" i="20"/>
  <c r="D35" i="20"/>
  <c r="D32" i="20"/>
  <c r="D30" i="20"/>
  <c r="D29" i="20"/>
  <c r="D28" i="20"/>
  <c r="D27" i="20"/>
  <c r="D26" i="20"/>
  <c r="D25" i="20"/>
  <c r="D24" i="20"/>
  <c r="D23" i="20"/>
  <c r="D22" i="20"/>
  <c r="D21" i="20"/>
  <c r="D19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8" i="19"/>
  <c r="D46" i="19"/>
  <c r="D44" i="19"/>
  <c r="D43" i="19"/>
  <c r="D42" i="19"/>
  <c r="D41" i="19"/>
  <c r="D40" i="19"/>
  <c r="D38" i="19"/>
  <c r="D37" i="19"/>
  <c r="D35" i="19"/>
  <c r="D32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9" i="18"/>
  <c r="D46" i="18"/>
  <c r="D48" i="18"/>
  <c r="D38" i="18"/>
  <c r="D40" i="18"/>
  <c r="D41" i="18"/>
  <c r="D42" i="18"/>
  <c r="D43" i="18"/>
  <c r="D44" i="18"/>
  <c r="B36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4" i="18"/>
  <c r="D35" i="18"/>
  <c r="D37" i="18"/>
  <c r="D5" i="18"/>
  <c r="D31" i="17"/>
  <c r="D38" i="17"/>
  <c r="D37" i="17"/>
  <c r="D34" i="17"/>
  <c r="D30" i="17"/>
  <c r="D29" i="17"/>
  <c r="D28" i="17"/>
  <c r="D27" i="17"/>
  <c r="D26" i="17"/>
  <c r="D23" i="17"/>
  <c r="D22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5" i="17"/>
  <c r="D38" i="16"/>
  <c r="D37" i="16"/>
  <c r="D34" i="16"/>
  <c r="D31" i="16"/>
  <c r="D30" i="16"/>
  <c r="D29" i="16"/>
  <c r="D28" i="16"/>
  <c r="D27" i="16"/>
  <c r="D26" i="16"/>
  <c r="D25" i="16"/>
  <c r="D24" i="16"/>
  <c r="D23" i="16"/>
  <c r="D22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5" i="16"/>
  <c r="D18" i="15"/>
  <c r="D7" i="15"/>
  <c r="D8" i="15"/>
  <c r="D9" i="15"/>
  <c r="D10" i="15"/>
  <c r="D11" i="15"/>
  <c r="D12" i="15"/>
  <c r="D13" i="15"/>
  <c r="D14" i="15"/>
  <c r="D15" i="15"/>
  <c r="D16" i="15"/>
  <c r="D17" i="15"/>
  <c r="D19" i="15"/>
  <c r="D20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5" i="15"/>
  <c r="D3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3" i="14"/>
  <c r="D34" i="14"/>
  <c r="D35" i="14"/>
  <c r="D36" i="14"/>
  <c r="D37" i="14"/>
  <c r="D5" i="14"/>
  <c r="D49" i="26" l="1"/>
  <c r="G49" i="26" s="1"/>
  <c r="D49" i="25"/>
  <c r="G49" i="25" s="1"/>
  <c r="D49" i="24"/>
  <c r="G49" i="24" s="1"/>
  <c r="D49" i="23"/>
  <c r="G49" i="23" s="1"/>
  <c r="D49" i="22"/>
  <c r="G49" i="22" s="1"/>
  <c r="D49" i="21"/>
  <c r="G49" i="21" s="1"/>
  <c r="D49" i="20"/>
  <c r="G49" i="20" s="1"/>
  <c r="D49" i="19"/>
  <c r="G49" i="19" s="1"/>
  <c r="G49" i="18"/>
  <c r="D39" i="17"/>
  <c r="G39" i="17" s="1"/>
  <c r="D39" i="16"/>
  <c r="G39" i="16" s="1"/>
  <c r="D39" i="15"/>
  <c r="G39" i="15" s="1"/>
  <c r="D39" i="14"/>
  <c r="G39" i="14" s="1"/>
  <c r="D7" i="13"/>
  <c r="D10" i="13"/>
  <c r="D11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5" i="13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5" i="12"/>
  <c r="D36" i="12"/>
  <c r="D37" i="12"/>
  <c r="D38" i="12"/>
  <c r="D5" i="12"/>
  <c r="G39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9" i="11"/>
  <c r="D20" i="11"/>
  <c r="D21" i="11"/>
  <c r="D22" i="11"/>
  <c r="D23" i="11"/>
  <c r="D25" i="11"/>
  <c r="D26" i="11"/>
  <c r="D29" i="11"/>
  <c r="D30" i="11"/>
  <c r="D31" i="11"/>
  <c r="D32" i="11"/>
  <c r="D33" i="11"/>
  <c r="D34" i="11"/>
  <c r="D35" i="11"/>
  <c r="D36" i="11"/>
  <c r="D37" i="11"/>
  <c r="D38" i="11"/>
  <c r="D5" i="11"/>
  <c r="D35" i="10"/>
  <c r="D36" i="10"/>
  <c r="D37" i="10"/>
  <c r="D30" i="10"/>
  <c r="D31" i="10"/>
  <c r="D32" i="10"/>
  <c r="D34" i="10"/>
  <c r="D29" i="10"/>
  <c r="D39" i="10" s="1"/>
  <c r="B28" i="10"/>
  <c r="D25" i="10"/>
  <c r="D26" i="10"/>
  <c r="D27" i="10"/>
  <c r="D6" i="10"/>
  <c r="D7" i="10"/>
  <c r="D8" i="10"/>
  <c r="D9" i="10"/>
  <c r="D10" i="10"/>
  <c r="D11" i="10"/>
  <c r="D12" i="10"/>
  <c r="D13" i="10"/>
  <c r="D14" i="10"/>
  <c r="D15" i="10"/>
  <c r="D17" i="10"/>
  <c r="D18" i="10"/>
  <c r="D19" i="10"/>
  <c r="D20" i="10"/>
  <c r="D21" i="10"/>
  <c r="D22" i="10"/>
  <c r="D23" i="10"/>
  <c r="D24" i="10"/>
  <c r="D5" i="10"/>
  <c r="D33" i="28"/>
  <c r="D31" i="28"/>
  <c r="D32" i="28"/>
  <c r="D28" i="28"/>
  <c r="D29" i="28"/>
  <c r="D30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4" i="28"/>
  <c r="D5" i="28"/>
  <c r="D39" i="13" l="1"/>
  <c r="G39" i="13" s="1"/>
  <c r="D39" i="12"/>
  <c r="G39" i="12" s="1"/>
  <c r="D39" i="11"/>
  <c r="G33" i="28"/>
  <c r="G39" i="10"/>
  <c r="C6" i="8"/>
  <c r="D6" i="7" l="1"/>
  <c r="D7" i="7"/>
  <c r="D8" i="7"/>
  <c r="D9" i="7"/>
  <c r="D10" i="7"/>
  <c r="D11" i="7"/>
  <c r="D12" i="7"/>
  <c r="D14" i="7"/>
  <c r="D15" i="7"/>
  <c r="D16" i="7"/>
  <c r="D17" i="7"/>
  <c r="D18" i="7"/>
  <c r="D19" i="7"/>
  <c r="D23" i="7"/>
  <c r="D24" i="7"/>
  <c r="D5" i="7"/>
  <c r="D37" i="6"/>
  <c r="D32" i="6"/>
  <c r="D33" i="6"/>
  <c r="D34" i="6"/>
  <c r="D35" i="6"/>
  <c r="D36" i="6"/>
  <c r="D38" i="6"/>
  <c r="D41" i="6"/>
  <c r="B30" i="6"/>
  <c r="D29" i="6"/>
  <c r="D25" i="7" l="1"/>
  <c r="G25" i="7" s="1"/>
  <c r="D28" i="6"/>
  <c r="D25" i="6"/>
  <c r="D26" i="6"/>
  <c r="D27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4" i="6"/>
  <c r="D5" i="6"/>
  <c r="G26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2" i="5"/>
  <c r="D5" i="5"/>
  <c r="B11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1" i="4"/>
  <c r="D22" i="4"/>
  <c r="D24" i="4"/>
  <c r="D5" i="4"/>
  <c r="D26" i="5" l="1"/>
  <c r="D26" i="4"/>
  <c r="G26" i="4" s="1"/>
  <c r="D25" i="3"/>
  <c r="D26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  <c r="B25" i="1" l="1"/>
  <c r="G26" i="3" l="1"/>
  <c r="B17" i="2"/>
  <c r="B16" i="2"/>
  <c r="B15" i="2"/>
  <c r="B14" i="2"/>
  <c r="B11" i="2"/>
  <c r="D12" i="2"/>
  <c r="D19" i="2"/>
  <c r="D20" i="2"/>
  <c r="D21" i="2"/>
  <c r="D22" i="2"/>
  <c r="D23" i="2"/>
  <c r="D24" i="2"/>
  <c r="D7" i="2"/>
  <c r="D9" i="1"/>
  <c r="D10" i="1"/>
  <c r="D8" i="1"/>
  <c r="D16" i="1"/>
  <c r="D17" i="1"/>
  <c r="D19" i="1"/>
  <c r="D20" i="1"/>
  <c r="D21" i="1"/>
  <c r="D22" i="1"/>
  <c r="D23" i="1"/>
  <c r="D24" i="1"/>
  <c r="D7" i="1"/>
  <c r="D25" i="2" l="1"/>
  <c r="G25" i="2" s="1"/>
  <c r="D25" i="1"/>
  <c r="G25" i="1" s="1"/>
  <c r="D42" i="6"/>
  <c r="G42" i="6" s="1"/>
</calcChain>
</file>

<file path=xl/sharedStrings.xml><?xml version="1.0" encoding="utf-8"?>
<sst xmlns="http://schemas.openxmlformats.org/spreadsheetml/2006/main" count="1100" uniqueCount="207">
  <si>
    <t xml:space="preserve">Ապրանք </t>
  </si>
  <si>
    <t>քանակ</t>
  </si>
  <si>
    <t>գին</t>
  </si>
  <si>
    <t>գումար</t>
  </si>
  <si>
    <t>Ընդամենը</t>
  </si>
  <si>
    <t>օրվա առևտուր</t>
  </si>
  <si>
    <t xml:space="preserve">նախորդ օրվա մնացորդ </t>
  </si>
  <si>
    <t>Տարբերություն</t>
  </si>
  <si>
    <t>Fruit Market</t>
  </si>
  <si>
    <t>26.02.2022</t>
  </si>
  <si>
    <t>Կանաչի</t>
  </si>
  <si>
    <t>Լիմոն</t>
  </si>
  <si>
    <t>Կիվի</t>
  </si>
  <si>
    <t>Նարինջ</t>
  </si>
  <si>
    <t>Նարինջ/պարսկ․</t>
  </si>
  <si>
    <t>Կաղամբ</t>
  </si>
  <si>
    <t>Կարտոֆիլ</t>
  </si>
  <si>
    <t>Կախասունկ</t>
  </si>
  <si>
    <t>Խնձոր</t>
  </si>
  <si>
    <t>Գոլդեն</t>
  </si>
  <si>
    <t>Կաշկա</t>
  </si>
  <si>
    <t>Դաբլյու</t>
  </si>
  <si>
    <t xml:space="preserve">հարկային </t>
  </si>
  <si>
    <t>Սիբիրենկո</t>
  </si>
  <si>
    <t>Լիան</t>
  </si>
  <si>
    <t>27.02.2022</t>
  </si>
  <si>
    <t xml:space="preserve">Բանան </t>
  </si>
  <si>
    <t>Լավաշ</t>
  </si>
  <si>
    <t>Գլատկի</t>
  </si>
  <si>
    <t>Շահումյան</t>
  </si>
  <si>
    <t>Սմբուկ</t>
  </si>
  <si>
    <t>Ելակ</t>
  </si>
  <si>
    <t>Կծու</t>
  </si>
  <si>
    <t>Յաթաղ</t>
  </si>
  <si>
    <t>Օզո</t>
  </si>
  <si>
    <t>28.02.2022</t>
  </si>
  <si>
    <t xml:space="preserve">Խառը </t>
  </si>
  <si>
    <t xml:space="preserve">Համեմ </t>
  </si>
  <si>
    <t>Մաղադանոս</t>
  </si>
  <si>
    <t>Կոտեմ</t>
  </si>
  <si>
    <t>Թարխուն</t>
  </si>
  <si>
    <t>Ճավ</t>
  </si>
  <si>
    <t>Սպանախ</t>
  </si>
  <si>
    <t>Մառոլ</t>
  </si>
  <si>
    <t>բոլոկի</t>
  </si>
  <si>
    <t>Շամպինիոն</t>
  </si>
  <si>
    <t>Դեկոր</t>
  </si>
  <si>
    <t>Մանդարին/յաթաղ</t>
  </si>
  <si>
    <t>Մալական</t>
  </si>
  <si>
    <t>Բանան</t>
  </si>
  <si>
    <t>Դիզել</t>
  </si>
  <si>
    <t>Տոպրակ</t>
  </si>
  <si>
    <t>Թզի չիր</t>
  </si>
  <si>
    <t>01.03.2022</t>
  </si>
  <si>
    <t xml:space="preserve">Թարխուն </t>
  </si>
  <si>
    <t xml:space="preserve">Սոխ </t>
  </si>
  <si>
    <t>Սոխ տ</t>
  </si>
  <si>
    <t xml:space="preserve">Մառոլ </t>
  </si>
  <si>
    <t xml:space="preserve">Բոլոկի </t>
  </si>
  <si>
    <t>Ռեհան</t>
  </si>
  <si>
    <t>Սունկ</t>
  </si>
  <si>
    <t>Սերկևիլ</t>
  </si>
  <si>
    <t>Ֆուջի</t>
  </si>
  <si>
    <t xml:space="preserve">Կաղամբ </t>
  </si>
  <si>
    <t>Նարինջ օզ</t>
  </si>
  <si>
    <t xml:space="preserve">Յաթաղ </t>
  </si>
  <si>
    <t>Տանձ լ</t>
  </si>
  <si>
    <t>Նարինջ պ</t>
  </si>
  <si>
    <t>Քաղցր</t>
  </si>
  <si>
    <t xml:space="preserve">Տաքսի </t>
  </si>
  <si>
    <t>02.03.2022</t>
  </si>
  <si>
    <t>Խառը</t>
  </si>
  <si>
    <t>Համեմ</t>
  </si>
  <si>
    <t>Սամիթ</t>
  </si>
  <si>
    <t xml:space="preserve">Նեխուր </t>
  </si>
  <si>
    <t>Սոխ</t>
  </si>
  <si>
    <t>Սոխ  տ</t>
  </si>
  <si>
    <t>Ավոկադո</t>
  </si>
  <si>
    <t xml:space="preserve">Ռուկոլա </t>
  </si>
  <si>
    <t>Գազար</t>
  </si>
  <si>
    <t>Անանաս</t>
  </si>
  <si>
    <t>Խուրմա տուփ</t>
  </si>
  <si>
    <t>Տաքսի</t>
  </si>
  <si>
    <t>Յուղ</t>
  </si>
  <si>
    <t>03.03.2022</t>
  </si>
  <si>
    <t xml:space="preserve">Սամիթ </t>
  </si>
  <si>
    <t>Նեխուր</t>
  </si>
  <si>
    <t>Սոխ Տ</t>
  </si>
  <si>
    <t>Բոլոկի</t>
  </si>
  <si>
    <t>Բազուկ</t>
  </si>
  <si>
    <t>Դոլ</t>
  </si>
  <si>
    <t>Տանձ անտառային</t>
  </si>
  <si>
    <t>Լետուս</t>
  </si>
  <si>
    <t>Կոտայք</t>
  </si>
  <si>
    <t>Եղվարդ</t>
  </si>
  <si>
    <t xml:space="preserve">Չերի վարունգ </t>
  </si>
  <si>
    <t>Դդում</t>
  </si>
  <si>
    <t>Իմբիր</t>
  </si>
  <si>
    <t>Դյուշես</t>
  </si>
  <si>
    <t>Ձողիկ</t>
  </si>
  <si>
    <t xml:space="preserve"> </t>
  </si>
  <si>
    <t>Չիլի</t>
  </si>
  <si>
    <t>Սիմիրենկո</t>
  </si>
  <si>
    <t>Այդորետ</t>
  </si>
  <si>
    <t>04.03.2022</t>
  </si>
  <si>
    <t>Նանա</t>
  </si>
  <si>
    <t>Նուռ Մեղրի0</t>
  </si>
  <si>
    <t>Նուռ Մեղրի միջ</t>
  </si>
  <si>
    <t>05.03.2022</t>
  </si>
  <si>
    <t>22.03.2022</t>
  </si>
  <si>
    <t xml:space="preserve">Սխտոր </t>
  </si>
  <si>
    <t>Վարունգ փուշ</t>
  </si>
  <si>
    <t>Կասվի</t>
  </si>
  <si>
    <t xml:space="preserve">Կաղամբ չինական </t>
  </si>
  <si>
    <t>Լոլիկ չերի</t>
  </si>
  <si>
    <t>Ռոզ մարի</t>
  </si>
  <si>
    <t>Կրեպսոն</t>
  </si>
  <si>
    <t>Սոխ կգ</t>
  </si>
  <si>
    <t>Ծաղկակաղամբ</t>
  </si>
  <si>
    <t>Խուրմա</t>
  </si>
  <si>
    <t>Ձու</t>
  </si>
  <si>
    <t>Կոնֆերանս</t>
  </si>
  <si>
    <t>Լոլիկ ողկույզ</t>
  </si>
  <si>
    <t>06.03.2022</t>
  </si>
  <si>
    <t>Բռոկոլի</t>
  </si>
  <si>
    <t>Սալորաչիր</t>
  </si>
  <si>
    <t>Թթու լավաշ</t>
  </si>
  <si>
    <t xml:space="preserve">Լիան </t>
  </si>
  <si>
    <t>07.03.2022</t>
  </si>
  <si>
    <t>Սխտոր</t>
  </si>
  <si>
    <t>Արենդ</t>
  </si>
  <si>
    <t>Խուրմա երկար</t>
  </si>
  <si>
    <t>Թուրինջ</t>
  </si>
  <si>
    <t>Սուջուխ</t>
  </si>
  <si>
    <t>Կարմիր սոխ</t>
  </si>
  <si>
    <t xml:space="preserve">Վարունգ չերի </t>
  </si>
  <si>
    <t>08.03.2022</t>
  </si>
  <si>
    <t>Ծիծակ</t>
  </si>
  <si>
    <t>Դեղձ</t>
  </si>
  <si>
    <t>09.03.2022</t>
  </si>
  <si>
    <t>Գինի</t>
  </si>
  <si>
    <t>Դդմիկ</t>
  </si>
  <si>
    <t>Գրենի սմիթ</t>
  </si>
  <si>
    <t>10.03.2022</t>
  </si>
  <si>
    <t>Հապալաս</t>
  </si>
  <si>
    <t>Ռուկոլա</t>
  </si>
  <si>
    <t>Բազելիկ</t>
  </si>
  <si>
    <t>11.03.2022</t>
  </si>
  <si>
    <t>թարխուն</t>
  </si>
  <si>
    <t>Վարունգ ստելլա</t>
  </si>
  <si>
    <t>Չառլի</t>
  </si>
  <si>
    <t>Կաղամբ կարմիր</t>
  </si>
  <si>
    <t>12.03.2022</t>
  </si>
  <si>
    <t>Մանգոյի չիր</t>
  </si>
  <si>
    <t>Պամելո</t>
  </si>
  <si>
    <t>13.03.2022</t>
  </si>
  <si>
    <t>Լուկ Պարեյ</t>
  </si>
  <si>
    <t>Տանձ մալաչա</t>
  </si>
  <si>
    <t>Լայմ</t>
  </si>
  <si>
    <t>Կեդրովի</t>
  </si>
  <si>
    <t>Սոխ կարմիր</t>
  </si>
  <si>
    <t>Կառալյոկ կառալեվսկի</t>
  </si>
  <si>
    <t>Տամարինդ</t>
  </si>
  <si>
    <t>տանձ անտառային</t>
  </si>
  <si>
    <t>Խաղող սև</t>
  </si>
  <si>
    <t>Գրեմի սմիթ</t>
  </si>
  <si>
    <t>Փինկ լեդի</t>
  </si>
  <si>
    <t>Սրբիչ</t>
  </si>
  <si>
    <t>Յաչեյկա</t>
  </si>
  <si>
    <t>14.03.2022</t>
  </si>
  <si>
    <t>Նուշ</t>
  </si>
  <si>
    <t>Պիստակ</t>
  </si>
  <si>
    <t>Անանասի չիր</t>
  </si>
  <si>
    <t xml:space="preserve">Կծու </t>
  </si>
  <si>
    <t>15.03.2022</t>
  </si>
  <si>
    <t>16.03.2022</t>
  </si>
  <si>
    <t>Քաղցր պղպեղ</t>
  </si>
  <si>
    <t>17.03.2022</t>
  </si>
  <si>
    <t>Մասուր</t>
  </si>
  <si>
    <t>18.03.2022</t>
  </si>
  <si>
    <t>Լոլիկ</t>
  </si>
  <si>
    <t>19.03.2022</t>
  </si>
  <si>
    <t>20.03.2022</t>
  </si>
  <si>
    <t>21.03.2022</t>
  </si>
  <si>
    <t>Լույս</t>
  </si>
  <si>
    <t>23.03.2022</t>
  </si>
  <si>
    <t>24.03.2022</t>
  </si>
  <si>
    <t>25.03.2022</t>
  </si>
  <si>
    <t>Ֆուջի միջակ</t>
  </si>
  <si>
    <t>Շիշ</t>
  </si>
  <si>
    <t>Աման</t>
  </si>
  <si>
    <t>Վակում</t>
  </si>
  <si>
    <t>Կառալյոկ</t>
  </si>
  <si>
    <t>26.03.2022</t>
  </si>
  <si>
    <t>27.03.2022</t>
  </si>
  <si>
    <t>Նուռ</t>
  </si>
  <si>
    <t>Ծիրանի չիր</t>
  </si>
  <si>
    <t>Ծիրանի չիր թոնիր</t>
  </si>
  <si>
    <t>28.03.2022</t>
  </si>
  <si>
    <t>29.03.2022</t>
  </si>
  <si>
    <t>Խուրմա Իզրաել</t>
  </si>
  <si>
    <t>Սոկ</t>
  </si>
  <si>
    <t>30.03.2022</t>
  </si>
  <si>
    <t>Լոբի վարյոնկա</t>
  </si>
  <si>
    <t>Լոբի լոշտակ</t>
  </si>
  <si>
    <t>Այզբերգ</t>
  </si>
  <si>
    <t xml:space="preserve">Խուրմա պաչկա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</si>
</sst>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7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2" borderId="1" xfId="0" applyFont="1" applyFill="1" applyBorder="1"/>
    <xf numFmtId="0" fontId="1" fillId="0" borderId="0" xfId="0" applyFont="1"/>
    <xf numFmtId="4" fontId="4" fillId="2" borderId="1" xfId="0" applyNumberFormat="1" applyFont="1" applyFill="1" applyBorder="1"/>
    <xf numFmtId="164" fontId="2" fillId="0" borderId="1" xfId="0" applyNumberFormat="1" applyFont="1" applyBorder="1" applyAlignment="1">
      <alignment horizontal="right"/>
    </xf>
    <xf numFmtId="164" fontId="4" fillId="2" borderId="1" xfId="0" applyNumberFormat="1" applyFont="1" applyFill="1" applyBorder="1"/>
    <xf numFmtId="0" fontId="0" fillId="0" borderId="3" xfId="0" applyFill="1" applyBorder="1"/>
    <xf numFmtId="164" fontId="2" fillId="0" borderId="3" xfId="0" applyNumberFormat="1" applyFont="1" applyFill="1" applyBorder="1" applyAlignment="1">
      <alignment horizontal="right"/>
    </xf>
    <xf numFmtId="165" fontId="0" fillId="0" borderId="1" xfId="0" applyNumberFormat="1" applyBorder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164" fontId="2" fillId="3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workbookViewId="0">
      <selection activeCell="A16" sqref="A16"/>
    </sheetView>
  </sheetViews>
  <sheetFormatPr defaultColWidth="24.85546875" defaultRowHeight="18.75" customHeight="1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9" ht="18.75" customHeight="1" x14ac:dyDescent="0.3">
      <c r="A1" s="4" t="s">
        <v>9</v>
      </c>
      <c r="C1" s="11" t="s">
        <v>8</v>
      </c>
      <c r="D1" s="11"/>
      <c r="E1" s="11"/>
      <c r="F1" s="11"/>
    </row>
    <row r="2" spans="1:9" ht="18.75" customHeight="1" x14ac:dyDescent="0.25">
      <c r="C2" s="11"/>
      <c r="D2" s="11"/>
      <c r="E2" s="11"/>
      <c r="F2" s="11"/>
    </row>
    <row r="3" spans="1:9" ht="18.75" customHeight="1" x14ac:dyDescent="0.25">
      <c r="C3" s="12"/>
      <c r="D3" s="12"/>
      <c r="E3" s="12"/>
      <c r="F3" s="12"/>
    </row>
    <row r="4" spans="1:9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9" ht="18.75" customHeight="1" x14ac:dyDescent="0.25">
      <c r="A5" s="1" t="s">
        <v>10</v>
      </c>
      <c r="B5" s="6"/>
      <c r="C5" s="6"/>
      <c r="D5" s="6">
        <v>20000</v>
      </c>
      <c r="E5" s="6"/>
      <c r="F5" s="6"/>
      <c r="G5" s="6"/>
    </row>
    <row r="6" spans="1:9" ht="18.75" customHeight="1" x14ac:dyDescent="0.25">
      <c r="A6" s="1" t="s">
        <v>11</v>
      </c>
      <c r="B6" s="6"/>
      <c r="C6" s="6"/>
      <c r="D6" s="6">
        <v>6000</v>
      </c>
      <c r="E6" s="6"/>
      <c r="F6" s="6"/>
      <c r="G6" s="6"/>
    </row>
    <row r="7" spans="1:9" ht="18.75" customHeight="1" x14ac:dyDescent="0.25">
      <c r="A7" s="1" t="s">
        <v>12</v>
      </c>
      <c r="B7" s="6">
        <v>14</v>
      </c>
      <c r="C7" s="6">
        <v>680</v>
      </c>
      <c r="D7" s="6">
        <f>C7*B7</f>
        <v>9520</v>
      </c>
      <c r="E7" s="6"/>
      <c r="F7" s="6"/>
      <c r="G7" s="6"/>
    </row>
    <row r="8" spans="1:9" ht="18.75" customHeight="1" x14ac:dyDescent="0.25">
      <c r="A8" s="1" t="s">
        <v>14</v>
      </c>
      <c r="B8" s="6">
        <v>30</v>
      </c>
      <c r="C8" s="6">
        <v>450</v>
      </c>
      <c r="D8" s="6">
        <f t="shared" ref="D8:D24" si="0">C8*B8</f>
        <v>13500</v>
      </c>
      <c r="E8" s="6"/>
      <c r="F8" s="6"/>
      <c r="G8" s="6"/>
      <c r="I8" s="1"/>
    </row>
    <row r="9" spans="1:9" ht="18.75" customHeight="1" x14ac:dyDescent="0.25">
      <c r="A9" s="1" t="s">
        <v>15</v>
      </c>
      <c r="B9" s="6">
        <v>19.2</v>
      </c>
      <c r="C9" s="6">
        <v>260</v>
      </c>
      <c r="D9" s="6">
        <f t="shared" si="0"/>
        <v>4992</v>
      </c>
      <c r="E9" s="6"/>
      <c r="F9" s="6"/>
      <c r="G9" s="6"/>
    </row>
    <row r="10" spans="1:9" ht="18.75" customHeight="1" x14ac:dyDescent="0.25">
      <c r="A10" s="1" t="s">
        <v>21</v>
      </c>
      <c r="B10" s="6">
        <v>10</v>
      </c>
      <c r="C10" s="6">
        <v>550</v>
      </c>
      <c r="D10" s="6">
        <f t="shared" si="0"/>
        <v>5500</v>
      </c>
      <c r="E10" s="6"/>
      <c r="F10" s="6"/>
      <c r="G10" s="6"/>
    </row>
    <row r="11" spans="1:9" ht="18.75" customHeight="1" x14ac:dyDescent="0.25">
      <c r="A11" s="1" t="s">
        <v>20</v>
      </c>
      <c r="B11" s="6"/>
      <c r="C11" s="6"/>
      <c r="D11" s="6">
        <v>1000</v>
      </c>
      <c r="E11" s="6"/>
      <c r="F11" s="6"/>
      <c r="G11" s="6"/>
    </row>
    <row r="12" spans="1:9" ht="18.75" customHeight="1" x14ac:dyDescent="0.25">
      <c r="A12" s="1" t="s">
        <v>16</v>
      </c>
      <c r="B12" s="6"/>
      <c r="C12" s="6"/>
      <c r="D12" s="6">
        <v>22000</v>
      </c>
      <c r="E12" s="6"/>
      <c r="F12" s="6"/>
      <c r="G12" s="6"/>
    </row>
    <row r="13" spans="1:9" ht="18.75" customHeight="1" x14ac:dyDescent="0.25">
      <c r="A13" s="1" t="s">
        <v>17</v>
      </c>
      <c r="B13" s="6"/>
      <c r="C13" s="6"/>
      <c r="D13" s="6">
        <v>7000</v>
      </c>
      <c r="E13" s="6"/>
      <c r="F13" s="6"/>
      <c r="G13" s="6"/>
    </row>
    <row r="14" spans="1:9" ht="18.75" customHeight="1" x14ac:dyDescent="0.25">
      <c r="A14" s="1" t="s">
        <v>18</v>
      </c>
      <c r="B14" s="6"/>
      <c r="C14" s="6"/>
      <c r="D14" s="6">
        <v>38000</v>
      </c>
      <c r="E14" s="6"/>
      <c r="F14" s="6"/>
      <c r="G14" s="6"/>
    </row>
    <row r="15" spans="1:9" ht="18.75" customHeight="1" x14ac:dyDescent="0.25">
      <c r="A15" s="1" t="s">
        <v>22</v>
      </c>
      <c r="B15" s="6"/>
      <c r="C15" s="6"/>
      <c r="D15" s="6">
        <v>33500</v>
      </c>
      <c r="E15" s="6"/>
      <c r="F15" s="6"/>
      <c r="G15" s="6"/>
    </row>
    <row r="16" spans="1:9" ht="18.75" customHeight="1" x14ac:dyDescent="0.25">
      <c r="A16" s="1" t="s">
        <v>19</v>
      </c>
      <c r="B16" s="6">
        <v>85</v>
      </c>
      <c r="C16" s="6">
        <v>200</v>
      </c>
      <c r="D16" s="6">
        <f t="shared" si="0"/>
        <v>17000</v>
      </c>
      <c r="E16" s="6"/>
      <c r="F16" s="6"/>
      <c r="G16" s="6"/>
    </row>
    <row r="17" spans="1:7" ht="18.75" customHeight="1" x14ac:dyDescent="0.25">
      <c r="A17" s="1" t="s">
        <v>23</v>
      </c>
      <c r="B17" s="6">
        <v>120</v>
      </c>
      <c r="C17" s="6">
        <v>100</v>
      </c>
      <c r="D17" s="6">
        <f t="shared" si="0"/>
        <v>12000</v>
      </c>
      <c r="E17" s="6"/>
      <c r="F17" s="6"/>
      <c r="G17" s="6"/>
    </row>
    <row r="18" spans="1:7" ht="18.75" customHeight="1" x14ac:dyDescent="0.25">
      <c r="A18" s="1" t="s">
        <v>24</v>
      </c>
      <c r="B18" s="6"/>
      <c r="C18" s="6"/>
      <c r="D18" s="6">
        <v>16000</v>
      </c>
      <c r="E18" s="6"/>
      <c r="F18" s="6"/>
      <c r="G18" s="6"/>
    </row>
    <row r="19" spans="1:7" ht="18.75" customHeight="1" x14ac:dyDescent="0.25">
      <c r="A19" s="1"/>
      <c r="B19" s="6"/>
      <c r="C19" s="6"/>
      <c r="D19" s="6">
        <f t="shared" si="0"/>
        <v>0</v>
      </c>
      <c r="E19" s="6"/>
      <c r="F19" s="6"/>
      <c r="G19" s="6"/>
    </row>
    <row r="20" spans="1:7" ht="18.75" customHeight="1" x14ac:dyDescent="0.25">
      <c r="A20" s="1"/>
      <c r="B20" s="6"/>
      <c r="C20" s="6"/>
      <c r="D20" s="6">
        <f t="shared" si="0"/>
        <v>0</v>
      </c>
      <c r="E20" s="6"/>
      <c r="F20" s="6"/>
      <c r="G20" s="6"/>
    </row>
    <row r="21" spans="1:7" ht="18.75" customHeight="1" x14ac:dyDescent="0.25">
      <c r="A21" s="1"/>
      <c r="B21" s="6"/>
      <c r="C21" s="6"/>
      <c r="D21" s="6">
        <f>C21*B21</f>
        <v>0</v>
      </c>
      <c r="E21" s="6"/>
      <c r="F21" s="6"/>
      <c r="G21" s="6"/>
    </row>
    <row r="22" spans="1:7" ht="18.75" customHeight="1" x14ac:dyDescent="0.25">
      <c r="A22" s="1"/>
      <c r="B22" s="13"/>
      <c r="C22" s="6"/>
      <c r="D22" s="6">
        <f>C22*B22</f>
        <v>0</v>
      </c>
      <c r="E22" s="6"/>
      <c r="F22" s="6"/>
      <c r="G22" s="6"/>
    </row>
    <row r="23" spans="1:7" ht="18.75" customHeight="1" x14ac:dyDescent="0.25">
      <c r="A23" s="1"/>
      <c r="B23" s="6"/>
      <c r="C23" s="6"/>
      <c r="D23" s="6">
        <f t="shared" si="0"/>
        <v>0</v>
      </c>
      <c r="E23" s="6"/>
      <c r="F23" s="6"/>
      <c r="G23" s="6"/>
    </row>
    <row r="24" spans="1:7" ht="18.75" customHeight="1" x14ac:dyDescent="0.25">
      <c r="A24" s="1"/>
      <c r="B24" s="6"/>
      <c r="C24" s="6"/>
      <c r="D24" s="6">
        <f t="shared" si="0"/>
        <v>0</v>
      </c>
      <c r="E24" s="6"/>
      <c r="F24" s="6"/>
      <c r="G24" s="6"/>
    </row>
    <row r="25" spans="1:7" ht="18.75" customHeight="1" x14ac:dyDescent="0.35">
      <c r="A25" s="3" t="s">
        <v>4</v>
      </c>
      <c r="B25" s="7">
        <f>SUM(B5:B24)</f>
        <v>278.2</v>
      </c>
      <c r="C25" s="3"/>
      <c r="D25" s="5">
        <f>SUM(D5:D24)</f>
        <v>206012</v>
      </c>
      <c r="E25" s="5">
        <v>138000</v>
      </c>
      <c r="F25" s="5">
        <v>1099000</v>
      </c>
      <c r="G25" s="5">
        <f>F25-D25+E25</f>
        <v>1030988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XFD1048576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123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72</v>
      </c>
      <c r="B5" s="6">
        <v>5</v>
      </c>
      <c r="C5" s="6">
        <v>120</v>
      </c>
      <c r="D5" s="6">
        <f>C5*B5</f>
        <v>600</v>
      </c>
      <c r="E5" s="6"/>
      <c r="F5" s="6"/>
      <c r="G5" s="6"/>
    </row>
    <row r="6" spans="1:7" ht="18.75" customHeight="1" x14ac:dyDescent="0.25">
      <c r="A6" s="1" t="s">
        <v>38</v>
      </c>
      <c r="B6" s="6">
        <v>2</v>
      </c>
      <c r="C6" s="6">
        <v>150</v>
      </c>
      <c r="D6" s="6">
        <f t="shared" ref="D6:D38" si="0">C6*B6</f>
        <v>300</v>
      </c>
      <c r="E6" s="6"/>
      <c r="F6" s="6"/>
      <c r="G6" s="6"/>
    </row>
    <row r="7" spans="1:7" ht="18.75" customHeight="1" x14ac:dyDescent="0.25">
      <c r="A7" s="1" t="s">
        <v>73</v>
      </c>
      <c r="B7" s="6">
        <v>4</v>
      </c>
      <c r="C7" s="6">
        <v>170</v>
      </c>
      <c r="D7" s="6">
        <f t="shared" si="0"/>
        <v>680</v>
      </c>
      <c r="E7" s="6"/>
      <c r="F7" s="6"/>
      <c r="G7" s="6"/>
    </row>
    <row r="8" spans="1:7" ht="18.75" customHeight="1" x14ac:dyDescent="0.25">
      <c r="A8" s="1" t="s">
        <v>39</v>
      </c>
      <c r="B8" s="6">
        <v>5</v>
      </c>
      <c r="C8" s="6">
        <v>230</v>
      </c>
      <c r="D8" s="6">
        <f t="shared" si="0"/>
        <v>1150</v>
      </c>
      <c r="E8" s="6"/>
      <c r="F8" s="6"/>
      <c r="G8" s="6"/>
    </row>
    <row r="9" spans="1:7" ht="18.75" customHeight="1" x14ac:dyDescent="0.25">
      <c r="A9" s="1" t="s">
        <v>40</v>
      </c>
      <c r="B9" s="6">
        <v>40</v>
      </c>
      <c r="C9" s="6">
        <v>90</v>
      </c>
      <c r="D9" s="6">
        <f t="shared" si="0"/>
        <v>3600</v>
      </c>
      <c r="E9" s="6"/>
      <c r="F9" s="6"/>
      <c r="G9" s="6"/>
    </row>
    <row r="10" spans="1:7" ht="18.75" customHeight="1" x14ac:dyDescent="0.25">
      <c r="A10" s="1" t="s">
        <v>42</v>
      </c>
      <c r="B10" s="6">
        <v>15</v>
      </c>
      <c r="C10" s="6">
        <v>130</v>
      </c>
      <c r="D10" s="6">
        <f t="shared" si="0"/>
        <v>1950</v>
      </c>
      <c r="E10" s="6"/>
      <c r="F10" s="6"/>
      <c r="G10" s="6"/>
    </row>
    <row r="11" spans="1:7" ht="18.75" customHeight="1" x14ac:dyDescent="0.25">
      <c r="A11" s="1" t="s">
        <v>75</v>
      </c>
      <c r="B11" s="6">
        <v>7</v>
      </c>
      <c r="C11" s="6">
        <v>300</v>
      </c>
      <c r="D11" s="6">
        <f t="shared" si="0"/>
        <v>2100</v>
      </c>
      <c r="E11" s="6"/>
      <c r="F11" s="6"/>
      <c r="G11" s="6"/>
    </row>
    <row r="12" spans="1:7" ht="18.75" customHeight="1" x14ac:dyDescent="0.25">
      <c r="A12" s="1" t="s">
        <v>56</v>
      </c>
      <c r="B12" s="6">
        <v>7</v>
      </c>
      <c r="C12" s="6">
        <v>250</v>
      </c>
      <c r="D12" s="6">
        <f t="shared" si="0"/>
        <v>1750</v>
      </c>
      <c r="E12" s="6"/>
      <c r="F12" s="6"/>
      <c r="G12" s="6"/>
    </row>
    <row r="13" spans="1:7" ht="18.75" customHeight="1" x14ac:dyDescent="0.25">
      <c r="A13" s="1" t="s">
        <v>43</v>
      </c>
      <c r="B13" s="6">
        <v>15</v>
      </c>
      <c r="C13" s="6">
        <v>170</v>
      </c>
      <c r="D13" s="6">
        <f t="shared" si="0"/>
        <v>2550</v>
      </c>
      <c r="E13" s="6"/>
      <c r="F13" s="6"/>
      <c r="G13" s="6"/>
    </row>
    <row r="14" spans="1:7" ht="18.75" customHeight="1" x14ac:dyDescent="0.25">
      <c r="A14" s="1" t="s">
        <v>88</v>
      </c>
      <c r="B14" s="6">
        <v>10</v>
      </c>
      <c r="C14" s="6">
        <v>200</v>
      </c>
      <c r="D14" s="6">
        <f t="shared" si="0"/>
        <v>2000</v>
      </c>
      <c r="E14" s="6"/>
      <c r="F14" s="6"/>
      <c r="G14" s="6"/>
    </row>
    <row r="15" spans="1:7" ht="18.75" customHeight="1" x14ac:dyDescent="0.25">
      <c r="A15" s="1" t="s">
        <v>105</v>
      </c>
      <c r="B15" s="6">
        <v>2</v>
      </c>
      <c r="C15" s="6">
        <v>120</v>
      </c>
      <c r="D15" s="6">
        <f t="shared" si="0"/>
        <v>240</v>
      </c>
      <c r="E15" s="6"/>
      <c r="F15" s="6"/>
      <c r="G15" s="6"/>
    </row>
    <row r="16" spans="1:7" ht="18.75" customHeight="1" x14ac:dyDescent="0.25">
      <c r="A16" s="1" t="s">
        <v>59</v>
      </c>
      <c r="B16" s="6">
        <v>1</v>
      </c>
      <c r="C16" s="6">
        <v>500</v>
      </c>
      <c r="D16" s="6">
        <f t="shared" si="0"/>
        <v>500</v>
      </c>
      <c r="E16" s="6"/>
      <c r="F16" s="6"/>
      <c r="G16" s="6"/>
    </row>
    <row r="17" spans="1:7" ht="18.75" customHeight="1" x14ac:dyDescent="0.25">
      <c r="A17" s="1" t="s">
        <v>124</v>
      </c>
      <c r="B17" s="6">
        <v>6.8</v>
      </c>
      <c r="C17" s="6">
        <v>1200</v>
      </c>
      <c r="D17" s="6">
        <f t="shared" si="0"/>
        <v>8160</v>
      </c>
      <c r="E17" s="6"/>
      <c r="F17" s="6"/>
      <c r="G17" s="6"/>
    </row>
    <row r="18" spans="1:7" ht="18.75" customHeight="1" x14ac:dyDescent="0.25">
      <c r="A18" s="1" t="s">
        <v>90</v>
      </c>
      <c r="B18" s="6">
        <v>1</v>
      </c>
      <c r="C18" s="6">
        <v>1400</v>
      </c>
      <c r="D18" s="6">
        <v>14000</v>
      </c>
      <c r="E18" s="6"/>
      <c r="F18" s="6"/>
      <c r="G18" s="6"/>
    </row>
    <row r="19" spans="1:7" ht="18.75" customHeight="1" x14ac:dyDescent="0.25">
      <c r="A19" s="1" t="s">
        <v>15</v>
      </c>
      <c r="B19" s="6">
        <v>23.4</v>
      </c>
      <c r="C19" s="6">
        <v>250</v>
      </c>
      <c r="D19" s="6">
        <f t="shared" si="0"/>
        <v>5850</v>
      </c>
      <c r="E19" s="6"/>
      <c r="F19" s="6"/>
      <c r="G19" s="6"/>
    </row>
    <row r="20" spans="1:7" ht="18.75" customHeight="1" x14ac:dyDescent="0.25">
      <c r="A20" s="1" t="s">
        <v>64</v>
      </c>
      <c r="B20" s="6">
        <v>10</v>
      </c>
      <c r="C20" s="6">
        <v>600</v>
      </c>
      <c r="D20" s="6">
        <f t="shared" si="0"/>
        <v>6000</v>
      </c>
      <c r="E20" s="6"/>
      <c r="F20" s="6"/>
      <c r="G20" s="6"/>
    </row>
    <row r="21" spans="1:7" ht="18.75" customHeight="1" x14ac:dyDescent="0.25">
      <c r="A21" s="1" t="s">
        <v>67</v>
      </c>
      <c r="B21" s="6">
        <v>145</v>
      </c>
      <c r="C21" s="6">
        <v>320</v>
      </c>
      <c r="D21" s="6">
        <f t="shared" si="0"/>
        <v>46400</v>
      </c>
      <c r="E21" s="6"/>
      <c r="F21" s="6"/>
      <c r="G21" s="6"/>
    </row>
    <row r="22" spans="1:7" ht="18.75" customHeight="1" x14ac:dyDescent="0.25">
      <c r="A22" s="1" t="s">
        <v>125</v>
      </c>
      <c r="B22" s="6">
        <v>10</v>
      </c>
      <c r="C22" s="6">
        <v>3000</v>
      </c>
      <c r="D22" s="6">
        <f t="shared" si="0"/>
        <v>30000</v>
      </c>
      <c r="E22" s="6"/>
      <c r="F22" s="6"/>
      <c r="G22" s="6"/>
    </row>
    <row r="23" spans="1:7" ht="18.75" customHeight="1" x14ac:dyDescent="0.25">
      <c r="A23" s="1" t="s">
        <v>126</v>
      </c>
      <c r="B23" s="6">
        <v>10</v>
      </c>
      <c r="C23" s="6">
        <v>500</v>
      </c>
      <c r="D23" s="6">
        <f t="shared" si="0"/>
        <v>5000</v>
      </c>
      <c r="E23" s="6"/>
      <c r="F23" s="6"/>
      <c r="G23" s="6"/>
    </row>
    <row r="24" spans="1:7" ht="18.75" customHeight="1" x14ac:dyDescent="0.25">
      <c r="A24" s="1" t="s">
        <v>82</v>
      </c>
      <c r="B24" s="1"/>
      <c r="C24" s="1"/>
      <c r="D24" s="6">
        <v>1000</v>
      </c>
      <c r="E24" s="6"/>
      <c r="F24" s="6"/>
      <c r="G24" s="6"/>
    </row>
    <row r="25" spans="1:7" ht="18.75" customHeight="1" x14ac:dyDescent="0.25">
      <c r="A25" s="1" t="s">
        <v>27</v>
      </c>
      <c r="B25" s="1">
        <v>20</v>
      </c>
      <c r="C25" s="1">
        <v>85</v>
      </c>
      <c r="D25" s="6">
        <f t="shared" si="0"/>
        <v>1700</v>
      </c>
      <c r="E25" s="6"/>
      <c r="F25" s="6"/>
      <c r="G25" s="6"/>
    </row>
    <row r="26" spans="1:7" ht="18.75" customHeight="1" x14ac:dyDescent="0.25">
      <c r="A26" s="1" t="s">
        <v>16</v>
      </c>
      <c r="B26" s="1">
        <v>15</v>
      </c>
      <c r="C26" s="1">
        <v>280</v>
      </c>
      <c r="D26" s="6">
        <f t="shared" si="0"/>
        <v>4200</v>
      </c>
      <c r="E26" s="6"/>
      <c r="F26" s="6"/>
      <c r="G26" s="6"/>
    </row>
    <row r="27" spans="1:7" ht="18.75" customHeight="1" x14ac:dyDescent="0.25">
      <c r="A27" s="1" t="s">
        <v>82</v>
      </c>
      <c r="B27" s="1"/>
      <c r="C27" s="1"/>
      <c r="D27" s="6">
        <v>1000</v>
      </c>
      <c r="E27" s="6"/>
      <c r="F27" s="6"/>
      <c r="G27" s="6"/>
    </row>
    <row r="28" spans="1:7" ht="18.75" customHeight="1" x14ac:dyDescent="0.25">
      <c r="A28" s="1" t="s">
        <v>127</v>
      </c>
      <c r="B28" s="10"/>
      <c r="C28" s="1"/>
      <c r="D28" s="6">
        <v>16000</v>
      </c>
      <c r="E28" s="6"/>
      <c r="F28" s="6"/>
      <c r="G28" s="6"/>
    </row>
    <row r="29" spans="1:7" ht="18.75" customHeight="1" x14ac:dyDescent="0.25">
      <c r="A29" s="1"/>
      <c r="B29" s="10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0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0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>
        <f t="shared" si="0"/>
        <v>0</v>
      </c>
      <c r="E33" s="6"/>
      <c r="F33" s="6"/>
      <c r="G33" s="6"/>
    </row>
    <row r="34" spans="1:7" ht="18.75" customHeight="1" x14ac:dyDescent="0.25">
      <c r="A34" s="1"/>
      <c r="B34" s="10"/>
      <c r="C34" s="1"/>
      <c r="D34" s="6">
        <f t="shared" si="0"/>
        <v>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>
        <f t="shared" si="0"/>
        <v>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35">
      <c r="A39" s="3" t="s">
        <v>4</v>
      </c>
      <c r="B39" s="3"/>
      <c r="C39" s="3"/>
      <c r="D39" s="7">
        <f>SUM(D5:D38)</f>
        <v>156730</v>
      </c>
      <c r="E39" s="5">
        <v>250000</v>
      </c>
      <c r="F39" s="5">
        <v>1153800</v>
      </c>
      <c r="G39" s="5">
        <f>F39-D39+E39</f>
        <v>1247070</v>
      </c>
    </row>
  </sheetData>
  <mergeCells count="1">
    <mergeCell ref="C1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0" workbookViewId="0">
      <selection activeCell="A29" sqref="A29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128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10</v>
      </c>
      <c r="C5" s="6">
        <v>170</v>
      </c>
      <c r="D5" s="6">
        <f>C5*B5</f>
        <v>1700</v>
      </c>
      <c r="E5" s="6"/>
      <c r="F5" s="6"/>
      <c r="G5" s="6"/>
    </row>
    <row r="6" spans="1:7" ht="18.75" customHeight="1" x14ac:dyDescent="0.25">
      <c r="A6" s="1" t="s">
        <v>72</v>
      </c>
      <c r="B6" s="6">
        <v>20</v>
      </c>
      <c r="C6" s="6">
        <v>130</v>
      </c>
      <c r="D6" s="6">
        <f t="shared" ref="D6:D38" si="0">C6*B6</f>
        <v>2600</v>
      </c>
      <c r="E6" s="6"/>
      <c r="F6" s="6"/>
      <c r="G6" s="6"/>
    </row>
    <row r="7" spans="1:7" ht="18.75" customHeight="1" x14ac:dyDescent="0.25">
      <c r="A7" s="1" t="s">
        <v>38</v>
      </c>
      <c r="B7" s="6">
        <v>5</v>
      </c>
      <c r="C7" s="6">
        <v>150</v>
      </c>
      <c r="D7" s="6">
        <f t="shared" si="0"/>
        <v>750</v>
      </c>
      <c r="E7" s="6"/>
      <c r="F7" s="6"/>
      <c r="G7" s="6"/>
    </row>
    <row r="8" spans="1:7" ht="18.75" customHeight="1" x14ac:dyDescent="0.25">
      <c r="A8" s="1" t="s">
        <v>73</v>
      </c>
      <c r="B8" s="6">
        <v>5</v>
      </c>
      <c r="C8" s="6">
        <v>160</v>
      </c>
      <c r="D8" s="6">
        <f t="shared" si="0"/>
        <v>800</v>
      </c>
      <c r="E8" s="6"/>
      <c r="F8" s="6"/>
      <c r="G8" s="6"/>
    </row>
    <row r="9" spans="1:7" ht="18.75" customHeight="1" x14ac:dyDescent="0.25">
      <c r="A9" s="1" t="s">
        <v>39</v>
      </c>
      <c r="B9" s="6">
        <v>7</v>
      </c>
      <c r="C9" s="6">
        <v>220</v>
      </c>
      <c r="D9" s="6">
        <f t="shared" si="0"/>
        <v>1540</v>
      </c>
      <c r="E9" s="6"/>
      <c r="F9" s="6"/>
      <c r="G9" s="6"/>
    </row>
    <row r="10" spans="1:7" ht="18.75" customHeight="1" x14ac:dyDescent="0.25">
      <c r="A10" s="1" t="s">
        <v>86</v>
      </c>
      <c r="B10" s="6">
        <v>4</v>
      </c>
      <c r="C10" s="6">
        <v>180</v>
      </c>
      <c r="D10" s="6">
        <f t="shared" si="0"/>
        <v>720</v>
      </c>
      <c r="E10" s="6"/>
      <c r="F10" s="6"/>
      <c r="G10" s="6"/>
    </row>
    <row r="11" spans="1:7" ht="18.75" customHeight="1" x14ac:dyDescent="0.25">
      <c r="A11" s="1" t="s">
        <v>40</v>
      </c>
      <c r="B11" s="6">
        <v>10</v>
      </c>
      <c r="C11" s="6">
        <v>80</v>
      </c>
      <c r="D11" s="6">
        <f t="shared" si="0"/>
        <v>800</v>
      </c>
      <c r="E11" s="6"/>
      <c r="F11" s="6"/>
      <c r="G11" s="6"/>
    </row>
    <row r="12" spans="1:7" ht="18.75" customHeight="1" x14ac:dyDescent="0.25">
      <c r="A12" s="1" t="s">
        <v>41</v>
      </c>
      <c r="B12" s="6">
        <v>15</v>
      </c>
      <c r="C12" s="6">
        <v>140</v>
      </c>
      <c r="D12" s="6">
        <f t="shared" si="0"/>
        <v>2100</v>
      </c>
      <c r="E12" s="6"/>
      <c r="F12" s="6"/>
      <c r="G12" s="6"/>
    </row>
    <row r="13" spans="1:7" ht="18.75" customHeight="1" x14ac:dyDescent="0.25">
      <c r="A13" s="1" t="s">
        <v>42</v>
      </c>
      <c r="B13" s="6">
        <v>10</v>
      </c>
      <c r="C13" s="6">
        <v>130</v>
      </c>
      <c r="D13" s="6">
        <f t="shared" si="0"/>
        <v>1300</v>
      </c>
      <c r="E13" s="6"/>
      <c r="F13" s="6"/>
      <c r="G13" s="6"/>
    </row>
    <row r="14" spans="1:7" ht="18.75" customHeight="1" x14ac:dyDescent="0.25">
      <c r="A14" s="1" t="s">
        <v>75</v>
      </c>
      <c r="B14" s="6">
        <v>7</v>
      </c>
      <c r="C14" s="6">
        <v>320</v>
      </c>
      <c r="D14" s="6">
        <f t="shared" si="0"/>
        <v>2240</v>
      </c>
      <c r="E14" s="6"/>
      <c r="F14" s="6"/>
      <c r="G14" s="6"/>
    </row>
    <row r="15" spans="1:7" ht="18.75" customHeight="1" x14ac:dyDescent="0.25">
      <c r="A15" s="1" t="s">
        <v>56</v>
      </c>
      <c r="B15" s="6">
        <v>4</v>
      </c>
      <c r="C15" s="6">
        <v>250</v>
      </c>
      <c r="D15" s="6">
        <f t="shared" si="0"/>
        <v>1000</v>
      </c>
      <c r="E15" s="6"/>
      <c r="F15" s="6"/>
      <c r="G15" s="6"/>
    </row>
    <row r="16" spans="1:7" ht="18.75" customHeight="1" x14ac:dyDescent="0.25">
      <c r="A16" s="1" t="s">
        <v>43</v>
      </c>
      <c r="B16" s="6">
        <v>25</v>
      </c>
      <c r="C16" s="6">
        <v>170</v>
      </c>
      <c r="D16" s="6">
        <f t="shared" si="0"/>
        <v>4250</v>
      </c>
      <c r="E16" s="6"/>
      <c r="F16" s="6"/>
      <c r="G16" s="6"/>
    </row>
    <row r="17" spans="1:7" ht="18.75" customHeight="1" x14ac:dyDescent="0.25">
      <c r="A17" s="1" t="s">
        <v>88</v>
      </c>
      <c r="B17" s="6">
        <v>15</v>
      </c>
      <c r="C17" s="6">
        <v>200</v>
      </c>
      <c r="D17" s="6">
        <f t="shared" si="0"/>
        <v>3000</v>
      </c>
      <c r="E17" s="6"/>
      <c r="F17" s="6"/>
      <c r="G17" s="6"/>
    </row>
    <row r="18" spans="1:7" ht="18.75" customHeight="1" x14ac:dyDescent="0.25">
      <c r="A18" s="1" t="s">
        <v>105</v>
      </c>
      <c r="B18" s="6">
        <v>3</v>
      </c>
      <c r="C18" s="6">
        <v>130</v>
      </c>
      <c r="D18" s="6">
        <f t="shared" si="0"/>
        <v>390</v>
      </c>
      <c r="E18" s="6"/>
      <c r="F18" s="6"/>
      <c r="G18" s="6"/>
    </row>
    <row r="19" spans="1:7" ht="18.75" customHeight="1" x14ac:dyDescent="0.25">
      <c r="A19" s="1" t="s">
        <v>129</v>
      </c>
      <c r="B19" s="6">
        <v>5</v>
      </c>
      <c r="C19" s="6">
        <v>250</v>
      </c>
      <c r="D19" s="6">
        <f t="shared" si="0"/>
        <v>1250</v>
      </c>
      <c r="E19" s="6"/>
      <c r="F19" s="6"/>
      <c r="G19" s="6"/>
    </row>
    <row r="20" spans="1:7" ht="18.75" customHeight="1" x14ac:dyDescent="0.25">
      <c r="A20" s="1" t="s">
        <v>130</v>
      </c>
      <c r="B20" s="6"/>
      <c r="C20" s="6"/>
      <c r="D20" s="6">
        <v>200000</v>
      </c>
      <c r="E20" s="6"/>
      <c r="F20" s="6"/>
      <c r="G20" s="6"/>
    </row>
    <row r="21" spans="1:7" ht="18.75" customHeight="1" x14ac:dyDescent="0.25">
      <c r="A21" s="1" t="s">
        <v>49</v>
      </c>
      <c r="B21" s="6">
        <v>1</v>
      </c>
      <c r="C21" s="6">
        <v>12700</v>
      </c>
      <c r="D21" s="6">
        <f t="shared" si="0"/>
        <v>12700</v>
      </c>
      <c r="E21" s="6"/>
      <c r="F21" s="6"/>
      <c r="G21" s="6"/>
    </row>
    <row r="22" spans="1:7" ht="18.75" customHeight="1" x14ac:dyDescent="0.25">
      <c r="A22" s="1" t="s">
        <v>90</v>
      </c>
      <c r="B22" s="6">
        <v>1</v>
      </c>
      <c r="C22" s="6">
        <v>14000</v>
      </c>
      <c r="D22" s="6">
        <f t="shared" si="0"/>
        <v>14000</v>
      </c>
      <c r="E22" s="6"/>
      <c r="F22" s="6"/>
      <c r="G22" s="6"/>
    </row>
    <row r="23" spans="1:7" ht="18.75" customHeight="1" x14ac:dyDescent="0.25">
      <c r="A23" s="1" t="s">
        <v>131</v>
      </c>
      <c r="B23" s="6">
        <v>1</v>
      </c>
      <c r="C23" s="6">
        <v>4000</v>
      </c>
      <c r="D23" s="6">
        <f t="shared" si="0"/>
        <v>4000</v>
      </c>
      <c r="E23" s="6"/>
      <c r="F23" s="6"/>
      <c r="G23" s="6"/>
    </row>
    <row r="24" spans="1:7" ht="18.75" customHeight="1" x14ac:dyDescent="0.25">
      <c r="A24" s="1" t="s">
        <v>91</v>
      </c>
      <c r="B24" s="1">
        <v>15</v>
      </c>
      <c r="C24" s="1">
        <v>1600</v>
      </c>
      <c r="D24" s="6">
        <f t="shared" si="0"/>
        <v>24000</v>
      </c>
      <c r="E24" s="6"/>
      <c r="F24" s="6"/>
      <c r="G24" s="6"/>
    </row>
    <row r="25" spans="1:7" ht="18.75" customHeight="1" x14ac:dyDescent="0.25">
      <c r="A25" s="1" t="s">
        <v>132</v>
      </c>
      <c r="B25" s="1">
        <v>16.3</v>
      </c>
      <c r="C25" s="1">
        <v>600</v>
      </c>
      <c r="D25" s="6">
        <f t="shared" si="0"/>
        <v>9780</v>
      </c>
      <c r="E25" s="6"/>
      <c r="F25" s="6"/>
      <c r="G25" s="6"/>
    </row>
    <row r="26" spans="1:7" ht="18.75" customHeight="1" x14ac:dyDescent="0.25">
      <c r="A26" s="1" t="s">
        <v>133</v>
      </c>
      <c r="B26" s="1">
        <v>1</v>
      </c>
      <c r="C26" s="1">
        <v>10500</v>
      </c>
      <c r="D26" s="6">
        <f t="shared" si="0"/>
        <v>10500</v>
      </c>
      <c r="E26" s="6"/>
      <c r="F26" s="6"/>
      <c r="G26" s="6"/>
    </row>
    <row r="27" spans="1:7" ht="18.75" customHeight="1" x14ac:dyDescent="0.25">
      <c r="A27" s="1" t="s">
        <v>134</v>
      </c>
      <c r="B27" s="1">
        <v>35.299999999999997</v>
      </c>
      <c r="C27" s="1">
        <v>250</v>
      </c>
      <c r="D27" s="6">
        <f t="shared" si="0"/>
        <v>8825</v>
      </c>
      <c r="E27" s="6"/>
      <c r="F27" s="6"/>
      <c r="G27" s="6"/>
    </row>
    <row r="28" spans="1:7" ht="18.75" customHeight="1" x14ac:dyDescent="0.25">
      <c r="A28" s="1" t="s">
        <v>11</v>
      </c>
      <c r="B28" s="10">
        <v>1</v>
      </c>
      <c r="C28" s="1">
        <v>6800</v>
      </c>
      <c r="D28" s="6">
        <f t="shared" si="0"/>
        <v>6800</v>
      </c>
      <c r="E28" s="6"/>
      <c r="F28" s="6"/>
      <c r="G28" s="6"/>
    </row>
    <row r="29" spans="1:7" ht="18.75" customHeight="1" x14ac:dyDescent="0.25">
      <c r="A29" s="1" t="s">
        <v>114</v>
      </c>
      <c r="B29" s="10">
        <v>5.3</v>
      </c>
      <c r="C29" s="1">
        <v>2400</v>
      </c>
      <c r="D29" s="6">
        <f t="shared" si="0"/>
        <v>12720</v>
      </c>
      <c r="E29" s="6"/>
      <c r="F29" s="6"/>
      <c r="G29" s="6"/>
    </row>
    <row r="30" spans="1:7" ht="18.75" customHeight="1" x14ac:dyDescent="0.25">
      <c r="A30" s="1" t="s">
        <v>75</v>
      </c>
      <c r="B30" s="10">
        <v>33</v>
      </c>
      <c r="C30" s="1">
        <v>210</v>
      </c>
      <c r="D30" s="6">
        <f t="shared" si="0"/>
        <v>6930</v>
      </c>
      <c r="E30" s="6"/>
      <c r="F30" s="6"/>
      <c r="G30" s="6"/>
    </row>
    <row r="31" spans="1:7" ht="18.75" customHeight="1" x14ac:dyDescent="0.25">
      <c r="A31" s="1" t="s">
        <v>48</v>
      </c>
      <c r="B31" s="10">
        <v>1</v>
      </c>
      <c r="C31" s="1">
        <v>3000</v>
      </c>
      <c r="D31" s="6">
        <f t="shared" si="0"/>
        <v>3000</v>
      </c>
      <c r="E31" s="6"/>
      <c r="F31" s="6"/>
      <c r="G31" s="6"/>
    </row>
    <row r="32" spans="1:7" ht="18.75" customHeight="1" x14ac:dyDescent="0.25">
      <c r="A32" s="1" t="s">
        <v>12</v>
      </c>
      <c r="B32" s="10">
        <v>6.9</v>
      </c>
      <c r="C32" s="1">
        <v>650</v>
      </c>
      <c r="D32" s="6">
        <f t="shared" si="0"/>
        <v>4485</v>
      </c>
      <c r="E32" s="6"/>
      <c r="F32" s="6"/>
      <c r="G32" s="6"/>
    </row>
    <row r="33" spans="1:7" ht="18.75" customHeight="1" x14ac:dyDescent="0.25">
      <c r="A33" s="1" t="s">
        <v>135</v>
      </c>
      <c r="B33" s="10">
        <v>11.2</v>
      </c>
      <c r="C33" s="1">
        <v>800</v>
      </c>
      <c r="D33" s="6">
        <f t="shared" si="0"/>
        <v>8960</v>
      </c>
      <c r="E33" s="6"/>
      <c r="F33" s="6"/>
      <c r="G33" s="6"/>
    </row>
    <row r="34" spans="1:7" ht="18.75" customHeight="1" x14ac:dyDescent="0.25">
      <c r="A34" s="1" t="s">
        <v>24</v>
      </c>
      <c r="B34" s="10"/>
      <c r="C34" s="1"/>
      <c r="D34" s="6">
        <v>16000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>
        <f t="shared" si="0"/>
        <v>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35">
      <c r="A39" s="3" t="s">
        <v>4</v>
      </c>
      <c r="B39" s="3"/>
      <c r="C39" s="3"/>
      <c r="D39" s="7">
        <f>SUM(D5:D38)</f>
        <v>367140</v>
      </c>
      <c r="E39" s="5">
        <v>201000</v>
      </c>
      <c r="F39" s="5">
        <v>1247070</v>
      </c>
      <c r="G39" s="5">
        <f>F39-D39+E39</f>
        <v>1080930</v>
      </c>
    </row>
  </sheetData>
  <mergeCells count="1">
    <mergeCell ref="C1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5" workbookViewId="0">
      <selection activeCell="F39" sqref="F39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136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27</v>
      </c>
      <c r="B5" s="6">
        <v>20</v>
      </c>
      <c r="C5" s="6">
        <v>85</v>
      </c>
      <c r="D5" s="6">
        <f>C5*B5</f>
        <v>1700</v>
      </c>
      <c r="E5" s="6"/>
      <c r="F5" s="6"/>
      <c r="G5" s="6"/>
    </row>
    <row r="6" spans="1:7" ht="18.75" customHeight="1" x14ac:dyDescent="0.25">
      <c r="A6" s="1" t="s">
        <v>82</v>
      </c>
      <c r="B6" s="6"/>
      <c r="C6" s="6"/>
      <c r="D6" s="6">
        <v>1000</v>
      </c>
      <c r="E6" s="6"/>
      <c r="F6" s="6"/>
      <c r="G6" s="6"/>
    </row>
    <row r="7" spans="1:7" ht="18.75" customHeight="1" x14ac:dyDescent="0.25">
      <c r="A7" s="1" t="s">
        <v>137</v>
      </c>
      <c r="B7" s="6">
        <v>1</v>
      </c>
      <c r="C7" s="6">
        <v>3200</v>
      </c>
      <c r="D7" s="6">
        <f t="shared" ref="D7:D38" si="0">C7*B7</f>
        <v>3200</v>
      </c>
      <c r="E7" s="6"/>
      <c r="F7" s="6"/>
      <c r="G7" s="6"/>
    </row>
    <row r="8" spans="1:7" ht="18.75" customHeight="1" x14ac:dyDescent="0.25">
      <c r="A8" s="1" t="s">
        <v>50</v>
      </c>
      <c r="B8" s="6"/>
      <c r="C8" s="6"/>
      <c r="D8" s="6">
        <v>5000</v>
      </c>
      <c r="E8" s="6"/>
      <c r="F8" s="6"/>
      <c r="G8" s="6"/>
    </row>
    <row r="9" spans="1:7" ht="18.75" customHeight="1" x14ac:dyDescent="0.25">
      <c r="A9" s="1" t="s">
        <v>82</v>
      </c>
      <c r="B9" s="6"/>
      <c r="C9" s="6"/>
      <c r="D9" s="6">
        <v>1000</v>
      </c>
      <c r="E9" s="6"/>
      <c r="F9" s="6"/>
      <c r="G9" s="6"/>
    </row>
    <row r="10" spans="1:7" ht="18.75" customHeight="1" x14ac:dyDescent="0.25">
      <c r="A10" s="1" t="s">
        <v>138</v>
      </c>
      <c r="B10" s="6">
        <v>3</v>
      </c>
      <c r="C10" s="6">
        <v>4500</v>
      </c>
      <c r="D10" s="6">
        <f t="shared" si="0"/>
        <v>13500</v>
      </c>
      <c r="E10" s="6"/>
      <c r="F10" s="6"/>
      <c r="G10" s="6"/>
    </row>
    <row r="11" spans="1:7" ht="18.75" customHeight="1" x14ac:dyDescent="0.25">
      <c r="A11" s="1" t="s">
        <v>19</v>
      </c>
      <c r="B11" s="6">
        <v>110</v>
      </c>
      <c r="C11" s="6">
        <v>200</v>
      </c>
      <c r="D11" s="6">
        <f t="shared" si="0"/>
        <v>22000</v>
      </c>
      <c r="E11" s="6"/>
      <c r="F11" s="6"/>
      <c r="G11" s="6"/>
    </row>
    <row r="12" spans="1:7" ht="18.75" customHeight="1" x14ac:dyDescent="0.25">
      <c r="A12" s="1" t="s">
        <v>24</v>
      </c>
      <c r="B12" s="6"/>
      <c r="C12" s="6"/>
      <c r="D12" s="6">
        <v>16000</v>
      </c>
      <c r="E12" s="6"/>
      <c r="F12" s="6"/>
      <c r="G12" s="6"/>
    </row>
    <row r="13" spans="1:7" ht="18.75" customHeight="1" x14ac:dyDescent="0.25">
      <c r="A13" s="1"/>
      <c r="B13" s="6"/>
      <c r="C13" s="6"/>
      <c r="D13" s="6">
        <f t="shared" si="0"/>
        <v>0</v>
      </c>
      <c r="E13" s="6"/>
      <c r="F13" s="6"/>
      <c r="G13" s="6"/>
    </row>
    <row r="14" spans="1:7" ht="18.75" customHeight="1" x14ac:dyDescent="0.25">
      <c r="A14" s="1"/>
      <c r="B14" s="6"/>
      <c r="C14" s="6"/>
      <c r="D14" s="6">
        <f t="shared" si="0"/>
        <v>0</v>
      </c>
      <c r="E14" s="6"/>
      <c r="F14" s="6"/>
      <c r="G14" s="6"/>
    </row>
    <row r="15" spans="1:7" ht="18.75" customHeight="1" x14ac:dyDescent="0.25">
      <c r="A15" s="1"/>
      <c r="B15" s="6"/>
      <c r="C15" s="6"/>
      <c r="D15" s="6">
        <f t="shared" si="0"/>
        <v>0</v>
      </c>
      <c r="E15" s="6"/>
      <c r="F15" s="6"/>
      <c r="G15" s="6"/>
    </row>
    <row r="16" spans="1:7" ht="18.75" customHeight="1" x14ac:dyDescent="0.25">
      <c r="A16" s="1"/>
      <c r="B16" s="6"/>
      <c r="C16" s="6"/>
      <c r="D16" s="6">
        <f t="shared" si="0"/>
        <v>0</v>
      </c>
      <c r="E16" s="6"/>
      <c r="F16" s="6"/>
      <c r="G16" s="6"/>
    </row>
    <row r="17" spans="1:7" ht="18.75" customHeight="1" x14ac:dyDescent="0.25">
      <c r="A17" s="1"/>
      <c r="B17" s="6"/>
      <c r="C17" s="6"/>
      <c r="D17" s="6">
        <f t="shared" si="0"/>
        <v>0</v>
      </c>
      <c r="E17" s="6"/>
      <c r="F17" s="6"/>
      <c r="G17" s="6"/>
    </row>
    <row r="18" spans="1:7" ht="18.75" customHeight="1" x14ac:dyDescent="0.25">
      <c r="A18" s="1"/>
      <c r="B18" s="6"/>
      <c r="C18" s="6"/>
      <c r="D18" s="6">
        <f t="shared" si="0"/>
        <v>0</v>
      </c>
      <c r="E18" s="6"/>
      <c r="F18" s="6"/>
      <c r="G18" s="6"/>
    </row>
    <row r="19" spans="1:7" ht="18.75" customHeight="1" x14ac:dyDescent="0.25">
      <c r="A19" s="1"/>
      <c r="B19" s="6"/>
      <c r="C19" s="6"/>
      <c r="D19" s="6">
        <f t="shared" si="0"/>
        <v>0</v>
      </c>
      <c r="E19" s="6"/>
      <c r="F19" s="6"/>
      <c r="G19" s="6"/>
    </row>
    <row r="20" spans="1:7" ht="18.75" customHeight="1" x14ac:dyDescent="0.25">
      <c r="A20" s="1"/>
      <c r="B20" s="6"/>
      <c r="C20" s="6"/>
      <c r="D20" s="6">
        <f t="shared" si="0"/>
        <v>0</v>
      </c>
      <c r="E20" s="6"/>
      <c r="F20" s="6"/>
      <c r="G20" s="6"/>
    </row>
    <row r="21" spans="1:7" ht="18.75" customHeight="1" x14ac:dyDescent="0.25">
      <c r="A21" s="1"/>
      <c r="B21" s="6"/>
      <c r="C21" s="6"/>
      <c r="D21" s="6">
        <f t="shared" si="0"/>
        <v>0</v>
      </c>
      <c r="E21" s="6"/>
      <c r="F21" s="6"/>
      <c r="G21" s="6"/>
    </row>
    <row r="22" spans="1:7" ht="18.75" customHeight="1" x14ac:dyDescent="0.25">
      <c r="A22" s="1"/>
      <c r="B22" s="6"/>
      <c r="C22" s="6"/>
      <c r="D22" s="6">
        <f t="shared" si="0"/>
        <v>0</v>
      </c>
      <c r="E22" s="6"/>
      <c r="F22" s="6"/>
      <c r="G22" s="6"/>
    </row>
    <row r="23" spans="1:7" ht="18.75" customHeight="1" x14ac:dyDescent="0.25">
      <c r="A23" s="1"/>
      <c r="B23" s="6"/>
      <c r="C23" s="6"/>
      <c r="D23" s="6">
        <f t="shared" si="0"/>
        <v>0</v>
      </c>
      <c r="E23" s="6"/>
      <c r="F23" s="6"/>
      <c r="G23" s="6"/>
    </row>
    <row r="24" spans="1:7" ht="18.75" customHeight="1" x14ac:dyDescent="0.25">
      <c r="A24" s="1"/>
      <c r="B24" s="1"/>
      <c r="C24" s="1"/>
      <c r="D24" s="6">
        <f t="shared" si="0"/>
        <v>0</v>
      </c>
      <c r="E24" s="6"/>
      <c r="F24" s="6"/>
      <c r="G24" s="6"/>
    </row>
    <row r="25" spans="1:7" ht="18.75" customHeight="1" x14ac:dyDescent="0.25">
      <c r="A25" s="1"/>
      <c r="B25" s="1"/>
      <c r="C25" s="1"/>
      <c r="D25" s="6">
        <f t="shared" si="0"/>
        <v>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0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0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0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0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>
        <f t="shared" si="0"/>
        <v>0</v>
      </c>
      <c r="E33" s="6"/>
      <c r="F33" s="6"/>
      <c r="G33" s="6"/>
    </row>
    <row r="34" spans="1:7" ht="18.75" customHeight="1" x14ac:dyDescent="0.25">
      <c r="A34" s="1"/>
      <c r="B34" s="10"/>
      <c r="C34" s="1"/>
      <c r="D34" s="6">
        <f t="shared" si="0"/>
        <v>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>
        <f t="shared" si="0"/>
        <v>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35">
      <c r="A39" s="3" t="s">
        <v>4</v>
      </c>
      <c r="B39" s="3"/>
      <c r="C39" s="3"/>
      <c r="D39" s="7">
        <f>SUM(D5:D38)</f>
        <v>63400</v>
      </c>
      <c r="E39" s="5">
        <v>144000</v>
      </c>
      <c r="F39" s="5">
        <v>1080930</v>
      </c>
      <c r="G39" s="5">
        <f>F39-D39+E39</f>
        <v>1161530</v>
      </c>
    </row>
  </sheetData>
  <mergeCells count="1">
    <mergeCell ref="C1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5" workbookViewId="0">
      <selection activeCell="D44" sqref="D44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139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36</v>
      </c>
      <c r="B5" s="6">
        <v>10</v>
      </c>
      <c r="C5" s="6">
        <v>170</v>
      </c>
      <c r="D5" s="6">
        <f>C5*B5</f>
        <v>1700</v>
      </c>
      <c r="E5" s="6"/>
      <c r="F5" s="6"/>
      <c r="G5" s="6"/>
    </row>
    <row r="6" spans="1:7" ht="18.75" customHeight="1" x14ac:dyDescent="0.25">
      <c r="A6" s="1" t="s">
        <v>72</v>
      </c>
      <c r="B6" s="6">
        <v>10</v>
      </c>
      <c r="C6" s="6">
        <v>120</v>
      </c>
      <c r="D6" s="6">
        <f t="shared" ref="D6:D37" si="0">C6*B6</f>
        <v>1200</v>
      </c>
      <c r="E6" s="6"/>
      <c r="F6" s="6"/>
      <c r="G6" s="6"/>
    </row>
    <row r="7" spans="1:7" ht="18.75" customHeight="1" x14ac:dyDescent="0.25">
      <c r="A7" s="1" t="s">
        <v>38</v>
      </c>
      <c r="B7" s="6">
        <v>3</v>
      </c>
      <c r="C7" s="6">
        <v>150</v>
      </c>
      <c r="D7" s="6">
        <f t="shared" si="0"/>
        <v>450</v>
      </c>
      <c r="E7" s="6"/>
      <c r="F7" s="6"/>
      <c r="G7" s="6"/>
    </row>
    <row r="8" spans="1:7" ht="18.75" customHeight="1" x14ac:dyDescent="0.25">
      <c r="A8" s="1" t="s">
        <v>73</v>
      </c>
      <c r="B8" s="6">
        <v>5</v>
      </c>
      <c r="C8" s="6">
        <v>160</v>
      </c>
      <c r="D8" s="6">
        <f t="shared" si="0"/>
        <v>800</v>
      </c>
      <c r="E8" s="6"/>
      <c r="F8" s="6"/>
      <c r="G8" s="6"/>
    </row>
    <row r="9" spans="1:7" ht="18.75" customHeight="1" x14ac:dyDescent="0.25">
      <c r="A9" s="1" t="s">
        <v>39</v>
      </c>
      <c r="B9" s="6">
        <v>7</v>
      </c>
      <c r="C9" s="6">
        <v>200</v>
      </c>
      <c r="D9" s="6">
        <f t="shared" si="0"/>
        <v>1400</v>
      </c>
      <c r="E9" s="6"/>
      <c r="F9" s="6"/>
      <c r="G9" s="6"/>
    </row>
    <row r="10" spans="1:7" ht="18.75" customHeight="1" x14ac:dyDescent="0.25">
      <c r="A10" s="1" t="s">
        <v>86</v>
      </c>
      <c r="B10" s="6">
        <v>5</v>
      </c>
      <c r="C10" s="6">
        <v>150</v>
      </c>
      <c r="D10" s="6">
        <f t="shared" si="0"/>
        <v>750</v>
      </c>
      <c r="E10" s="6"/>
      <c r="F10" s="6"/>
      <c r="G10" s="6"/>
    </row>
    <row r="11" spans="1:7" ht="18.75" customHeight="1" x14ac:dyDescent="0.25">
      <c r="A11" s="1" t="s">
        <v>40</v>
      </c>
      <c r="B11" s="6">
        <v>20</v>
      </c>
      <c r="C11" s="6">
        <v>80</v>
      </c>
      <c r="D11" s="6">
        <f t="shared" si="0"/>
        <v>1600</v>
      </c>
      <c r="E11" s="6"/>
      <c r="F11" s="6"/>
      <c r="G11" s="6"/>
    </row>
    <row r="12" spans="1:7" ht="18.75" customHeight="1" x14ac:dyDescent="0.25">
      <c r="A12" s="1" t="s">
        <v>42</v>
      </c>
      <c r="B12" s="6">
        <v>10</v>
      </c>
      <c r="C12" s="6">
        <v>120</v>
      </c>
      <c r="D12" s="6">
        <f t="shared" si="0"/>
        <v>1200</v>
      </c>
      <c r="E12" s="6"/>
      <c r="F12" s="6"/>
      <c r="G12" s="6"/>
    </row>
    <row r="13" spans="1:7" ht="18.75" customHeight="1" x14ac:dyDescent="0.25">
      <c r="A13" s="1" t="s">
        <v>75</v>
      </c>
      <c r="B13" s="6">
        <v>7</v>
      </c>
      <c r="C13" s="6">
        <v>350</v>
      </c>
      <c r="D13" s="6">
        <f t="shared" si="0"/>
        <v>2450</v>
      </c>
      <c r="E13" s="6"/>
      <c r="F13" s="6"/>
      <c r="G13" s="6"/>
    </row>
    <row r="14" spans="1:7" ht="18.75" customHeight="1" x14ac:dyDescent="0.25">
      <c r="A14" s="1" t="s">
        <v>56</v>
      </c>
      <c r="B14" s="6">
        <v>5</v>
      </c>
      <c r="C14" s="6">
        <v>300</v>
      </c>
      <c r="D14" s="6">
        <f t="shared" si="0"/>
        <v>1500</v>
      </c>
      <c r="E14" s="6"/>
      <c r="F14" s="6"/>
      <c r="G14" s="6"/>
    </row>
    <row r="15" spans="1:7" ht="18.75" customHeight="1" x14ac:dyDescent="0.25">
      <c r="A15" s="1" t="s">
        <v>43</v>
      </c>
      <c r="B15" s="6">
        <v>10</v>
      </c>
      <c r="C15" s="6">
        <v>170</v>
      </c>
      <c r="D15" s="6">
        <f t="shared" si="0"/>
        <v>1700</v>
      </c>
      <c r="E15" s="6"/>
      <c r="F15" s="6"/>
      <c r="G15" s="6"/>
    </row>
    <row r="16" spans="1:7" ht="18.75" customHeight="1" x14ac:dyDescent="0.25">
      <c r="A16" s="1" t="s">
        <v>88</v>
      </c>
      <c r="B16" s="6">
        <v>10</v>
      </c>
      <c r="C16" s="6">
        <v>230</v>
      </c>
      <c r="D16" s="6">
        <f t="shared" si="0"/>
        <v>2300</v>
      </c>
      <c r="E16" s="6"/>
      <c r="F16" s="6"/>
      <c r="G16" s="6"/>
    </row>
    <row r="17" spans="1:7" ht="18.75" customHeight="1" x14ac:dyDescent="0.25">
      <c r="A17" s="1" t="s">
        <v>105</v>
      </c>
      <c r="B17" s="6">
        <v>5</v>
      </c>
      <c r="C17" s="6">
        <v>120</v>
      </c>
      <c r="D17" s="6">
        <f t="shared" si="0"/>
        <v>600</v>
      </c>
      <c r="E17" s="6"/>
      <c r="F17" s="6"/>
      <c r="G17" s="6"/>
    </row>
    <row r="18" spans="1:7" ht="18.75" customHeight="1" x14ac:dyDescent="0.25">
      <c r="A18" s="1" t="s">
        <v>59</v>
      </c>
      <c r="B18" s="6">
        <v>1</v>
      </c>
      <c r="C18" s="6">
        <v>450</v>
      </c>
      <c r="D18" s="6">
        <f t="shared" si="0"/>
        <v>450</v>
      </c>
      <c r="E18" s="6"/>
      <c r="F18" s="6"/>
      <c r="G18" s="6"/>
    </row>
    <row r="19" spans="1:7" ht="18.75" customHeight="1" x14ac:dyDescent="0.25">
      <c r="A19" s="1" t="s">
        <v>140</v>
      </c>
      <c r="B19" s="6">
        <v>5</v>
      </c>
      <c r="C19" s="6">
        <v>1200</v>
      </c>
      <c r="D19" s="6">
        <f t="shared" si="0"/>
        <v>6000</v>
      </c>
      <c r="E19" s="6"/>
      <c r="F19" s="6"/>
      <c r="G19" s="6"/>
    </row>
    <row r="20" spans="1:7" ht="18.75" customHeight="1" x14ac:dyDescent="0.25">
      <c r="A20" s="1" t="s">
        <v>94</v>
      </c>
      <c r="B20" s="6">
        <v>9.6</v>
      </c>
      <c r="C20" s="6">
        <v>1050</v>
      </c>
      <c r="D20" s="6">
        <f t="shared" si="0"/>
        <v>10080</v>
      </c>
      <c r="E20" s="6"/>
      <c r="F20" s="6"/>
      <c r="G20" s="6"/>
    </row>
    <row r="21" spans="1:7" ht="18.75" customHeight="1" x14ac:dyDescent="0.25">
      <c r="A21" s="1" t="s">
        <v>33</v>
      </c>
      <c r="B21" s="6">
        <v>23</v>
      </c>
      <c r="C21" s="6">
        <v>580</v>
      </c>
      <c r="D21" s="6">
        <f t="shared" si="0"/>
        <v>13340</v>
      </c>
      <c r="E21" s="6"/>
      <c r="F21" s="6"/>
      <c r="G21" s="6"/>
    </row>
    <row r="22" spans="1:7" ht="18.75" customHeight="1" x14ac:dyDescent="0.25">
      <c r="A22" s="1" t="s">
        <v>13</v>
      </c>
      <c r="B22" s="6">
        <v>43.5</v>
      </c>
      <c r="C22" s="6">
        <v>400</v>
      </c>
      <c r="D22" s="6">
        <f t="shared" si="0"/>
        <v>17400</v>
      </c>
      <c r="E22" s="6"/>
      <c r="F22" s="6"/>
      <c r="G22" s="6"/>
    </row>
    <row r="23" spans="1:7" ht="18.75" customHeight="1" x14ac:dyDescent="0.25">
      <c r="A23" s="1" t="s">
        <v>15</v>
      </c>
      <c r="B23" s="6">
        <v>60</v>
      </c>
      <c r="C23" s="6">
        <v>300</v>
      </c>
      <c r="D23" s="6">
        <f t="shared" si="0"/>
        <v>18000</v>
      </c>
      <c r="E23" s="6"/>
      <c r="F23" s="6"/>
      <c r="G23" s="6"/>
    </row>
    <row r="24" spans="1:7" ht="18.75" customHeight="1" x14ac:dyDescent="0.25">
      <c r="A24" s="1" t="s">
        <v>141</v>
      </c>
      <c r="B24" s="1">
        <v>6</v>
      </c>
      <c r="C24" s="1">
        <v>900</v>
      </c>
      <c r="D24" s="6">
        <f t="shared" si="0"/>
        <v>5400</v>
      </c>
      <c r="E24" s="6"/>
      <c r="F24" s="6"/>
      <c r="G24" s="6"/>
    </row>
    <row r="25" spans="1:7" ht="18.75" customHeight="1" x14ac:dyDescent="0.25">
      <c r="A25" s="1" t="s">
        <v>62</v>
      </c>
      <c r="B25" s="1">
        <v>20</v>
      </c>
      <c r="C25" s="1">
        <v>450</v>
      </c>
      <c r="D25" s="6">
        <f t="shared" si="0"/>
        <v>9000</v>
      </c>
      <c r="E25" s="6"/>
      <c r="F25" s="6"/>
      <c r="G25" s="6"/>
    </row>
    <row r="26" spans="1:7" ht="18.75" customHeight="1" x14ac:dyDescent="0.25">
      <c r="A26" s="1" t="s">
        <v>142</v>
      </c>
      <c r="B26" s="1">
        <v>40</v>
      </c>
      <c r="C26" s="1">
        <v>350</v>
      </c>
      <c r="D26" s="6">
        <f t="shared" si="0"/>
        <v>14000</v>
      </c>
      <c r="E26" s="6"/>
      <c r="F26" s="6"/>
      <c r="G26" s="6"/>
    </row>
    <row r="27" spans="1:7" ht="18.75" customHeight="1" x14ac:dyDescent="0.25">
      <c r="A27" s="1" t="s">
        <v>116</v>
      </c>
      <c r="B27" s="1">
        <v>20</v>
      </c>
      <c r="C27" s="1">
        <v>250</v>
      </c>
      <c r="D27" s="6">
        <f t="shared" si="0"/>
        <v>5000</v>
      </c>
      <c r="E27" s="6"/>
      <c r="F27" s="6"/>
      <c r="G27" s="6"/>
    </row>
    <row r="28" spans="1:7" ht="18.75" customHeight="1" x14ac:dyDescent="0.25">
      <c r="A28" s="1" t="s">
        <v>16</v>
      </c>
      <c r="B28" s="10">
        <v>1</v>
      </c>
      <c r="C28" s="1">
        <v>25800</v>
      </c>
      <c r="D28" s="6">
        <f t="shared" si="0"/>
        <v>25800</v>
      </c>
      <c r="E28" s="6"/>
      <c r="F28" s="6"/>
      <c r="G28" s="6"/>
    </row>
    <row r="29" spans="1:7" ht="18.75" customHeight="1" x14ac:dyDescent="0.25">
      <c r="A29" s="1" t="s">
        <v>27</v>
      </c>
      <c r="B29" s="10">
        <v>20</v>
      </c>
      <c r="C29" s="1">
        <v>85</v>
      </c>
      <c r="D29" s="6">
        <f t="shared" si="0"/>
        <v>1700</v>
      </c>
      <c r="E29" s="6"/>
      <c r="F29" s="6"/>
      <c r="G29" s="6"/>
    </row>
    <row r="30" spans="1:7" ht="18.75" customHeight="1" x14ac:dyDescent="0.25">
      <c r="A30" s="1" t="s">
        <v>82</v>
      </c>
      <c r="B30" s="10">
        <v>1</v>
      </c>
      <c r="C30" s="1">
        <v>1000</v>
      </c>
      <c r="D30" s="6">
        <f t="shared" si="0"/>
        <v>1000</v>
      </c>
      <c r="E30" s="6"/>
      <c r="F30" s="6"/>
      <c r="G30" s="6"/>
    </row>
    <row r="31" spans="1:7" ht="18.75" customHeight="1" x14ac:dyDescent="0.25">
      <c r="A31" s="1" t="s">
        <v>19</v>
      </c>
      <c r="B31" s="10">
        <v>110</v>
      </c>
      <c r="C31" s="1">
        <v>200</v>
      </c>
      <c r="D31" s="6">
        <f t="shared" si="0"/>
        <v>22000</v>
      </c>
      <c r="E31" s="6"/>
      <c r="F31" s="6"/>
      <c r="G31" s="6"/>
    </row>
    <row r="32" spans="1:7" ht="18.75" customHeight="1" x14ac:dyDescent="0.25">
      <c r="A32" s="1" t="s">
        <v>24</v>
      </c>
      <c r="B32" s="10"/>
      <c r="C32" s="1"/>
      <c r="D32" s="6">
        <v>16000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>
        <f t="shared" si="0"/>
        <v>0</v>
      </c>
      <c r="E33" s="6"/>
      <c r="F33" s="6"/>
      <c r="G33" s="6"/>
    </row>
    <row r="34" spans="1:7" ht="18.75" customHeight="1" x14ac:dyDescent="0.25">
      <c r="A34" s="1"/>
      <c r="B34" s="10"/>
      <c r="C34" s="1"/>
      <c r="D34" s="6">
        <f t="shared" si="0"/>
        <v>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>
        <f t="shared" si="0"/>
        <v>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>C38*B38</f>
        <v>0</v>
      </c>
      <c r="E38" s="6"/>
      <c r="F38" s="6"/>
      <c r="G38" s="6"/>
    </row>
    <row r="39" spans="1:7" ht="18.75" customHeight="1" x14ac:dyDescent="0.35">
      <c r="A39" s="3" t="s">
        <v>4</v>
      </c>
      <c r="B39" s="3"/>
      <c r="C39" s="3"/>
      <c r="D39" s="7">
        <f>SUM(D5:D38)</f>
        <v>182820</v>
      </c>
      <c r="E39" s="5">
        <v>106000</v>
      </c>
      <c r="F39" s="5">
        <v>1161530</v>
      </c>
      <c r="G39" s="5">
        <f>F39-D39+E39</f>
        <v>1084710</v>
      </c>
    </row>
  </sheetData>
  <mergeCells count="1">
    <mergeCell ref="C1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10" sqref="A10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143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140</v>
      </c>
      <c r="B5" s="6">
        <v>10</v>
      </c>
      <c r="C5" s="6">
        <v>1200</v>
      </c>
      <c r="D5" s="6">
        <f>C5*B5</f>
        <v>12000</v>
      </c>
      <c r="E5" s="6"/>
      <c r="F5" s="6"/>
      <c r="G5" s="6"/>
    </row>
    <row r="6" spans="1:7" ht="18.75" customHeight="1" x14ac:dyDescent="0.25">
      <c r="A6" s="1" t="s">
        <v>50</v>
      </c>
      <c r="B6" s="6"/>
      <c r="C6" s="6"/>
      <c r="D6" s="6">
        <v>5000</v>
      </c>
      <c r="E6" s="6"/>
      <c r="F6" s="6"/>
      <c r="G6" s="6"/>
    </row>
    <row r="7" spans="1:7" ht="18.75" customHeight="1" x14ac:dyDescent="0.25">
      <c r="A7" s="1" t="s">
        <v>90</v>
      </c>
      <c r="B7" s="6">
        <v>1</v>
      </c>
      <c r="C7" s="6">
        <v>14500</v>
      </c>
      <c r="D7" s="6">
        <f t="shared" ref="D7:D38" si="0">C7*B7</f>
        <v>14500</v>
      </c>
      <c r="E7" s="6"/>
      <c r="F7" s="6"/>
      <c r="G7" s="6"/>
    </row>
    <row r="8" spans="1:7" ht="18.75" customHeight="1" x14ac:dyDescent="0.25">
      <c r="A8" s="1" t="s">
        <v>49</v>
      </c>
      <c r="B8" s="6">
        <v>1</v>
      </c>
      <c r="C8" s="6">
        <v>14000</v>
      </c>
      <c r="D8" s="6">
        <f t="shared" si="0"/>
        <v>14000</v>
      </c>
      <c r="E8" s="6"/>
      <c r="F8" s="6"/>
      <c r="G8" s="6"/>
    </row>
    <row r="9" spans="1:7" ht="18.75" customHeight="1" x14ac:dyDescent="0.25">
      <c r="A9" s="1" t="s">
        <v>67</v>
      </c>
      <c r="B9" s="6">
        <v>64.599999999999994</v>
      </c>
      <c r="C9" s="6">
        <v>400</v>
      </c>
      <c r="D9" s="6">
        <f t="shared" si="0"/>
        <v>25839.999999999996</v>
      </c>
      <c r="E9" s="6"/>
      <c r="F9" s="6"/>
      <c r="G9" s="6"/>
    </row>
    <row r="10" spans="1:7" ht="18.75" customHeight="1" x14ac:dyDescent="0.25">
      <c r="A10" s="1" t="s">
        <v>122</v>
      </c>
      <c r="B10" s="6">
        <v>6</v>
      </c>
      <c r="C10" s="6">
        <v>1150</v>
      </c>
      <c r="D10" s="6">
        <f t="shared" si="0"/>
        <v>6900</v>
      </c>
      <c r="E10" s="6"/>
      <c r="F10" s="6"/>
      <c r="G10" s="6"/>
    </row>
    <row r="11" spans="1:7" ht="18.75" customHeight="1" x14ac:dyDescent="0.25">
      <c r="A11" s="1" t="s">
        <v>79</v>
      </c>
      <c r="B11" s="6">
        <v>11.2</v>
      </c>
      <c r="C11" s="6">
        <v>270</v>
      </c>
      <c r="D11" s="6">
        <f t="shared" si="0"/>
        <v>3024</v>
      </c>
      <c r="E11" s="6"/>
      <c r="F11" s="6"/>
      <c r="G11" s="6"/>
    </row>
    <row r="12" spans="1:7" ht="18.75" customHeight="1" x14ac:dyDescent="0.25">
      <c r="A12" s="1" t="s">
        <v>144</v>
      </c>
      <c r="B12" s="6">
        <v>3</v>
      </c>
      <c r="C12" s="6">
        <v>1700</v>
      </c>
      <c r="D12" s="6">
        <f t="shared" si="0"/>
        <v>5100</v>
      </c>
      <c r="E12" s="6"/>
      <c r="F12" s="6"/>
      <c r="G12" s="6"/>
    </row>
    <row r="13" spans="1:7" ht="18.75" customHeight="1" x14ac:dyDescent="0.25">
      <c r="A13" s="1" t="s">
        <v>145</v>
      </c>
      <c r="B13" s="6">
        <v>3</v>
      </c>
      <c r="C13" s="6">
        <v>450</v>
      </c>
      <c r="D13" s="6">
        <f t="shared" si="0"/>
        <v>1350</v>
      </c>
      <c r="E13" s="6"/>
      <c r="F13" s="6"/>
      <c r="G13" s="6"/>
    </row>
    <row r="14" spans="1:7" ht="18.75" customHeight="1" x14ac:dyDescent="0.25">
      <c r="A14" s="1" t="s">
        <v>146</v>
      </c>
      <c r="B14" s="6">
        <v>2</v>
      </c>
      <c r="C14" s="6">
        <v>700</v>
      </c>
      <c r="D14" s="6">
        <f t="shared" si="0"/>
        <v>1400</v>
      </c>
      <c r="E14" s="6"/>
      <c r="F14" s="6"/>
      <c r="G14" s="6"/>
    </row>
    <row r="15" spans="1:7" ht="18.75" customHeight="1" x14ac:dyDescent="0.25">
      <c r="A15" s="1" t="s">
        <v>115</v>
      </c>
      <c r="B15" s="6">
        <v>1</v>
      </c>
      <c r="C15" s="6">
        <v>1000</v>
      </c>
      <c r="D15" s="6">
        <f t="shared" si="0"/>
        <v>1000</v>
      </c>
      <c r="E15" s="6"/>
      <c r="F15" s="6"/>
      <c r="G15" s="6"/>
    </row>
    <row r="16" spans="1:7" ht="18.75" customHeight="1" x14ac:dyDescent="0.25">
      <c r="A16" s="1" t="s">
        <v>80</v>
      </c>
      <c r="B16" s="6">
        <v>3</v>
      </c>
      <c r="C16" s="6">
        <v>3000</v>
      </c>
      <c r="D16" s="6">
        <f t="shared" si="0"/>
        <v>9000</v>
      </c>
      <c r="E16" s="6"/>
      <c r="F16" s="6"/>
      <c r="G16" s="6"/>
    </row>
    <row r="17" spans="1:7" ht="18.75" customHeight="1" x14ac:dyDescent="0.25">
      <c r="A17" s="1" t="s">
        <v>46</v>
      </c>
      <c r="B17" s="6">
        <v>5.8</v>
      </c>
      <c r="C17" s="6">
        <v>1150</v>
      </c>
      <c r="D17" s="6">
        <f t="shared" si="0"/>
        <v>6670</v>
      </c>
      <c r="E17" s="6"/>
      <c r="F17" s="6"/>
      <c r="G17" s="6"/>
    </row>
    <row r="18" spans="1:7" ht="18.75" customHeight="1" x14ac:dyDescent="0.25">
      <c r="A18" s="1" t="s">
        <v>111</v>
      </c>
      <c r="B18" s="6">
        <v>8.9</v>
      </c>
      <c r="C18" s="6">
        <v>700</v>
      </c>
      <c r="D18" s="6">
        <f t="shared" si="0"/>
        <v>6230</v>
      </c>
      <c r="E18" s="6"/>
      <c r="F18" s="6"/>
      <c r="G18" s="6"/>
    </row>
    <row r="19" spans="1:7" ht="18.75" customHeight="1" x14ac:dyDescent="0.25">
      <c r="A19" s="1" t="s">
        <v>62</v>
      </c>
      <c r="B19" s="6">
        <v>20</v>
      </c>
      <c r="C19" s="6">
        <v>350</v>
      </c>
      <c r="D19" s="6">
        <f t="shared" si="0"/>
        <v>7000</v>
      </c>
      <c r="E19" s="6"/>
      <c r="F19" s="6"/>
      <c r="G19" s="6"/>
    </row>
    <row r="20" spans="1:7" ht="18.75" customHeight="1" x14ac:dyDescent="0.25">
      <c r="A20" s="1" t="s">
        <v>21</v>
      </c>
      <c r="B20" s="6">
        <v>24</v>
      </c>
      <c r="C20" s="6">
        <v>700</v>
      </c>
      <c r="D20" s="6">
        <f t="shared" si="0"/>
        <v>16800</v>
      </c>
      <c r="E20" s="6"/>
      <c r="F20" s="6"/>
      <c r="G20" s="6"/>
    </row>
    <row r="21" spans="1:7" ht="18.75" customHeight="1" x14ac:dyDescent="0.25">
      <c r="A21" s="1" t="s">
        <v>24</v>
      </c>
      <c r="B21" s="6"/>
      <c r="C21" s="6"/>
      <c r="D21" s="6">
        <v>16000</v>
      </c>
      <c r="E21" s="6"/>
      <c r="F21" s="6"/>
      <c r="G21" s="6"/>
    </row>
    <row r="22" spans="1:7" ht="18.75" customHeight="1" x14ac:dyDescent="0.25">
      <c r="A22" s="1"/>
      <c r="B22" s="6"/>
      <c r="C22" s="6"/>
      <c r="D22" s="6">
        <f t="shared" si="0"/>
        <v>0</v>
      </c>
      <c r="E22" s="6"/>
      <c r="F22" s="6"/>
      <c r="G22" s="6"/>
    </row>
    <row r="23" spans="1:7" ht="18.75" customHeight="1" x14ac:dyDescent="0.25">
      <c r="A23" s="1"/>
      <c r="B23" s="6"/>
      <c r="C23" s="6"/>
      <c r="D23" s="6">
        <f t="shared" si="0"/>
        <v>0</v>
      </c>
      <c r="E23" s="6"/>
      <c r="F23" s="6"/>
      <c r="G23" s="6"/>
    </row>
    <row r="24" spans="1:7" ht="18.75" customHeight="1" x14ac:dyDescent="0.25">
      <c r="A24" s="1"/>
      <c r="B24" s="1"/>
      <c r="C24" s="1"/>
      <c r="D24" s="6">
        <f t="shared" si="0"/>
        <v>0</v>
      </c>
      <c r="E24" s="6"/>
      <c r="F24" s="6"/>
      <c r="G24" s="6"/>
    </row>
    <row r="25" spans="1:7" ht="18.75" customHeight="1" x14ac:dyDescent="0.25">
      <c r="A25" s="1"/>
      <c r="B25" s="1"/>
      <c r="C25" s="1"/>
      <c r="D25" s="6">
        <f t="shared" si="0"/>
        <v>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0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0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0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0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>
        <f t="shared" si="0"/>
        <v>0</v>
      </c>
      <c r="E33" s="6"/>
      <c r="F33" s="6"/>
      <c r="G33" s="6"/>
    </row>
    <row r="34" spans="1:7" ht="18.75" customHeight="1" x14ac:dyDescent="0.25">
      <c r="A34" s="1"/>
      <c r="B34" s="10"/>
      <c r="C34" s="1"/>
      <c r="D34" s="6">
        <f t="shared" si="0"/>
        <v>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>
        <f t="shared" si="0"/>
        <v>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35">
      <c r="A39" s="3" t="s">
        <v>4</v>
      </c>
      <c r="B39" s="3"/>
      <c r="C39" s="3"/>
      <c r="D39" s="7">
        <f>SUM(D5:D38)</f>
        <v>151814</v>
      </c>
      <c r="E39" s="5">
        <v>122000</v>
      </c>
      <c r="F39" s="5">
        <v>1084710</v>
      </c>
      <c r="G39" s="5">
        <f>F39-D39+E39</f>
        <v>1054896</v>
      </c>
    </row>
  </sheetData>
  <mergeCells count="1">
    <mergeCell ref="C1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37" workbookViewId="0">
      <selection activeCell="F52" sqref="F52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147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3</v>
      </c>
      <c r="C5" s="6">
        <v>170</v>
      </c>
      <c r="D5" s="6">
        <f>C5*B5</f>
        <v>510</v>
      </c>
      <c r="E5" s="6"/>
      <c r="F5" s="6"/>
      <c r="G5" s="6"/>
    </row>
    <row r="6" spans="1:7" ht="18.75" customHeight="1" x14ac:dyDescent="0.25">
      <c r="A6" s="1" t="s">
        <v>72</v>
      </c>
      <c r="B6" s="6">
        <v>5</v>
      </c>
      <c r="C6" s="6">
        <v>120</v>
      </c>
      <c r="D6" s="6">
        <v>5000</v>
      </c>
      <c r="E6" s="6"/>
      <c r="F6" s="6"/>
      <c r="G6" s="6"/>
    </row>
    <row r="7" spans="1:7" ht="18.75" customHeight="1" x14ac:dyDescent="0.25">
      <c r="A7" s="1" t="s">
        <v>38</v>
      </c>
      <c r="B7" s="6">
        <v>5</v>
      </c>
      <c r="C7" s="6">
        <v>150</v>
      </c>
      <c r="D7" s="6">
        <f t="shared" ref="D7:D38" si="0">C7*B7</f>
        <v>750</v>
      </c>
      <c r="E7" s="6"/>
      <c r="F7" s="6"/>
      <c r="G7" s="6"/>
    </row>
    <row r="8" spans="1:7" ht="18.75" customHeight="1" x14ac:dyDescent="0.25">
      <c r="A8" s="1" t="s">
        <v>39</v>
      </c>
      <c r="B8" s="6">
        <v>5</v>
      </c>
      <c r="C8" s="6">
        <v>200</v>
      </c>
      <c r="D8" s="6">
        <f t="shared" si="0"/>
        <v>1000</v>
      </c>
      <c r="E8" s="6"/>
      <c r="F8" s="6"/>
      <c r="G8" s="6"/>
    </row>
    <row r="9" spans="1:7" ht="18.75" customHeight="1" x14ac:dyDescent="0.25">
      <c r="A9" s="1" t="s">
        <v>148</v>
      </c>
      <c r="B9" s="6">
        <v>30</v>
      </c>
      <c r="C9" s="6">
        <v>80</v>
      </c>
      <c r="D9" s="6">
        <f t="shared" si="0"/>
        <v>2400</v>
      </c>
      <c r="E9" s="6"/>
      <c r="F9" s="6"/>
      <c r="G9" s="6"/>
    </row>
    <row r="10" spans="1:7" ht="18.75" customHeight="1" x14ac:dyDescent="0.25">
      <c r="A10" s="1" t="s">
        <v>41</v>
      </c>
      <c r="B10" s="6">
        <v>10</v>
      </c>
      <c r="C10" s="6">
        <v>130</v>
      </c>
      <c r="D10" s="6">
        <f t="shared" si="0"/>
        <v>1300</v>
      </c>
      <c r="E10" s="6"/>
      <c r="F10" s="6"/>
      <c r="G10" s="6"/>
    </row>
    <row r="11" spans="1:7" ht="18.75" customHeight="1" x14ac:dyDescent="0.25">
      <c r="A11" s="1" t="s">
        <v>42</v>
      </c>
      <c r="B11" s="6">
        <v>10</v>
      </c>
      <c r="C11" s="6">
        <v>130</v>
      </c>
      <c r="D11" s="6">
        <f t="shared" si="0"/>
        <v>1300</v>
      </c>
      <c r="E11" s="6"/>
      <c r="F11" s="6"/>
      <c r="G11" s="6"/>
    </row>
    <row r="12" spans="1:7" ht="18.75" customHeight="1" x14ac:dyDescent="0.25">
      <c r="A12" s="1" t="s">
        <v>75</v>
      </c>
      <c r="B12" s="6">
        <v>5</v>
      </c>
      <c r="C12" s="6">
        <v>350</v>
      </c>
      <c r="D12" s="6">
        <f t="shared" si="0"/>
        <v>1750</v>
      </c>
      <c r="E12" s="6"/>
      <c r="F12" s="6"/>
      <c r="G12" s="6"/>
    </row>
    <row r="13" spans="1:7" ht="18.75" customHeight="1" x14ac:dyDescent="0.25">
      <c r="A13" s="1" t="s">
        <v>56</v>
      </c>
      <c r="B13" s="6">
        <v>5</v>
      </c>
      <c r="C13" s="6">
        <v>300</v>
      </c>
      <c r="D13" s="6">
        <f t="shared" si="0"/>
        <v>1500</v>
      </c>
      <c r="E13" s="6"/>
      <c r="F13" s="6"/>
      <c r="G13" s="6"/>
    </row>
    <row r="14" spans="1:7" ht="18.75" customHeight="1" x14ac:dyDescent="0.25">
      <c r="A14" s="1" t="s">
        <v>43</v>
      </c>
      <c r="B14" s="6">
        <v>15</v>
      </c>
      <c r="C14" s="6">
        <v>160</v>
      </c>
      <c r="D14" s="6">
        <f t="shared" si="0"/>
        <v>2400</v>
      </c>
      <c r="E14" s="6"/>
      <c r="F14" s="6"/>
      <c r="G14" s="6"/>
    </row>
    <row r="15" spans="1:7" ht="18.75" customHeight="1" x14ac:dyDescent="0.25">
      <c r="A15" s="1" t="s">
        <v>88</v>
      </c>
      <c r="B15" s="6">
        <v>10</v>
      </c>
      <c r="C15" s="6">
        <v>220</v>
      </c>
      <c r="D15" s="6">
        <f t="shared" si="0"/>
        <v>2200</v>
      </c>
      <c r="E15" s="6"/>
      <c r="F15" s="6"/>
      <c r="G15" s="6"/>
    </row>
    <row r="16" spans="1:7" ht="18.75" customHeight="1" x14ac:dyDescent="0.25">
      <c r="A16" s="1" t="s">
        <v>59</v>
      </c>
      <c r="B16" s="6">
        <v>1</v>
      </c>
      <c r="C16" s="6">
        <v>450</v>
      </c>
      <c r="D16" s="6">
        <f t="shared" si="0"/>
        <v>450</v>
      </c>
      <c r="E16" s="6"/>
      <c r="F16" s="6"/>
      <c r="G16" s="6"/>
    </row>
    <row r="17" spans="1:7" ht="18.75" customHeight="1" x14ac:dyDescent="0.25">
      <c r="A17" s="1" t="s">
        <v>129</v>
      </c>
      <c r="B17" s="6">
        <v>5</v>
      </c>
      <c r="C17" s="6">
        <v>250</v>
      </c>
      <c r="D17" s="6">
        <f t="shared" si="0"/>
        <v>1250</v>
      </c>
      <c r="E17" s="6"/>
      <c r="F17" s="6"/>
      <c r="G17" s="6"/>
    </row>
    <row r="18" spans="1:7" ht="18.75" customHeight="1" x14ac:dyDescent="0.25">
      <c r="A18" s="1" t="s">
        <v>60</v>
      </c>
      <c r="B18" s="6">
        <v>3</v>
      </c>
      <c r="C18" s="6">
        <v>2000</v>
      </c>
      <c r="D18" s="6">
        <f t="shared" si="0"/>
        <v>6000</v>
      </c>
      <c r="E18" s="6"/>
      <c r="F18" s="6"/>
      <c r="G18" s="6"/>
    </row>
    <row r="19" spans="1:7" ht="18.75" customHeight="1" x14ac:dyDescent="0.25">
      <c r="A19" s="1" t="s">
        <v>64</v>
      </c>
      <c r="B19" s="6">
        <v>29.1</v>
      </c>
      <c r="C19" s="6">
        <v>600</v>
      </c>
      <c r="D19" s="6">
        <f t="shared" si="0"/>
        <v>17460</v>
      </c>
      <c r="E19" s="6"/>
      <c r="F19" s="6"/>
      <c r="G19" s="6"/>
    </row>
    <row r="20" spans="1:7" ht="18.75" customHeight="1" x14ac:dyDescent="0.25">
      <c r="A20" s="1" t="s">
        <v>67</v>
      </c>
      <c r="B20" s="6">
        <v>46.3</v>
      </c>
      <c r="C20" s="6">
        <v>380</v>
      </c>
      <c r="D20" s="6">
        <f t="shared" si="0"/>
        <v>17594</v>
      </c>
      <c r="E20" s="6"/>
      <c r="F20" s="6"/>
      <c r="G20" s="6"/>
    </row>
    <row r="21" spans="1:7" ht="18.75" customHeight="1" x14ac:dyDescent="0.25">
      <c r="A21" s="1" t="s">
        <v>12</v>
      </c>
      <c r="B21" s="6">
        <v>15</v>
      </c>
      <c r="C21" s="6">
        <v>650</v>
      </c>
      <c r="D21" s="6">
        <v>16000</v>
      </c>
      <c r="E21" s="6"/>
      <c r="F21" s="6"/>
      <c r="G21" s="6"/>
    </row>
    <row r="22" spans="1:7" ht="18.75" customHeight="1" x14ac:dyDescent="0.25">
      <c r="A22" s="1" t="s">
        <v>31</v>
      </c>
      <c r="B22" s="6">
        <v>1</v>
      </c>
      <c r="C22" s="6">
        <v>9000</v>
      </c>
      <c r="D22" s="6">
        <f t="shared" si="0"/>
        <v>9000</v>
      </c>
      <c r="E22" s="6"/>
      <c r="F22" s="6"/>
      <c r="G22" s="6"/>
    </row>
    <row r="23" spans="1:7" ht="18.75" customHeight="1" x14ac:dyDescent="0.25">
      <c r="A23" s="1" t="s">
        <v>118</v>
      </c>
      <c r="B23" s="6">
        <v>6.9</v>
      </c>
      <c r="C23" s="6">
        <v>550</v>
      </c>
      <c r="D23" s="6">
        <f t="shared" si="0"/>
        <v>3795</v>
      </c>
      <c r="E23" s="6"/>
      <c r="F23" s="6"/>
      <c r="G23" s="6"/>
    </row>
    <row r="24" spans="1:7" ht="18.75" customHeight="1" x14ac:dyDescent="0.25">
      <c r="A24" s="1" t="s">
        <v>89</v>
      </c>
      <c r="B24" s="1">
        <v>14.5</v>
      </c>
      <c r="C24" s="1">
        <v>350</v>
      </c>
      <c r="D24" s="6">
        <f t="shared" si="0"/>
        <v>5075</v>
      </c>
      <c r="E24" s="6"/>
      <c r="F24" s="6"/>
      <c r="G24" s="6"/>
    </row>
    <row r="25" spans="1:7" ht="18.75" customHeight="1" x14ac:dyDescent="0.25">
      <c r="A25" s="1" t="s">
        <v>117</v>
      </c>
      <c r="B25" s="1">
        <v>17.5</v>
      </c>
      <c r="C25" s="1">
        <v>250</v>
      </c>
      <c r="D25" s="6">
        <f t="shared" si="0"/>
        <v>4375</v>
      </c>
      <c r="E25" s="6"/>
      <c r="F25" s="6"/>
      <c r="G25" s="6"/>
    </row>
    <row r="26" spans="1:7" ht="18.75" customHeight="1" x14ac:dyDescent="0.25">
      <c r="A26" s="1" t="s">
        <v>30</v>
      </c>
      <c r="B26" s="1">
        <v>6.3</v>
      </c>
      <c r="C26" s="1">
        <v>950</v>
      </c>
      <c r="D26" s="6">
        <f t="shared" si="0"/>
        <v>5985</v>
      </c>
      <c r="E26" s="6"/>
      <c r="F26" s="6"/>
      <c r="G26" s="6"/>
    </row>
    <row r="27" spans="1:7" ht="18.75" customHeight="1" x14ac:dyDescent="0.25">
      <c r="A27" s="1" t="s">
        <v>149</v>
      </c>
      <c r="B27" s="1">
        <v>9.5</v>
      </c>
      <c r="C27" s="1">
        <v>900</v>
      </c>
      <c r="D27" s="6">
        <f t="shared" si="0"/>
        <v>8550</v>
      </c>
      <c r="E27" s="6"/>
      <c r="F27" s="6"/>
      <c r="G27" s="6"/>
    </row>
    <row r="28" spans="1:7" ht="18.75" customHeight="1" x14ac:dyDescent="0.25">
      <c r="A28" s="1" t="s">
        <v>150</v>
      </c>
      <c r="B28" s="10">
        <v>3.3</v>
      </c>
      <c r="C28" s="1">
        <v>1200</v>
      </c>
      <c r="D28" s="6">
        <f t="shared" si="0"/>
        <v>3960</v>
      </c>
      <c r="E28" s="6"/>
      <c r="F28" s="6"/>
      <c r="G28" s="6"/>
    </row>
    <row r="29" spans="1:7" ht="18.75" customHeight="1" x14ac:dyDescent="0.25">
      <c r="A29" s="1" t="s">
        <v>11</v>
      </c>
      <c r="B29" s="10">
        <v>1</v>
      </c>
      <c r="C29" s="1">
        <v>7000</v>
      </c>
      <c r="D29" s="6">
        <f t="shared" si="0"/>
        <v>7000</v>
      </c>
      <c r="E29" s="6"/>
      <c r="F29" s="6"/>
      <c r="G29" s="6"/>
    </row>
    <row r="30" spans="1:7" ht="18.75" customHeight="1" x14ac:dyDescent="0.25">
      <c r="A30" s="1" t="s">
        <v>151</v>
      </c>
      <c r="B30" s="10">
        <v>21.4</v>
      </c>
      <c r="C30" s="1">
        <v>300</v>
      </c>
      <c r="D30" s="6">
        <f t="shared" si="0"/>
        <v>6420</v>
      </c>
      <c r="E30" s="6"/>
      <c r="F30" s="6"/>
      <c r="G30" s="6"/>
    </row>
    <row r="31" spans="1:7" ht="18.75" customHeight="1" x14ac:dyDescent="0.25">
      <c r="A31" s="1" t="s">
        <v>27</v>
      </c>
      <c r="B31" s="10">
        <v>20</v>
      </c>
      <c r="C31" s="1">
        <v>85</v>
      </c>
      <c r="D31" s="6">
        <f t="shared" si="0"/>
        <v>1700</v>
      </c>
      <c r="E31" s="6"/>
      <c r="F31" s="6"/>
      <c r="G31" s="6"/>
    </row>
    <row r="32" spans="1:7" ht="18.75" customHeight="1" x14ac:dyDescent="0.25">
      <c r="A32" s="1" t="s">
        <v>82</v>
      </c>
      <c r="B32" s="10"/>
      <c r="C32" s="1"/>
      <c r="D32" s="6">
        <v>1000</v>
      </c>
      <c r="E32" s="6"/>
      <c r="F32" s="6"/>
      <c r="G32" s="6"/>
    </row>
    <row r="33" spans="1:7" ht="18.75" customHeight="1" x14ac:dyDescent="0.25">
      <c r="A33" s="1" t="s">
        <v>20</v>
      </c>
      <c r="B33" s="10"/>
      <c r="C33" s="1"/>
      <c r="D33" s="6">
        <v>3000</v>
      </c>
      <c r="E33" s="6"/>
      <c r="F33" s="6"/>
      <c r="G33" s="6"/>
    </row>
    <row r="34" spans="1:7" ht="18.75" customHeight="1" x14ac:dyDescent="0.25">
      <c r="A34" s="1" t="s">
        <v>16</v>
      </c>
      <c r="B34" s="10">
        <v>100</v>
      </c>
      <c r="C34" s="1">
        <v>280</v>
      </c>
      <c r="D34" s="6">
        <f t="shared" si="0"/>
        <v>28000</v>
      </c>
      <c r="E34" s="6"/>
      <c r="F34" s="6"/>
      <c r="G34" s="6"/>
    </row>
    <row r="35" spans="1:7" ht="18.75" customHeight="1" x14ac:dyDescent="0.25">
      <c r="A35" s="1" t="s">
        <v>24</v>
      </c>
      <c r="B35" s="10"/>
      <c r="C35" s="1"/>
      <c r="D35" s="6">
        <v>16000</v>
      </c>
      <c r="E35" s="6"/>
      <c r="F35" s="6"/>
      <c r="G35" s="6"/>
    </row>
    <row r="36" spans="1:7" ht="18.75" customHeight="1" x14ac:dyDescent="0.25">
      <c r="A36" s="1" t="s">
        <v>50</v>
      </c>
      <c r="B36" s="10"/>
      <c r="C36" s="1"/>
      <c r="D36" s="6">
        <v>5000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35">
      <c r="A39" s="3" t="s">
        <v>4</v>
      </c>
      <c r="B39" s="3"/>
      <c r="C39" s="3"/>
      <c r="D39" s="7">
        <f>SUM(D5:D38)</f>
        <v>187724</v>
      </c>
      <c r="E39" s="5">
        <v>106000</v>
      </c>
      <c r="F39" s="5">
        <v>1054890</v>
      </c>
      <c r="G39" s="5">
        <f>F39-D39+E39</f>
        <v>973166</v>
      </c>
    </row>
  </sheetData>
  <mergeCells count="1">
    <mergeCell ref="C1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2" workbookViewId="0">
      <selection activeCell="D39" sqref="D39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152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170</v>
      </c>
      <c r="D5" s="6">
        <f>C5*B5</f>
        <v>850</v>
      </c>
      <c r="E5" s="6"/>
      <c r="F5" s="6"/>
      <c r="G5" s="6"/>
    </row>
    <row r="6" spans="1:7" ht="18.75" customHeight="1" x14ac:dyDescent="0.25">
      <c r="A6" s="1" t="s">
        <v>72</v>
      </c>
      <c r="B6" s="6">
        <v>5</v>
      </c>
      <c r="C6" s="6">
        <v>120</v>
      </c>
      <c r="D6" s="6">
        <v>600</v>
      </c>
      <c r="E6" s="6"/>
      <c r="F6" s="6"/>
      <c r="G6" s="6"/>
    </row>
    <row r="7" spans="1:7" ht="18.75" customHeight="1" x14ac:dyDescent="0.25">
      <c r="A7" s="1" t="s">
        <v>38</v>
      </c>
      <c r="B7" s="6">
        <v>3</v>
      </c>
      <c r="C7" s="6">
        <v>150</v>
      </c>
      <c r="D7" s="6">
        <f t="shared" ref="D7:D38" si="0">C7*B7</f>
        <v>450</v>
      </c>
      <c r="E7" s="6"/>
      <c r="F7" s="6"/>
      <c r="G7" s="6"/>
    </row>
    <row r="8" spans="1:7" ht="18.75" customHeight="1" x14ac:dyDescent="0.25">
      <c r="A8" s="1" t="s">
        <v>73</v>
      </c>
      <c r="B8" s="6">
        <v>5</v>
      </c>
      <c r="C8" s="6">
        <v>150</v>
      </c>
      <c r="D8" s="6">
        <f t="shared" si="0"/>
        <v>750</v>
      </c>
      <c r="E8" s="6"/>
      <c r="F8" s="6"/>
      <c r="G8" s="6"/>
    </row>
    <row r="9" spans="1:7" ht="18.75" customHeight="1" x14ac:dyDescent="0.25">
      <c r="A9" s="1" t="s">
        <v>39</v>
      </c>
      <c r="B9" s="6">
        <v>3</v>
      </c>
      <c r="C9" s="6">
        <v>200</v>
      </c>
      <c r="D9" s="6">
        <f t="shared" si="0"/>
        <v>600</v>
      </c>
      <c r="E9" s="6"/>
      <c r="F9" s="6"/>
      <c r="G9" s="6"/>
    </row>
    <row r="10" spans="1:7" ht="18.75" customHeight="1" x14ac:dyDescent="0.25">
      <c r="A10" s="1" t="s">
        <v>40</v>
      </c>
      <c r="B10" s="6">
        <v>10</v>
      </c>
      <c r="C10" s="6">
        <v>80</v>
      </c>
      <c r="D10" s="6">
        <f t="shared" si="0"/>
        <v>800</v>
      </c>
      <c r="E10" s="6"/>
      <c r="F10" s="6"/>
      <c r="G10" s="6"/>
    </row>
    <row r="11" spans="1:7" ht="18.75" customHeight="1" x14ac:dyDescent="0.25">
      <c r="A11" s="1" t="s">
        <v>75</v>
      </c>
      <c r="B11" s="6">
        <v>5</v>
      </c>
      <c r="C11" s="6">
        <v>350</v>
      </c>
      <c r="D11" s="6">
        <f t="shared" si="0"/>
        <v>1750</v>
      </c>
      <c r="E11" s="6"/>
      <c r="F11" s="6"/>
      <c r="G11" s="6"/>
    </row>
    <row r="12" spans="1:7" ht="18.75" customHeight="1" x14ac:dyDescent="0.25">
      <c r="A12" s="1" t="s">
        <v>56</v>
      </c>
      <c r="B12" s="6">
        <v>3</v>
      </c>
      <c r="C12" s="6">
        <v>300</v>
      </c>
      <c r="D12" s="6">
        <f t="shared" si="0"/>
        <v>900</v>
      </c>
      <c r="E12" s="6"/>
      <c r="F12" s="6"/>
      <c r="G12" s="6"/>
    </row>
    <row r="13" spans="1:7" ht="18.75" customHeight="1" x14ac:dyDescent="0.25">
      <c r="A13" s="1" t="s">
        <v>88</v>
      </c>
      <c r="B13" s="6">
        <v>10</v>
      </c>
      <c r="C13" s="6">
        <v>220</v>
      </c>
      <c r="D13" s="6">
        <f t="shared" si="0"/>
        <v>2200</v>
      </c>
      <c r="E13" s="6"/>
      <c r="F13" s="6"/>
      <c r="G13" s="6"/>
    </row>
    <row r="14" spans="1:7" ht="18.75" customHeight="1" x14ac:dyDescent="0.25">
      <c r="A14" s="1" t="s">
        <v>27</v>
      </c>
      <c r="B14" s="6">
        <v>35</v>
      </c>
      <c r="C14" s="6">
        <v>85</v>
      </c>
      <c r="D14" s="6">
        <f t="shared" si="0"/>
        <v>2975</v>
      </c>
      <c r="E14" s="6"/>
      <c r="F14" s="6"/>
      <c r="G14" s="6"/>
    </row>
    <row r="15" spans="1:7" ht="18.75" customHeight="1" x14ac:dyDescent="0.25">
      <c r="A15" s="1" t="s">
        <v>77</v>
      </c>
      <c r="B15" s="6">
        <v>1</v>
      </c>
      <c r="C15" s="6">
        <v>11000</v>
      </c>
      <c r="D15" s="6">
        <f t="shared" si="0"/>
        <v>11000</v>
      </c>
      <c r="E15" s="6"/>
      <c r="F15" s="6"/>
      <c r="G15" s="6"/>
    </row>
    <row r="16" spans="1:7" ht="18.75" customHeight="1" x14ac:dyDescent="0.25">
      <c r="A16" s="1" t="s">
        <v>97</v>
      </c>
      <c r="B16" s="6">
        <v>1.8</v>
      </c>
      <c r="C16" s="6">
        <v>2000</v>
      </c>
      <c r="D16" s="6">
        <f t="shared" si="0"/>
        <v>3600</v>
      </c>
      <c r="E16" s="6"/>
      <c r="F16" s="6"/>
      <c r="G16" s="6"/>
    </row>
    <row r="17" spans="1:7" ht="18.75" customHeight="1" x14ac:dyDescent="0.25">
      <c r="A17" s="1" t="s">
        <v>81</v>
      </c>
      <c r="B17" s="6">
        <v>1</v>
      </c>
      <c r="C17" s="6">
        <v>7300</v>
      </c>
      <c r="D17" s="6">
        <f t="shared" si="0"/>
        <v>7300</v>
      </c>
      <c r="E17" s="6"/>
      <c r="F17" s="6"/>
      <c r="G17" s="6"/>
    </row>
    <row r="18" spans="1:7" ht="18.75" customHeight="1" x14ac:dyDescent="0.25">
      <c r="A18" s="1" t="s">
        <v>153</v>
      </c>
      <c r="B18" s="6">
        <v>3</v>
      </c>
      <c r="C18" s="6">
        <v>3500</v>
      </c>
      <c r="D18" s="6">
        <f t="shared" si="0"/>
        <v>10500</v>
      </c>
      <c r="E18" s="6"/>
      <c r="F18" s="6"/>
      <c r="G18" s="6"/>
    </row>
    <row r="19" spans="1:7" ht="18.75" customHeight="1" x14ac:dyDescent="0.25">
      <c r="A19" s="1" t="s">
        <v>154</v>
      </c>
      <c r="B19" s="6">
        <v>1</v>
      </c>
      <c r="C19" s="6">
        <v>13000</v>
      </c>
      <c r="D19" s="6">
        <f t="shared" si="0"/>
        <v>13000</v>
      </c>
      <c r="E19" s="6"/>
      <c r="F19" s="6"/>
      <c r="G19" s="6"/>
    </row>
    <row r="20" spans="1:7" ht="18.75" customHeight="1" x14ac:dyDescent="0.25">
      <c r="A20" s="1" t="s">
        <v>79</v>
      </c>
      <c r="B20" s="6">
        <v>11.8</v>
      </c>
      <c r="C20" s="6">
        <v>280</v>
      </c>
      <c r="D20" s="6">
        <f t="shared" si="0"/>
        <v>3304</v>
      </c>
      <c r="E20" s="6"/>
      <c r="F20" s="6"/>
      <c r="G20" s="6"/>
    </row>
    <row r="21" spans="1:7" ht="18.75" customHeight="1" x14ac:dyDescent="0.25">
      <c r="A21" s="1" t="s">
        <v>49</v>
      </c>
      <c r="B21" s="6">
        <v>1</v>
      </c>
      <c r="C21" s="6">
        <v>14500</v>
      </c>
      <c r="D21" s="6">
        <v>14500</v>
      </c>
      <c r="E21" s="6"/>
      <c r="F21" s="6"/>
      <c r="G21" s="6"/>
    </row>
    <row r="22" spans="1:7" ht="18.75" customHeight="1" x14ac:dyDescent="0.25">
      <c r="A22" s="1" t="s">
        <v>90</v>
      </c>
      <c r="B22" s="6">
        <v>1</v>
      </c>
      <c r="C22" s="6">
        <v>15000</v>
      </c>
      <c r="D22" s="6">
        <f t="shared" si="0"/>
        <v>15000</v>
      </c>
      <c r="E22" s="6"/>
      <c r="F22" s="6"/>
      <c r="G22" s="6"/>
    </row>
    <row r="23" spans="1:7" ht="18.75" customHeight="1" x14ac:dyDescent="0.25">
      <c r="A23" s="1" t="s">
        <v>67</v>
      </c>
      <c r="B23" s="6">
        <v>72.400000000000006</v>
      </c>
      <c r="C23" s="6">
        <v>380</v>
      </c>
      <c r="D23" s="6">
        <f t="shared" si="0"/>
        <v>27512.000000000004</v>
      </c>
      <c r="E23" s="6"/>
      <c r="F23" s="6"/>
      <c r="G23" s="6"/>
    </row>
    <row r="24" spans="1:7" ht="18.75" customHeight="1" x14ac:dyDescent="0.25">
      <c r="A24" s="1" t="s">
        <v>50</v>
      </c>
      <c r="B24" s="1"/>
      <c r="C24" s="1"/>
      <c r="D24" s="6">
        <v>3000</v>
      </c>
      <c r="E24" s="6"/>
      <c r="F24" s="6"/>
      <c r="G24" s="6"/>
    </row>
    <row r="25" spans="1:7" ht="18.75" customHeight="1" x14ac:dyDescent="0.25">
      <c r="A25" s="1" t="s">
        <v>24</v>
      </c>
      <c r="B25" s="1"/>
      <c r="C25" s="1"/>
      <c r="D25" s="6">
        <v>16000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0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0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0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0"/>
      <c r="C31" s="1"/>
      <c r="D31" s="6">
        <f>C31*B31</f>
        <v>0</v>
      </c>
      <c r="E31" s="6"/>
      <c r="F31" s="6"/>
      <c r="G31" s="6"/>
    </row>
    <row r="32" spans="1:7" ht="18.75" customHeight="1" x14ac:dyDescent="0.25">
      <c r="A32" s="1"/>
      <c r="B32" s="10"/>
      <c r="C32" s="1"/>
      <c r="D32" s="6"/>
      <c r="E32" s="6"/>
      <c r="F32" s="6"/>
      <c r="G32" s="6"/>
    </row>
    <row r="33" spans="1:7" ht="18.75" customHeight="1" x14ac:dyDescent="0.25">
      <c r="A33" s="1"/>
      <c r="B33" s="10"/>
      <c r="C33" s="1"/>
      <c r="D33" s="6"/>
      <c r="E33" s="6"/>
      <c r="F33" s="6"/>
      <c r="G33" s="6"/>
    </row>
    <row r="34" spans="1:7" ht="18.75" customHeight="1" x14ac:dyDescent="0.25">
      <c r="A34" s="1"/>
      <c r="B34" s="10"/>
      <c r="C34" s="1"/>
      <c r="D34" s="6">
        <f t="shared" si="0"/>
        <v>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/>
      <c r="E35" s="6"/>
      <c r="F35" s="6"/>
      <c r="G35" s="6"/>
    </row>
    <row r="36" spans="1:7" ht="18.75" customHeight="1" x14ac:dyDescent="0.25">
      <c r="A36" s="1"/>
      <c r="B36" s="10"/>
      <c r="C36" s="1"/>
      <c r="D36" s="6"/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35">
      <c r="A39" s="3" t="s">
        <v>4</v>
      </c>
      <c r="B39" s="3"/>
      <c r="C39" s="3"/>
      <c r="D39" s="7">
        <f>SUM(D5:D38)</f>
        <v>136591</v>
      </c>
      <c r="E39" s="5">
        <v>155000</v>
      </c>
      <c r="F39" s="5">
        <v>973160</v>
      </c>
      <c r="G39" s="5">
        <f>F39-D39+E39</f>
        <v>991569</v>
      </c>
    </row>
  </sheetData>
  <mergeCells count="1">
    <mergeCell ref="C1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16" workbookViewId="0">
      <selection activeCell="A25" sqref="A25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155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3</v>
      </c>
      <c r="C5" s="6">
        <v>170</v>
      </c>
      <c r="D5" s="6">
        <f>C5*B5</f>
        <v>510</v>
      </c>
      <c r="E5" s="6"/>
      <c r="F5" s="6"/>
      <c r="G5" s="6"/>
    </row>
    <row r="6" spans="1:7" ht="18.75" customHeight="1" x14ac:dyDescent="0.25">
      <c r="A6" s="1" t="s">
        <v>72</v>
      </c>
      <c r="B6" s="6">
        <v>6</v>
      </c>
      <c r="C6" s="6">
        <v>120</v>
      </c>
      <c r="D6" s="6">
        <f t="shared" ref="D6:D48" si="0">C6*B6</f>
        <v>720</v>
      </c>
      <c r="E6" s="6"/>
      <c r="F6" s="6"/>
      <c r="G6" s="6"/>
    </row>
    <row r="7" spans="1:7" ht="18.75" customHeight="1" x14ac:dyDescent="0.25">
      <c r="A7" s="1" t="s">
        <v>38</v>
      </c>
      <c r="B7" s="6">
        <v>7</v>
      </c>
      <c r="C7" s="6">
        <v>150</v>
      </c>
      <c r="D7" s="6">
        <f t="shared" si="0"/>
        <v>1050</v>
      </c>
      <c r="E7" s="6"/>
      <c r="F7" s="6"/>
      <c r="G7" s="6"/>
    </row>
    <row r="8" spans="1:7" ht="18.75" customHeight="1" x14ac:dyDescent="0.25">
      <c r="A8" s="1" t="s">
        <v>73</v>
      </c>
      <c r="B8" s="6">
        <v>2</v>
      </c>
      <c r="C8" s="6">
        <v>150</v>
      </c>
      <c r="D8" s="6">
        <f t="shared" si="0"/>
        <v>300</v>
      </c>
      <c r="E8" s="6"/>
      <c r="F8" s="6"/>
      <c r="G8" s="6"/>
    </row>
    <row r="9" spans="1:7" ht="18.75" customHeight="1" x14ac:dyDescent="0.25">
      <c r="A9" s="1" t="s">
        <v>39</v>
      </c>
      <c r="B9" s="6">
        <v>3</v>
      </c>
      <c r="C9" s="6">
        <v>200</v>
      </c>
      <c r="D9" s="6">
        <f t="shared" si="0"/>
        <v>600</v>
      </c>
      <c r="E9" s="6"/>
      <c r="F9" s="6"/>
      <c r="G9" s="6"/>
    </row>
    <row r="10" spans="1:7" ht="18.75" customHeight="1" x14ac:dyDescent="0.25">
      <c r="A10" s="1" t="s">
        <v>86</v>
      </c>
      <c r="B10" s="6">
        <v>3</v>
      </c>
      <c r="C10" s="6">
        <v>150</v>
      </c>
      <c r="D10" s="6">
        <f t="shared" si="0"/>
        <v>450</v>
      </c>
      <c r="E10" s="6"/>
      <c r="F10" s="6"/>
      <c r="G10" s="6"/>
    </row>
    <row r="11" spans="1:7" ht="18.75" customHeight="1" x14ac:dyDescent="0.25">
      <c r="A11" s="1" t="s">
        <v>40</v>
      </c>
      <c r="B11" s="6">
        <v>20</v>
      </c>
      <c r="C11" s="6">
        <v>80</v>
      </c>
      <c r="D11" s="6">
        <f t="shared" si="0"/>
        <v>1600</v>
      </c>
      <c r="E11" s="6"/>
      <c r="F11" s="6"/>
      <c r="G11" s="6"/>
    </row>
    <row r="12" spans="1:7" ht="18.75" customHeight="1" x14ac:dyDescent="0.25">
      <c r="A12" s="1" t="s">
        <v>42</v>
      </c>
      <c r="B12" s="6">
        <v>5</v>
      </c>
      <c r="C12" s="6">
        <v>130</v>
      </c>
      <c r="D12" s="6">
        <f t="shared" si="0"/>
        <v>650</v>
      </c>
      <c r="E12" s="6"/>
      <c r="F12" s="6"/>
      <c r="G12" s="6"/>
    </row>
    <row r="13" spans="1:7" ht="18.75" customHeight="1" x14ac:dyDescent="0.25">
      <c r="A13" s="1" t="s">
        <v>56</v>
      </c>
      <c r="B13" s="6">
        <v>3</v>
      </c>
      <c r="C13" s="6">
        <v>300</v>
      </c>
      <c r="D13" s="6">
        <f t="shared" si="0"/>
        <v>900</v>
      </c>
      <c r="E13" s="6"/>
      <c r="F13" s="6"/>
      <c r="G13" s="6"/>
    </row>
    <row r="14" spans="1:7" ht="18.75" customHeight="1" x14ac:dyDescent="0.25">
      <c r="A14" s="1" t="s">
        <v>43</v>
      </c>
      <c r="B14" s="6">
        <v>15</v>
      </c>
      <c r="C14" s="6">
        <v>150</v>
      </c>
      <c r="D14" s="6">
        <f t="shared" si="0"/>
        <v>2250</v>
      </c>
      <c r="E14" s="6"/>
      <c r="F14" s="6"/>
      <c r="G14" s="6"/>
    </row>
    <row r="15" spans="1:7" ht="18.75" customHeight="1" x14ac:dyDescent="0.25">
      <c r="A15" s="1" t="s">
        <v>60</v>
      </c>
      <c r="B15" s="6">
        <v>3.1</v>
      </c>
      <c r="C15" s="6">
        <v>1800</v>
      </c>
      <c r="D15" s="6">
        <f t="shared" si="0"/>
        <v>5580</v>
      </c>
      <c r="E15" s="6"/>
      <c r="F15" s="6"/>
      <c r="G15" s="6"/>
    </row>
    <row r="16" spans="1:7" ht="18.75" customHeight="1" x14ac:dyDescent="0.25">
      <c r="A16" s="1" t="s">
        <v>99</v>
      </c>
      <c r="B16" s="6">
        <v>7.3</v>
      </c>
      <c r="C16" s="6">
        <v>1600</v>
      </c>
      <c r="D16" s="6">
        <f t="shared" si="0"/>
        <v>11680</v>
      </c>
      <c r="E16" s="6"/>
      <c r="F16" s="6"/>
      <c r="G16" s="6"/>
    </row>
    <row r="17" spans="1:7" ht="18.75" customHeight="1" x14ac:dyDescent="0.25">
      <c r="A17" s="1" t="s">
        <v>122</v>
      </c>
      <c r="B17" s="6">
        <v>11.5</v>
      </c>
      <c r="C17" s="6">
        <v>950</v>
      </c>
      <c r="D17" s="6">
        <f t="shared" si="0"/>
        <v>10925</v>
      </c>
      <c r="E17" s="6"/>
      <c r="F17" s="6"/>
      <c r="G17" s="6"/>
    </row>
    <row r="18" spans="1:7" ht="18.75" customHeight="1" x14ac:dyDescent="0.25">
      <c r="A18" s="1" t="s">
        <v>156</v>
      </c>
      <c r="B18" s="6">
        <v>4.8</v>
      </c>
      <c r="C18" s="6">
        <v>2700</v>
      </c>
      <c r="D18" s="6">
        <f t="shared" si="0"/>
        <v>12960</v>
      </c>
      <c r="E18" s="6"/>
      <c r="F18" s="6"/>
      <c r="G18" s="6"/>
    </row>
    <row r="19" spans="1:7" ht="18.75" customHeight="1" x14ac:dyDescent="0.25">
      <c r="A19" s="1" t="s">
        <v>157</v>
      </c>
      <c r="B19" s="6">
        <v>1</v>
      </c>
      <c r="C19" s="6">
        <v>20000</v>
      </c>
      <c r="D19" s="6">
        <f t="shared" si="0"/>
        <v>20000</v>
      </c>
      <c r="E19" s="6"/>
      <c r="F19" s="6"/>
      <c r="G19" s="6"/>
    </row>
    <row r="20" spans="1:7" ht="18.75" customHeight="1" x14ac:dyDescent="0.25">
      <c r="A20" s="1" t="s">
        <v>77</v>
      </c>
      <c r="B20" s="6">
        <v>1</v>
      </c>
      <c r="C20" s="6">
        <v>12000</v>
      </c>
      <c r="D20" s="6">
        <f t="shared" si="0"/>
        <v>12000</v>
      </c>
      <c r="E20" s="6"/>
      <c r="F20" s="6"/>
      <c r="G20" s="6"/>
    </row>
    <row r="21" spans="1:7" ht="18.75" customHeight="1" x14ac:dyDescent="0.25">
      <c r="A21" s="1" t="s">
        <v>158</v>
      </c>
      <c r="B21" s="6">
        <v>1</v>
      </c>
      <c r="C21" s="6">
        <v>9500</v>
      </c>
      <c r="D21" s="6">
        <f t="shared" si="0"/>
        <v>9500</v>
      </c>
      <c r="E21" s="6"/>
      <c r="F21" s="6"/>
      <c r="G21" s="6"/>
    </row>
    <row r="22" spans="1:7" ht="18.75" customHeight="1" x14ac:dyDescent="0.25">
      <c r="A22" s="1" t="s">
        <v>159</v>
      </c>
      <c r="B22" s="6">
        <v>1</v>
      </c>
      <c r="C22" s="6">
        <v>7000</v>
      </c>
      <c r="D22" s="6">
        <f t="shared" si="0"/>
        <v>7000</v>
      </c>
      <c r="E22" s="6"/>
      <c r="F22" s="6"/>
      <c r="G22" s="6"/>
    </row>
    <row r="23" spans="1:7" ht="18.75" customHeight="1" x14ac:dyDescent="0.25">
      <c r="A23" s="1" t="s">
        <v>160</v>
      </c>
      <c r="B23" s="6">
        <v>63.5</v>
      </c>
      <c r="C23" s="6">
        <v>250</v>
      </c>
      <c r="D23" s="6">
        <f t="shared" si="0"/>
        <v>15875</v>
      </c>
      <c r="E23" s="6"/>
      <c r="F23" s="6"/>
      <c r="G23" s="6"/>
    </row>
    <row r="24" spans="1:7" ht="18.75" customHeight="1" x14ac:dyDescent="0.25">
      <c r="A24" s="1" t="s">
        <v>33</v>
      </c>
      <c r="B24" s="1">
        <v>35.700000000000003</v>
      </c>
      <c r="C24" s="1">
        <v>600</v>
      </c>
      <c r="D24" s="6">
        <f t="shared" si="0"/>
        <v>21420</v>
      </c>
      <c r="E24" s="6"/>
      <c r="F24" s="6"/>
      <c r="G24" s="6"/>
    </row>
    <row r="25" spans="1:7" ht="18.75" customHeight="1" x14ac:dyDescent="0.25">
      <c r="A25" s="1" t="s">
        <v>161</v>
      </c>
      <c r="B25" s="1">
        <v>18.7</v>
      </c>
      <c r="C25" s="1">
        <v>650</v>
      </c>
      <c r="D25" s="6">
        <f t="shared" si="0"/>
        <v>12155</v>
      </c>
      <c r="E25" s="6"/>
      <c r="F25" s="6"/>
      <c r="G25" s="6"/>
    </row>
    <row r="26" spans="1:7" ht="18.75" customHeight="1" x14ac:dyDescent="0.25">
      <c r="A26" s="1" t="s">
        <v>31</v>
      </c>
      <c r="B26" s="1">
        <v>1</v>
      </c>
      <c r="C26" s="1">
        <v>10800</v>
      </c>
      <c r="D26" s="6">
        <f t="shared" si="0"/>
        <v>10800</v>
      </c>
      <c r="E26" s="6"/>
      <c r="F26" s="6"/>
      <c r="G26" s="6"/>
    </row>
    <row r="27" spans="1:7" ht="18.75" customHeight="1" x14ac:dyDescent="0.25">
      <c r="A27" s="1" t="s">
        <v>162</v>
      </c>
      <c r="B27" s="1">
        <v>3</v>
      </c>
      <c r="C27" s="1">
        <v>2200</v>
      </c>
      <c r="D27" s="6">
        <f t="shared" si="0"/>
        <v>6600</v>
      </c>
      <c r="E27" s="6"/>
      <c r="F27" s="6"/>
      <c r="G27" s="6"/>
    </row>
    <row r="28" spans="1:7" ht="18.75" customHeight="1" x14ac:dyDescent="0.25">
      <c r="A28" s="1" t="s">
        <v>163</v>
      </c>
      <c r="B28" s="10">
        <v>12</v>
      </c>
      <c r="C28" s="1">
        <v>1200</v>
      </c>
      <c r="D28" s="6">
        <f t="shared" si="0"/>
        <v>14400</v>
      </c>
      <c r="E28" s="6"/>
      <c r="F28" s="6"/>
      <c r="G28" s="6"/>
    </row>
    <row r="29" spans="1:7" ht="18.75" customHeight="1" x14ac:dyDescent="0.25">
      <c r="A29" s="1" t="s">
        <v>164</v>
      </c>
      <c r="B29" s="10">
        <v>20</v>
      </c>
      <c r="C29" s="1">
        <v>270</v>
      </c>
      <c r="D29" s="6">
        <f t="shared" si="0"/>
        <v>5400</v>
      </c>
      <c r="E29" s="6"/>
      <c r="F29" s="6"/>
      <c r="G29" s="6"/>
    </row>
    <row r="30" spans="1:7" ht="18.75" customHeight="1" x14ac:dyDescent="0.25">
      <c r="A30" s="1" t="s">
        <v>124</v>
      </c>
      <c r="B30" s="10">
        <v>5.5</v>
      </c>
      <c r="C30" s="1">
        <v>1100</v>
      </c>
      <c r="D30" s="6">
        <f t="shared" si="0"/>
        <v>6050</v>
      </c>
      <c r="E30" s="6"/>
      <c r="F30" s="6"/>
      <c r="G30" s="6"/>
    </row>
    <row r="31" spans="1:7" ht="18.75" customHeight="1" x14ac:dyDescent="0.25">
      <c r="A31" s="1" t="s">
        <v>12</v>
      </c>
      <c r="B31" s="10">
        <v>16</v>
      </c>
      <c r="C31" s="1">
        <v>650</v>
      </c>
      <c r="D31" s="6">
        <f t="shared" si="0"/>
        <v>10400</v>
      </c>
      <c r="E31" s="6"/>
      <c r="F31" s="6"/>
      <c r="G31" s="6"/>
    </row>
    <row r="32" spans="1:7" ht="18.75" customHeight="1" x14ac:dyDescent="0.25">
      <c r="A32" s="1" t="s">
        <v>64</v>
      </c>
      <c r="B32" s="10">
        <v>20</v>
      </c>
      <c r="C32" s="1">
        <v>650</v>
      </c>
      <c r="D32" s="6">
        <f t="shared" si="0"/>
        <v>13000</v>
      </c>
      <c r="E32" s="6"/>
      <c r="F32" s="6"/>
      <c r="G32" s="6"/>
    </row>
    <row r="33" spans="1:7" ht="18.75" customHeight="1" x14ac:dyDescent="0.25">
      <c r="A33" s="1" t="s">
        <v>50</v>
      </c>
      <c r="B33" s="10"/>
      <c r="C33" s="1"/>
      <c r="D33" s="6">
        <v>5000</v>
      </c>
      <c r="E33" s="6"/>
      <c r="F33" s="6"/>
      <c r="G33" s="6"/>
    </row>
    <row r="34" spans="1:7" ht="18.75" customHeight="1" x14ac:dyDescent="0.25">
      <c r="A34" s="1" t="s">
        <v>165</v>
      </c>
      <c r="B34" s="10">
        <v>20</v>
      </c>
      <c r="C34" s="1">
        <v>300</v>
      </c>
      <c r="D34" s="6">
        <f t="shared" si="0"/>
        <v>6000</v>
      </c>
      <c r="E34" s="6"/>
      <c r="F34" s="6"/>
      <c r="G34" s="6"/>
    </row>
    <row r="35" spans="1:7" ht="18.75" customHeight="1" x14ac:dyDescent="0.25">
      <c r="A35" s="1" t="s">
        <v>114</v>
      </c>
      <c r="B35" s="10">
        <v>6</v>
      </c>
      <c r="C35" s="1">
        <v>1200</v>
      </c>
      <c r="D35" s="6">
        <f t="shared" si="0"/>
        <v>7200</v>
      </c>
      <c r="E35" s="6"/>
      <c r="F35" s="6"/>
      <c r="G35" s="6"/>
    </row>
    <row r="36" spans="1:7" ht="18.75" customHeight="1" x14ac:dyDescent="0.25">
      <c r="A36" s="1" t="s">
        <v>46</v>
      </c>
      <c r="B36" s="10">
        <f>D36/C36</f>
        <v>5.8181818181818183</v>
      </c>
      <c r="C36" s="1">
        <v>1100</v>
      </c>
      <c r="D36" s="6">
        <v>6400</v>
      </c>
      <c r="E36" s="6"/>
      <c r="F36" s="6"/>
      <c r="G36" s="6"/>
    </row>
    <row r="37" spans="1:7" ht="18.75" customHeight="1" x14ac:dyDescent="0.25">
      <c r="A37" s="1" t="s">
        <v>62</v>
      </c>
      <c r="B37" s="10">
        <v>20</v>
      </c>
      <c r="C37" s="1">
        <v>350</v>
      </c>
      <c r="D37" s="6">
        <f t="shared" si="0"/>
        <v>7000</v>
      </c>
      <c r="E37" s="6"/>
      <c r="F37" s="6"/>
      <c r="G37" s="6"/>
    </row>
    <row r="38" spans="1:7" ht="18.75" customHeight="1" x14ac:dyDescent="0.25">
      <c r="A38" s="1" t="s">
        <v>166</v>
      </c>
      <c r="B38" s="10">
        <v>48</v>
      </c>
      <c r="C38" s="1">
        <v>350</v>
      </c>
      <c r="D38" s="6">
        <f t="shared" si="0"/>
        <v>16800</v>
      </c>
      <c r="E38" s="6"/>
      <c r="F38" s="6"/>
      <c r="G38" s="6"/>
    </row>
    <row r="39" spans="1:7" ht="18.75" customHeight="1" x14ac:dyDescent="0.25">
      <c r="A39" s="1" t="s">
        <v>20</v>
      </c>
      <c r="B39" s="10"/>
      <c r="C39" s="1"/>
      <c r="D39" s="6">
        <v>1000</v>
      </c>
      <c r="E39" s="6"/>
      <c r="F39" s="6"/>
      <c r="G39" s="6"/>
    </row>
    <row r="40" spans="1:7" ht="18.75" customHeight="1" x14ac:dyDescent="0.25">
      <c r="A40" s="1" t="s">
        <v>167</v>
      </c>
      <c r="B40" s="10">
        <v>1</v>
      </c>
      <c r="C40" s="1">
        <v>500</v>
      </c>
      <c r="D40" s="6">
        <f t="shared" si="0"/>
        <v>500</v>
      </c>
      <c r="E40" s="6"/>
      <c r="F40" s="6"/>
      <c r="G40" s="6"/>
    </row>
    <row r="41" spans="1:7" ht="18.75" customHeight="1" x14ac:dyDescent="0.25">
      <c r="A41" s="1" t="s">
        <v>51</v>
      </c>
      <c r="B41" s="10">
        <v>1</v>
      </c>
      <c r="C41" s="1">
        <v>2350</v>
      </c>
      <c r="D41" s="6">
        <f t="shared" si="0"/>
        <v>2350</v>
      </c>
      <c r="E41" s="6"/>
      <c r="F41" s="6"/>
      <c r="G41" s="6"/>
    </row>
    <row r="42" spans="1:7" ht="18.75" customHeight="1" x14ac:dyDescent="0.25">
      <c r="A42" s="1" t="s">
        <v>159</v>
      </c>
      <c r="B42" s="10">
        <v>1</v>
      </c>
      <c r="C42" s="1">
        <v>6000</v>
      </c>
      <c r="D42" s="6">
        <f t="shared" si="0"/>
        <v>6000</v>
      </c>
      <c r="E42" s="6"/>
      <c r="F42" s="6"/>
      <c r="G42" s="6"/>
    </row>
    <row r="43" spans="1:7" ht="18.75" customHeight="1" x14ac:dyDescent="0.25">
      <c r="A43" s="1" t="s">
        <v>27</v>
      </c>
      <c r="B43" s="10">
        <v>30</v>
      </c>
      <c r="C43" s="1">
        <v>85</v>
      </c>
      <c r="D43" s="6">
        <f t="shared" si="0"/>
        <v>2550</v>
      </c>
      <c r="E43" s="6"/>
      <c r="F43" s="6"/>
      <c r="G43" s="6"/>
    </row>
    <row r="44" spans="1:7" ht="18.75" customHeight="1" x14ac:dyDescent="0.25">
      <c r="A44" s="1" t="s">
        <v>79</v>
      </c>
      <c r="B44" s="10">
        <v>22.8</v>
      </c>
      <c r="C44" s="1">
        <v>280</v>
      </c>
      <c r="D44" s="6">
        <f t="shared" si="0"/>
        <v>6384</v>
      </c>
      <c r="E44" s="6"/>
      <c r="F44" s="6"/>
      <c r="G44" s="6"/>
    </row>
    <row r="45" spans="1:7" ht="18.75" customHeight="1" x14ac:dyDescent="0.25">
      <c r="A45" s="1" t="s">
        <v>82</v>
      </c>
      <c r="B45" s="10"/>
      <c r="C45" s="1"/>
      <c r="D45" s="6">
        <v>1000</v>
      </c>
      <c r="E45" s="6"/>
      <c r="F45" s="6"/>
      <c r="G45" s="6"/>
    </row>
    <row r="46" spans="1:7" ht="18.75" customHeight="1" x14ac:dyDescent="0.25">
      <c r="A46" s="1" t="s">
        <v>16</v>
      </c>
      <c r="B46" s="10">
        <v>100</v>
      </c>
      <c r="C46" s="1">
        <v>280</v>
      </c>
      <c r="D46" s="6">
        <f t="shared" si="0"/>
        <v>28000</v>
      </c>
      <c r="E46" s="6"/>
      <c r="F46" s="6"/>
      <c r="G46" s="6"/>
    </row>
    <row r="47" spans="1:7" ht="18.75" customHeight="1" x14ac:dyDescent="0.25">
      <c r="A47" s="1" t="s">
        <v>168</v>
      </c>
      <c r="B47" s="10"/>
      <c r="C47" s="1"/>
      <c r="D47" s="6">
        <v>3500</v>
      </c>
      <c r="E47" s="6"/>
      <c r="F47" s="6"/>
      <c r="G47" s="6"/>
    </row>
    <row r="48" spans="1:7" ht="18.75" customHeight="1" x14ac:dyDescent="0.25">
      <c r="A48" s="1"/>
      <c r="B48" s="10"/>
      <c r="C48" s="1"/>
      <c r="D48" s="6">
        <f t="shared" si="0"/>
        <v>0</v>
      </c>
      <c r="E48" s="6"/>
      <c r="F48" s="6"/>
      <c r="G48" s="6"/>
    </row>
    <row r="49" spans="1:7" ht="18.75" customHeight="1" x14ac:dyDescent="0.35">
      <c r="A49" s="3" t="s">
        <v>4</v>
      </c>
      <c r="B49" s="3"/>
      <c r="C49" s="3"/>
      <c r="D49" s="7">
        <f>SUM(D5:D48)</f>
        <v>314459</v>
      </c>
      <c r="E49" s="5">
        <v>245000</v>
      </c>
      <c r="F49" s="5">
        <v>991570</v>
      </c>
      <c r="G49" s="5">
        <f>F49-D49+E49</f>
        <v>922111</v>
      </c>
    </row>
  </sheetData>
  <mergeCells count="1">
    <mergeCell ref="C1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40" workbookViewId="0">
      <selection activeCell="D32" sqref="D32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169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10</v>
      </c>
      <c r="C5" s="6">
        <v>160</v>
      </c>
      <c r="D5" s="6">
        <f>C5*B5</f>
        <v>1600</v>
      </c>
      <c r="E5" s="6"/>
      <c r="F5" s="6"/>
      <c r="G5" s="6"/>
    </row>
    <row r="6" spans="1:7" ht="18.75" customHeight="1" x14ac:dyDescent="0.25">
      <c r="A6" s="1" t="s">
        <v>72</v>
      </c>
      <c r="B6" s="6">
        <v>10</v>
      </c>
      <c r="C6" s="6">
        <v>90</v>
      </c>
      <c r="D6" s="6">
        <f t="shared" ref="D6:D48" si="0">C6*B6</f>
        <v>900</v>
      </c>
      <c r="E6" s="6"/>
      <c r="F6" s="6"/>
      <c r="G6" s="6"/>
    </row>
    <row r="7" spans="1:7" ht="18.75" customHeight="1" x14ac:dyDescent="0.25">
      <c r="A7" s="1" t="s">
        <v>38</v>
      </c>
      <c r="B7" s="6">
        <v>3</v>
      </c>
      <c r="C7" s="6">
        <v>100</v>
      </c>
      <c r="D7" s="6">
        <f t="shared" si="0"/>
        <v>300</v>
      </c>
      <c r="E7" s="6"/>
      <c r="F7" s="6"/>
      <c r="G7" s="6"/>
    </row>
    <row r="8" spans="1:7" ht="18.75" customHeight="1" x14ac:dyDescent="0.25">
      <c r="A8" s="1" t="s">
        <v>73</v>
      </c>
      <c r="B8" s="6">
        <v>3</v>
      </c>
      <c r="C8" s="6">
        <v>100</v>
      </c>
      <c r="D8" s="6">
        <f t="shared" si="0"/>
        <v>300</v>
      </c>
      <c r="E8" s="6"/>
      <c r="F8" s="6"/>
      <c r="G8" s="6"/>
    </row>
    <row r="9" spans="1:7" ht="18.75" customHeight="1" x14ac:dyDescent="0.25">
      <c r="A9" s="1" t="s">
        <v>39</v>
      </c>
      <c r="B9" s="6">
        <v>7</v>
      </c>
      <c r="C9" s="6">
        <v>170</v>
      </c>
      <c r="D9" s="6">
        <f t="shared" si="0"/>
        <v>1190</v>
      </c>
      <c r="E9" s="6"/>
      <c r="F9" s="6"/>
      <c r="G9" s="6"/>
    </row>
    <row r="10" spans="1:7" ht="18.75" customHeight="1" x14ac:dyDescent="0.25">
      <c r="A10" s="1" t="s">
        <v>86</v>
      </c>
      <c r="B10" s="6">
        <v>3</v>
      </c>
      <c r="C10" s="6">
        <v>150</v>
      </c>
      <c r="D10" s="6">
        <f t="shared" si="0"/>
        <v>450</v>
      </c>
      <c r="E10" s="6"/>
      <c r="F10" s="6"/>
      <c r="G10" s="6"/>
    </row>
    <row r="11" spans="1:7" ht="18.75" customHeight="1" x14ac:dyDescent="0.25">
      <c r="A11" s="1" t="s">
        <v>40</v>
      </c>
      <c r="B11" s="6">
        <v>30</v>
      </c>
      <c r="C11" s="6">
        <v>60</v>
      </c>
      <c r="D11" s="6">
        <f t="shared" si="0"/>
        <v>1800</v>
      </c>
      <c r="E11" s="6"/>
      <c r="F11" s="6"/>
      <c r="G11" s="6"/>
    </row>
    <row r="12" spans="1:7" ht="18.75" customHeight="1" x14ac:dyDescent="0.25">
      <c r="A12" s="1" t="s">
        <v>41</v>
      </c>
      <c r="B12" s="6">
        <v>10</v>
      </c>
      <c r="C12" s="6">
        <v>120</v>
      </c>
      <c r="D12" s="6">
        <f t="shared" si="0"/>
        <v>1200</v>
      </c>
      <c r="E12" s="6"/>
      <c r="F12" s="6"/>
      <c r="G12" s="6"/>
    </row>
    <row r="13" spans="1:7" ht="18.75" customHeight="1" x14ac:dyDescent="0.25">
      <c r="A13" s="1" t="s">
        <v>42</v>
      </c>
      <c r="B13" s="6">
        <v>10</v>
      </c>
      <c r="C13" s="6">
        <v>100</v>
      </c>
      <c r="D13" s="6">
        <f t="shared" si="0"/>
        <v>1000</v>
      </c>
      <c r="E13" s="6"/>
      <c r="F13" s="6"/>
      <c r="G13" s="6"/>
    </row>
    <row r="14" spans="1:7" ht="18.75" customHeight="1" x14ac:dyDescent="0.25">
      <c r="A14" s="1" t="s">
        <v>75</v>
      </c>
      <c r="B14" s="6">
        <v>7</v>
      </c>
      <c r="C14" s="6">
        <v>300</v>
      </c>
      <c r="D14" s="6">
        <f t="shared" si="0"/>
        <v>2100</v>
      </c>
      <c r="E14" s="6"/>
      <c r="F14" s="6"/>
      <c r="G14" s="6"/>
    </row>
    <row r="15" spans="1:7" ht="18.75" customHeight="1" x14ac:dyDescent="0.25">
      <c r="A15" s="1" t="s">
        <v>56</v>
      </c>
      <c r="B15" s="6">
        <v>5</v>
      </c>
      <c r="C15" s="6">
        <v>250</v>
      </c>
      <c r="D15" s="6">
        <f t="shared" si="0"/>
        <v>1250</v>
      </c>
      <c r="E15" s="6"/>
      <c r="F15" s="6"/>
      <c r="G15" s="6"/>
    </row>
    <row r="16" spans="1:7" ht="18.75" customHeight="1" x14ac:dyDescent="0.25">
      <c r="A16" s="1" t="s">
        <v>43</v>
      </c>
      <c r="B16" s="6">
        <v>20</v>
      </c>
      <c r="C16" s="6">
        <v>100</v>
      </c>
      <c r="D16" s="6">
        <f t="shared" si="0"/>
        <v>2000</v>
      </c>
      <c r="E16" s="6"/>
      <c r="F16" s="6"/>
      <c r="G16" s="6"/>
    </row>
    <row r="17" spans="1:7" ht="18.75" customHeight="1" x14ac:dyDescent="0.25">
      <c r="A17" s="1" t="s">
        <v>88</v>
      </c>
      <c r="B17" s="6">
        <v>10</v>
      </c>
      <c r="C17" s="6">
        <v>200</v>
      </c>
      <c r="D17" s="6">
        <f t="shared" si="0"/>
        <v>2000</v>
      </c>
      <c r="E17" s="6"/>
      <c r="F17" s="6"/>
      <c r="G17" s="6"/>
    </row>
    <row r="18" spans="1:7" ht="18.75" customHeight="1" x14ac:dyDescent="0.25">
      <c r="A18" s="1" t="s">
        <v>105</v>
      </c>
      <c r="B18" s="6">
        <v>2</v>
      </c>
      <c r="C18" s="6">
        <v>100</v>
      </c>
      <c r="D18" s="6">
        <f t="shared" si="0"/>
        <v>200</v>
      </c>
      <c r="E18" s="6"/>
      <c r="F18" s="6"/>
      <c r="G18" s="6"/>
    </row>
    <row r="19" spans="1:7" ht="18.75" customHeight="1" x14ac:dyDescent="0.25">
      <c r="A19" s="1" t="s">
        <v>89</v>
      </c>
      <c r="B19" s="6">
        <v>20</v>
      </c>
      <c r="C19" s="6">
        <v>350</v>
      </c>
      <c r="D19" s="6">
        <f t="shared" si="0"/>
        <v>7000</v>
      </c>
      <c r="E19" s="6"/>
      <c r="F19" s="6"/>
      <c r="G19" s="6"/>
    </row>
    <row r="20" spans="1:7" ht="18.75" customHeight="1" x14ac:dyDescent="0.25">
      <c r="A20" s="1" t="s">
        <v>142</v>
      </c>
      <c r="B20" s="6">
        <v>20</v>
      </c>
      <c r="C20" s="6">
        <v>250</v>
      </c>
      <c r="D20" s="6">
        <f t="shared" si="0"/>
        <v>5000</v>
      </c>
      <c r="E20" s="6"/>
      <c r="F20" s="6"/>
      <c r="G20" s="6"/>
    </row>
    <row r="21" spans="1:7" ht="18.75" customHeight="1" x14ac:dyDescent="0.25">
      <c r="A21" s="1" t="s">
        <v>170</v>
      </c>
      <c r="B21" s="6">
        <v>2</v>
      </c>
      <c r="C21" s="6">
        <v>6150</v>
      </c>
      <c r="D21" s="6">
        <f t="shared" si="0"/>
        <v>12300</v>
      </c>
      <c r="E21" s="6"/>
      <c r="F21" s="6"/>
      <c r="G21" s="6"/>
    </row>
    <row r="22" spans="1:7" ht="18.75" customHeight="1" x14ac:dyDescent="0.25">
      <c r="A22" s="1" t="s">
        <v>171</v>
      </c>
      <c r="B22" s="6">
        <v>2</v>
      </c>
      <c r="C22" s="6">
        <v>7500</v>
      </c>
      <c r="D22" s="6">
        <f t="shared" si="0"/>
        <v>15000</v>
      </c>
      <c r="E22" s="6"/>
      <c r="F22" s="6"/>
      <c r="G22" s="6"/>
    </row>
    <row r="23" spans="1:7" ht="18.75" customHeight="1" x14ac:dyDescent="0.25">
      <c r="A23" s="1" t="s">
        <v>120</v>
      </c>
      <c r="B23" s="6">
        <v>360</v>
      </c>
      <c r="C23" s="6">
        <v>64</v>
      </c>
      <c r="D23" s="6">
        <f t="shared" si="0"/>
        <v>23040</v>
      </c>
      <c r="E23" s="6"/>
      <c r="F23" s="6"/>
      <c r="G23" s="6"/>
    </row>
    <row r="24" spans="1:7" ht="18.75" customHeight="1" x14ac:dyDescent="0.25">
      <c r="A24" s="1" t="s">
        <v>98</v>
      </c>
      <c r="B24" s="1">
        <v>15</v>
      </c>
      <c r="C24" s="1">
        <v>1100</v>
      </c>
      <c r="D24" s="6">
        <f t="shared" si="0"/>
        <v>16500</v>
      </c>
      <c r="E24" s="6"/>
      <c r="F24" s="6"/>
      <c r="G24" s="6"/>
    </row>
    <row r="25" spans="1:7" ht="18.75" customHeight="1" x14ac:dyDescent="0.25">
      <c r="A25" s="1" t="s">
        <v>141</v>
      </c>
      <c r="B25" s="1">
        <v>33.1</v>
      </c>
      <c r="C25" s="1">
        <v>250</v>
      </c>
      <c r="D25" s="6">
        <f t="shared" si="0"/>
        <v>8275</v>
      </c>
      <c r="E25" s="6"/>
      <c r="F25" s="6"/>
      <c r="G25" s="6"/>
    </row>
    <row r="26" spans="1:7" ht="18.75" customHeight="1" x14ac:dyDescent="0.25">
      <c r="A26" s="1" t="s">
        <v>172</v>
      </c>
      <c r="B26" s="1">
        <v>1</v>
      </c>
      <c r="C26" s="1">
        <v>4000</v>
      </c>
      <c r="D26" s="6">
        <f t="shared" si="0"/>
        <v>4000</v>
      </c>
      <c r="E26" s="6"/>
      <c r="F26" s="6"/>
      <c r="G26" s="6"/>
    </row>
    <row r="27" spans="1:7" ht="18.75" customHeight="1" x14ac:dyDescent="0.25">
      <c r="A27" s="1" t="s">
        <v>118</v>
      </c>
      <c r="B27" s="1">
        <v>6.7</v>
      </c>
      <c r="C27" s="1">
        <v>600</v>
      </c>
      <c r="D27" s="6">
        <f t="shared" si="0"/>
        <v>4020</v>
      </c>
      <c r="E27" s="6"/>
      <c r="F27" s="6"/>
      <c r="G27" s="6"/>
    </row>
    <row r="28" spans="1:7" ht="18.75" customHeight="1" x14ac:dyDescent="0.25">
      <c r="A28" s="1" t="s">
        <v>173</v>
      </c>
      <c r="B28" s="10">
        <v>6.1</v>
      </c>
      <c r="C28" s="1">
        <v>1800</v>
      </c>
      <c r="D28" s="6">
        <f t="shared" si="0"/>
        <v>10980</v>
      </c>
      <c r="E28" s="6"/>
      <c r="F28" s="6"/>
      <c r="G28" s="6"/>
    </row>
    <row r="29" spans="1:7" ht="18.75" customHeight="1" x14ac:dyDescent="0.25">
      <c r="A29" s="1" t="s">
        <v>67</v>
      </c>
      <c r="B29" s="10">
        <v>105.6</v>
      </c>
      <c r="C29" s="1">
        <v>400</v>
      </c>
      <c r="D29" s="6">
        <f t="shared" si="0"/>
        <v>42240</v>
      </c>
      <c r="E29" s="6"/>
      <c r="F29" s="6"/>
      <c r="G29" s="6"/>
    </row>
    <row r="30" spans="1:7" ht="18.75" customHeight="1" x14ac:dyDescent="0.25">
      <c r="A30" s="1" t="s">
        <v>117</v>
      </c>
      <c r="B30" s="10">
        <v>38.200000000000003</v>
      </c>
      <c r="C30" s="1">
        <v>240</v>
      </c>
      <c r="D30" s="6">
        <f t="shared" si="0"/>
        <v>9168</v>
      </c>
      <c r="E30" s="6"/>
      <c r="F30" s="6"/>
      <c r="G30" s="6"/>
    </row>
    <row r="31" spans="1:7" ht="18.75" customHeight="1" x14ac:dyDescent="0.25">
      <c r="A31" s="1" t="s">
        <v>20</v>
      </c>
      <c r="B31" s="10"/>
      <c r="C31" s="1"/>
      <c r="D31" s="6">
        <v>1000</v>
      </c>
      <c r="E31" s="6"/>
      <c r="F31" s="6"/>
      <c r="G31" s="6"/>
    </row>
    <row r="32" spans="1:7" ht="18.75" customHeight="1" x14ac:dyDescent="0.25">
      <c r="A32" s="1" t="s">
        <v>27</v>
      </c>
      <c r="B32" s="10">
        <v>20</v>
      </c>
      <c r="C32" s="1">
        <v>85</v>
      </c>
      <c r="D32" s="6">
        <f t="shared" si="0"/>
        <v>1700</v>
      </c>
      <c r="E32" s="6"/>
      <c r="F32" s="6"/>
      <c r="G32" s="6"/>
    </row>
    <row r="33" spans="1:7" ht="18.75" customHeight="1" x14ac:dyDescent="0.25">
      <c r="A33" s="1" t="s">
        <v>133</v>
      </c>
      <c r="B33" s="10">
        <v>1</v>
      </c>
      <c r="C33" s="1"/>
      <c r="D33" s="6">
        <v>10500</v>
      </c>
      <c r="E33" s="6"/>
      <c r="F33" s="6"/>
      <c r="G33" s="6"/>
    </row>
    <row r="34" spans="1:7" ht="18.75" customHeight="1" x14ac:dyDescent="0.25">
      <c r="A34" s="1" t="s">
        <v>24</v>
      </c>
      <c r="B34" s="10"/>
      <c r="C34" s="1"/>
      <c r="D34" s="6">
        <v>16000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/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25">
      <c r="A39" s="1"/>
      <c r="B39" s="10"/>
      <c r="C39" s="1"/>
      <c r="D39" s="6"/>
      <c r="E39" s="6"/>
      <c r="F39" s="6"/>
      <c r="G39" s="6"/>
    </row>
    <row r="40" spans="1:7" ht="18.75" customHeight="1" x14ac:dyDescent="0.25">
      <c r="A40" s="1"/>
      <c r="B40" s="10"/>
      <c r="C40" s="1"/>
      <c r="D40" s="6">
        <f t="shared" si="0"/>
        <v>0</v>
      </c>
      <c r="E40" s="6"/>
      <c r="F40" s="6"/>
      <c r="G40" s="6"/>
    </row>
    <row r="41" spans="1:7" ht="18.75" customHeight="1" x14ac:dyDescent="0.25">
      <c r="A41" s="1"/>
      <c r="B41" s="10"/>
      <c r="C41" s="1"/>
      <c r="D41" s="6">
        <f t="shared" si="0"/>
        <v>0</v>
      </c>
      <c r="E41" s="6"/>
      <c r="F41" s="6"/>
      <c r="G41" s="6"/>
    </row>
    <row r="42" spans="1:7" ht="18.75" customHeight="1" x14ac:dyDescent="0.25">
      <c r="A42" s="1"/>
      <c r="B42" s="10"/>
      <c r="C42" s="1"/>
      <c r="D42" s="6">
        <f t="shared" si="0"/>
        <v>0</v>
      </c>
      <c r="E42" s="6"/>
      <c r="F42" s="6"/>
      <c r="G42" s="6"/>
    </row>
    <row r="43" spans="1:7" ht="18.75" customHeight="1" x14ac:dyDescent="0.25">
      <c r="A43" s="1"/>
      <c r="B43" s="10"/>
      <c r="C43" s="1"/>
      <c r="D43" s="6">
        <f t="shared" si="0"/>
        <v>0</v>
      </c>
      <c r="E43" s="6"/>
      <c r="F43" s="6"/>
      <c r="G43" s="6"/>
    </row>
    <row r="44" spans="1:7" ht="18.75" customHeight="1" x14ac:dyDescent="0.25">
      <c r="A44" s="1"/>
      <c r="B44" s="10"/>
      <c r="C44" s="1"/>
      <c r="D44" s="6">
        <f t="shared" si="0"/>
        <v>0</v>
      </c>
      <c r="E44" s="6"/>
      <c r="F44" s="6"/>
      <c r="G44" s="6"/>
    </row>
    <row r="45" spans="1:7" ht="18.75" customHeight="1" x14ac:dyDescent="0.25">
      <c r="A45" s="1"/>
      <c r="B45" s="10"/>
      <c r="C45" s="1"/>
      <c r="D45" s="6"/>
      <c r="E45" s="6"/>
      <c r="F45" s="6"/>
      <c r="G45" s="6"/>
    </row>
    <row r="46" spans="1:7" ht="18.75" customHeight="1" x14ac:dyDescent="0.25">
      <c r="A46" s="1"/>
      <c r="B46" s="10"/>
      <c r="C46" s="1"/>
      <c r="D46" s="6">
        <f t="shared" si="0"/>
        <v>0</v>
      </c>
      <c r="E46" s="6"/>
      <c r="F46" s="6"/>
      <c r="G46" s="6"/>
    </row>
    <row r="47" spans="1:7" ht="18.75" customHeight="1" x14ac:dyDescent="0.25">
      <c r="A47" s="1"/>
      <c r="B47" s="10"/>
      <c r="C47" s="1"/>
      <c r="D47" s="6"/>
      <c r="E47" s="6"/>
      <c r="F47" s="6"/>
      <c r="G47" s="6"/>
    </row>
    <row r="48" spans="1:7" ht="18.75" customHeight="1" x14ac:dyDescent="0.25">
      <c r="A48" s="1"/>
      <c r="B48" s="10"/>
      <c r="C48" s="1"/>
      <c r="D48" s="6">
        <f t="shared" si="0"/>
        <v>0</v>
      </c>
      <c r="E48" s="6"/>
      <c r="F48" s="6"/>
      <c r="G48" s="6"/>
    </row>
    <row r="49" spans="1:7" ht="18.75" customHeight="1" x14ac:dyDescent="0.35">
      <c r="A49" s="3" t="s">
        <v>4</v>
      </c>
      <c r="B49" s="3"/>
      <c r="C49" s="3"/>
      <c r="D49" s="7">
        <f>SUM(D5:D48)</f>
        <v>203013</v>
      </c>
      <c r="E49" s="5">
        <v>101000</v>
      </c>
      <c r="F49" s="5">
        <v>922110</v>
      </c>
      <c r="G49" s="5">
        <f>F49-D49+E49</f>
        <v>820097</v>
      </c>
    </row>
  </sheetData>
  <mergeCells count="1">
    <mergeCell ref="C1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4" sqref="A14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8" ht="18.75" customHeight="1" x14ac:dyDescent="0.3">
      <c r="A1" s="4" t="s">
        <v>25</v>
      </c>
      <c r="C1" s="11" t="s">
        <v>8</v>
      </c>
      <c r="D1" s="11"/>
      <c r="E1" s="11"/>
      <c r="F1" s="11"/>
    </row>
    <row r="2" spans="1:8" ht="18.75" customHeight="1" x14ac:dyDescent="0.25">
      <c r="C2" s="11"/>
      <c r="D2" s="11"/>
      <c r="E2" s="11"/>
      <c r="F2" s="11"/>
    </row>
    <row r="3" spans="1:8" ht="18.75" customHeight="1" x14ac:dyDescent="0.25">
      <c r="C3" s="12"/>
      <c r="D3" s="12"/>
      <c r="E3" s="12"/>
      <c r="F3" s="12"/>
    </row>
    <row r="4" spans="1:8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8" ht="18.75" customHeight="1" x14ac:dyDescent="0.25">
      <c r="A5" s="1" t="s">
        <v>10</v>
      </c>
      <c r="B5" s="6"/>
      <c r="C5" s="6"/>
      <c r="D5" s="6">
        <v>8000</v>
      </c>
      <c r="E5" s="6"/>
      <c r="F5" s="6"/>
      <c r="G5" s="6"/>
      <c r="H5" t="s">
        <v>100</v>
      </c>
    </row>
    <row r="6" spans="1:8" ht="18.75" customHeight="1" x14ac:dyDescent="0.25">
      <c r="A6" s="1" t="s">
        <v>26</v>
      </c>
      <c r="B6" s="6"/>
      <c r="C6" s="6"/>
      <c r="D6" s="6">
        <v>12500</v>
      </c>
      <c r="E6" s="6"/>
      <c r="F6" s="6"/>
      <c r="G6" s="6"/>
    </row>
    <row r="7" spans="1:8" ht="18.75" customHeight="1" x14ac:dyDescent="0.25">
      <c r="A7" s="1" t="s">
        <v>27</v>
      </c>
      <c r="B7" s="6">
        <v>30</v>
      </c>
      <c r="C7" s="6">
        <v>80</v>
      </c>
      <c r="D7" s="6">
        <f>C7*B7</f>
        <v>2400</v>
      </c>
      <c r="E7" s="6"/>
      <c r="F7" s="6"/>
      <c r="G7" s="6"/>
    </row>
    <row r="8" spans="1:8" ht="18.75" customHeight="1" x14ac:dyDescent="0.25">
      <c r="A8" s="1" t="s">
        <v>16</v>
      </c>
      <c r="B8" s="6"/>
      <c r="C8" s="6"/>
      <c r="D8" s="6">
        <v>18400</v>
      </c>
      <c r="E8" s="6"/>
      <c r="F8" s="6"/>
      <c r="G8" s="6"/>
    </row>
    <row r="9" spans="1:8" ht="18.75" customHeight="1" x14ac:dyDescent="0.25">
      <c r="A9" s="1" t="s">
        <v>28</v>
      </c>
      <c r="B9" s="6"/>
      <c r="C9" s="6"/>
      <c r="D9" s="6">
        <v>6000</v>
      </c>
      <c r="E9" s="6"/>
      <c r="F9" s="6"/>
      <c r="G9" s="6"/>
    </row>
    <row r="10" spans="1:8" ht="18.75" customHeight="1" x14ac:dyDescent="0.25">
      <c r="A10" s="1" t="s">
        <v>21</v>
      </c>
      <c r="B10" s="6"/>
      <c r="C10" s="6"/>
      <c r="D10" s="6">
        <v>12300</v>
      </c>
      <c r="E10" s="6"/>
      <c r="F10" s="6"/>
      <c r="G10" s="6"/>
    </row>
    <row r="11" spans="1:8" ht="18.75" customHeight="1" x14ac:dyDescent="0.25">
      <c r="A11" s="1" t="s">
        <v>29</v>
      </c>
      <c r="B11" s="6">
        <f>D11/C11</f>
        <v>26.90909090909091</v>
      </c>
      <c r="C11" s="6">
        <v>550</v>
      </c>
      <c r="D11" s="6">
        <v>14800</v>
      </c>
      <c r="E11" s="6"/>
      <c r="F11" s="6"/>
      <c r="G11" s="6"/>
    </row>
    <row r="12" spans="1:8" ht="18.75" customHeight="1" x14ac:dyDescent="0.25">
      <c r="A12" s="1" t="s">
        <v>30</v>
      </c>
      <c r="B12" s="6">
        <v>5.9</v>
      </c>
      <c r="C12" s="6">
        <v>1100</v>
      </c>
      <c r="D12" s="6">
        <f t="shared" ref="D12:D24" si="0">C12*B12</f>
        <v>6490</v>
      </c>
      <c r="E12" s="6"/>
      <c r="F12" s="6"/>
      <c r="G12" s="6"/>
    </row>
    <row r="13" spans="1:8" ht="18.75" customHeight="1" x14ac:dyDescent="0.25">
      <c r="A13" s="1" t="s">
        <v>31</v>
      </c>
      <c r="B13" s="13">
        <v>1</v>
      </c>
      <c r="C13" s="6"/>
      <c r="D13" s="6">
        <v>9000</v>
      </c>
      <c r="E13" s="6"/>
      <c r="F13" s="6"/>
      <c r="G13" s="6"/>
    </row>
    <row r="14" spans="1:8" ht="18.75" customHeight="1" x14ac:dyDescent="0.25">
      <c r="A14" s="1" t="s">
        <v>32</v>
      </c>
      <c r="B14" s="6">
        <f>D14/C14</f>
        <v>6.5357142857142856</v>
      </c>
      <c r="C14" s="6">
        <v>2800</v>
      </c>
      <c r="D14" s="6">
        <v>18300</v>
      </c>
      <c r="E14" s="6"/>
      <c r="F14" s="6"/>
      <c r="G14" s="6"/>
    </row>
    <row r="15" spans="1:8" ht="18.75" customHeight="1" x14ac:dyDescent="0.25">
      <c r="A15" s="1" t="s">
        <v>13</v>
      </c>
      <c r="B15" s="6">
        <f>D15/C15</f>
        <v>4.75</v>
      </c>
      <c r="C15" s="6">
        <v>400</v>
      </c>
      <c r="D15" s="6">
        <v>1900</v>
      </c>
      <c r="E15" s="6"/>
      <c r="F15" s="6"/>
      <c r="G15" s="6"/>
    </row>
    <row r="16" spans="1:8" ht="18.75" customHeight="1" x14ac:dyDescent="0.25">
      <c r="A16" s="1" t="s">
        <v>33</v>
      </c>
      <c r="B16" s="6">
        <f>D16/C16</f>
        <v>26.25</v>
      </c>
      <c r="C16" s="6">
        <v>400</v>
      </c>
      <c r="D16" s="6">
        <v>10500</v>
      </c>
      <c r="E16" s="6"/>
      <c r="F16" s="6"/>
      <c r="G16" s="6"/>
    </row>
    <row r="17" spans="1:7" ht="18.75" customHeight="1" x14ac:dyDescent="0.25">
      <c r="A17" s="1" t="s">
        <v>34</v>
      </c>
      <c r="B17" s="6">
        <f>D17/C17</f>
        <v>38.297872340425535</v>
      </c>
      <c r="C17" s="6">
        <v>470</v>
      </c>
      <c r="D17" s="6">
        <v>18000</v>
      </c>
      <c r="E17" s="6"/>
      <c r="F17" s="6"/>
      <c r="G17" s="6"/>
    </row>
    <row r="18" spans="1:7" ht="18.75" customHeight="1" x14ac:dyDescent="0.25">
      <c r="A18" s="1" t="s">
        <v>24</v>
      </c>
      <c r="B18" s="6"/>
      <c r="C18" s="6"/>
      <c r="D18" s="6">
        <v>16000</v>
      </c>
      <c r="E18" s="6"/>
      <c r="F18" s="6"/>
      <c r="G18" s="6"/>
    </row>
    <row r="19" spans="1:7" ht="18.75" customHeight="1" x14ac:dyDescent="0.25">
      <c r="A19" s="1"/>
      <c r="B19" s="6"/>
      <c r="C19" s="6"/>
      <c r="D19" s="6">
        <f t="shared" si="0"/>
        <v>0</v>
      </c>
      <c r="E19" s="6"/>
      <c r="F19" s="6"/>
      <c r="G19" s="6"/>
    </row>
    <row r="20" spans="1:7" ht="18.75" customHeight="1" x14ac:dyDescent="0.25">
      <c r="A20" s="1"/>
      <c r="B20" s="6"/>
      <c r="C20" s="6"/>
      <c r="D20" s="6">
        <f t="shared" si="0"/>
        <v>0</v>
      </c>
      <c r="E20" s="6"/>
      <c r="F20" s="6"/>
      <c r="G20" s="6"/>
    </row>
    <row r="21" spans="1:7" ht="18.75" customHeight="1" x14ac:dyDescent="0.25">
      <c r="A21" s="1"/>
      <c r="B21" s="6"/>
      <c r="C21" s="6"/>
      <c r="D21" s="6">
        <f t="shared" si="0"/>
        <v>0</v>
      </c>
      <c r="E21" s="6"/>
      <c r="F21" s="6"/>
      <c r="G21" s="6"/>
    </row>
    <row r="22" spans="1:7" ht="18.75" customHeight="1" x14ac:dyDescent="0.25">
      <c r="A22" s="1"/>
      <c r="B22" s="6"/>
      <c r="C22" s="6"/>
      <c r="D22" s="6">
        <f t="shared" si="0"/>
        <v>0</v>
      </c>
      <c r="E22" s="6"/>
      <c r="F22" s="6"/>
      <c r="G22" s="6"/>
    </row>
    <row r="23" spans="1:7" ht="18.75" customHeight="1" x14ac:dyDescent="0.25">
      <c r="A23" s="1"/>
      <c r="B23" s="6"/>
      <c r="C23" s="6"/>
      <c r="D23" s="6">
        <f t="shared" si="0"/>
        <v>0</v>
      </c>
      <c r="E23" s="6"/>
      <c r="F23" s="6"/>
      <c r="G23" s="6"/>
    </row>
    <row r="24" spans="1:7" ht="18.75" customHeight="1" x14ac:dyDescent="0.25">
      <c r="A24" s="1"/>
      <c r="B24" s="6"/>
      <c r="C24" s="6"/>
      <c r="D24" s="6">
        <f t="shared" si="0"/>
        <v>0</v>
      </c>
      <c r="E24" s="6"/>
      <c r="F24" s="6"/>
      <c r="G24" s="6"/>
    </row>
    <row r="25" spans="1:7" ht="18.75" customHeight="1" x14ac:dyDescent="0.35">
      <c r="A25" s="3" t="s">
        <v>4</v>
      </c>
      <c r="B25" s="3"/>
      <c r="C25" s="3"/>
      <c r="D25" s="5">
        <f>SUM(D5:D24)</f>
        <v>154590</v>
      </c>
      <c r="E25" s="5">
        <v>194000</v>
      </c>
      <c r="F25" s="5">
        <v>1030988</v>
      </c>
      <c r="G25" s="5">
        <f>F25-D25+E25</f>
        <v>1070398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5" sqref="A5:C12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174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170</v>
      </c>
      <c r="D5" s="6">
        <f>C5*B5</f>
        <v>850</v>
      </c>
      <c r="E5" s="6"/>
      <c r="F5" s="6"/>
      <c r="G5" s="6"/>
    </row>
    <row r="6" spans="1:7" ht="18.75" customHeight="1" x14ac:dyDescent="0.25">
      <c r="A6" s="1" t="s">
        <v>72</v>
      </c>
      <c r="B6" s="6">
        <v>10</v>
      </c>
      <c r="C6" s="6">
        <v>100</v>
      </c>
      <c r="D6" s="6">
        <f t="shared" ref="D6:D48" si="0">C6*B6</f>
        <v>1000</v>
      </c>
      <c r="E6" s="6"/>
      <c r="F6" s="6"/>
      <c r="G6" s="6"/>
    </row>
    <row r="7" spans="1:7" ht="18.75" customHeight="1" x14ac:dyDescent="0.25">
      <c r="A7" s="1" t="s">
        <v>38</v>
      </c>
      <c r="B7" s="6">
        <v>3</v>
      </c>
      <c r="C7" s="6">
        <v>130</v>
      </c>
      <c r="D7" s="6">
        <f t="shared" si="0"/>
        <v>390</v>
      </c>
      <c r="E7" s="6"/>
      <c r="F7" s="6"/>
      <c r="G7" s="6"/>
    </row>
    <row r="8" spans="1:7" ht="18.75" customHeight="1" x14ac:dyDescent="0.25">
      <c r="A8" s="1" t="s">
        <v>73</v>
      </c>
      <c r="B8" s="6">
        <v>3</v>
      </c>
      <c r="C8" s="6">
        <v>200</v>
      </c>
      <c r="D8" s="6">
        <f t="shared" si="0"/>
        <v>600</v>
      </c>
      <c r="E8" s="6"/>
      <c r="F8" s="6"/>
      <c r="G8" s="6"/>
    </row>
    <row r="9" spans="1:7" ht="18.75" customHeight="1" x14ac:dyDescent="0.25">
      <c r="A9" s="1" t="s">
        <v>86</v>
      </c>
      <c r="B9" s="6">
        <v>2</v>
      </c>
      <c r="C9" s="6">
        <v>200</v>
      </c>
      <c r="D9" s="6">
        <f t="shared" si="0"/>
        <v>400</v>
      </c>
      <c r="E9" s="6"/>
      <c r="F9" s="6"/>
      <c r="G9" s="6"/>
    </row>
    <row r="10" spans="1:7" ht="18.75" customHeight="1" x14ac:dyDescent="0.25">
      <c r="A10" s="1" t="s">
        <v>41</v>
      </c>
      <c r="B10" s="6">
        <v>6</v>
      </c>
      <c r="C10" s="6">
        <v>100</v>
      </c>
      <c r="D10" s="6">
        <f t="shared" si="0"/>
        <v>600</v>
      </c>
      <c r="E10" s="6"/>
      <c r="F10" s="6"/>
      <c r="G10" s="6"/>
    </row>
    <row r="11" spans="1:7" ht="18.75" customHeight="1" x14ac:dyDescent="0.25">
      <c r="A11" s="1" t="s">
        <v>75</v>
      </c>
      <c r="B11" s="6">
        <v>4</v>
      </c>
      <c r="C11" s="6">
        <v>300</v>
      </c>
      <c r="D11" s="6">
        <f t="shared" si="0"/>
        <v>1200</v>
      </c>
      <c r="E11" s="6"/>
      <c r="F11" s="6"/>
      <c r="G11" s="6"/>
    </row>
    <row r="12" spans="1:7" ht="18.75" customHeight="1" x14ac:dyDescent="0.25">
      <c r="A12" s="1" t="s">
        <v>56</v>
      </c>
      <c r="B12" s="6">
        <v>3</v>
      </c>
      <c r="C12" s="6">
        <v>270</v>
      </c>
      <c r="D12" s="6">
        <f t="shared" si="0"/>
        <v>810</v>
      </c>
      <c r="E12" s="6"/>
      <c r="F12" s="6"/>
      <c r="G12" s="6"/>
    </row>
    <row r="13" spans="1:7" ht="18.75" customHeight="1" x14ac:dyDescent="0.25">
      <c r="A13" s="1" t="s">
        <v>129</v>
      </c>
      <c r="B13" s="6">
        <v>10</v>
      </c>
      <c r="C13" s="6">
        <v>200</v>
      </c>
      <c r="D13" s="6">
        <f t="shared" si="0"/>
        <v>2000</v>
      </c>
      <c r="E13" s="6"/>
      <c r="F13" s="6"/>
      <c r="G13" s="6"/>
    </row>
    <row r="14" spans="1:7" ht="18.75" customHeight="1" x14ac:dyDescent="0.25">
      <c r="A14" s="1" t="s">
        <v>17</v>
      </c>
      <c r="B14" s="6">
        <v>10</v>
      </c>
      <c r="C14" s="6">
        <v>1400</v>
      </c>
      <c r="D14" s="6">
        <f t="shared" si="0"/>
        <v>14000</v>
      </c>
      <c r="E14" s="6"/>
      <c r="F14" s="6"/>
      <c r="G14" s="6"/>
    </row>
    <row r="15" spans="1:7" ht="18.75" customHeight="1" x14ac:dyDescent="0.25">
      <c r="A15" s="1" t="s">
        <v>120</v>
      </c>
      <c r="B15" s="6">
        <v>60</v>
      </c>
      <c r="C15" s="6">
        <v>70</v>
      </c>
      <c r="D15" s="6">
        <f t="shared" si="0"/>
        <v>4200</v>
      </c>
      <c r="E15" s="6"/>
      <c r="F15" s="6"/>
      <c r="G15" s="6"/>
    </row>
    <row r="16" spans="1:7" ht="18.75" customHeight="1" x14ac:dyDescent="0.25">
      <c r="A16" s="1" t="s">
        <v>90</v>
      </c>
      <c r="B16" s="6">
        <v>1</v>
      </c>
      <c r="C16" s="6">
        <v>15000</v>
      </c>
      <c r="D16" s="6">
        <f t="shared" si="0"/>
        <v>15000</v>
      </c>
      <c r="E16" s="6"/>
      <c r="F16" s="6"/>
      <c r="G16" s="6"/>
    </row>
    <row r="17" spans="1:7" ht="18.75" customHeight="1" x14ac:dyDescent="0.25">
      <c r="A17" s="1" t="s">
        <v>20</v>
      </c>
      <c r="B17" s="6"/>
      <c r="C17" s="6"/>
      <c r="D17" s="6">
        <v>1000</v>
      </c>
      <c r="E17" s="6"/>
      <c r="F17" s="6"/>
      <c r="G17" s="6"/>
    </row>
    <row r="18" spans="1:7" ht="18.75" customHeight="1" x14ac:dyDescent="0.25">
      <c r="A18" s="1" t="s">
        <v>50</v>
      </c>
      <c r="B18" s="6"/>
      <c r="C18" s="6"/>
      <c r="D18" s="6">
        <v>5000</v>
      </c>
      <c r="E18" s="6"/>
      <c r="F18" s="6"/>
      <c r="G18" s="6"/>
    </row>
    <row r="19" spans="1:7" ht="18.75" customHeight="1" x14ac:dyDescent="0.25">
      <c r="A19" s="1" t="s">
        <v>27</v>
      </c>
      <c r="B19" s="6">
        <v>15</v>
      </c>
      <c r="C19" s="6">
        <v>85</v>
      </c>
      <c r="D19" s="6">
        <f t="shared" si="0"/>
        <v>1275</v>
      </c>
      <c r="E19" s="6"/>
      <c r="F19" s="6"/>
      <c r="G19" s="6"/>
    </row>
    <row r="20" spans="1:7" ht="18.75" customHeight="1" x14ac:dyDescent="0.25">
      <c r="A20" s="1" t="s">
        <v>16</v>
      </c>
      <c r="B20" s="6">
        <f>D20/C20</f>
        <v>93.214285714285708</v>
      </c>
      <c r="C20" s="6">
        <v>280</v>
      </c>
      <c r="D20" s="6">
        <v>26100</v>
      </c>
      <c r="E20" s="6"/>
      <c r="F20" s="6"/>
      <c r="G20" s="6"/>
    </row>
    <row r="21" spans="1:7" ht="18.75" customHeight="1" x14ac:dyDescent="0.25">
      <c r="A21" s="1" t="s">
        <v>140</v>
      </c>
      <c r="B21" s="6">
        <v>10</v>
      </c>
      <c r="C21" s="6">
        <v>1200</v>
      </c>
      <c r="D21" s="6">
        <f t="shared" si="0"/>
        <v>12000</v>
      </c>
      <c r="E21" s="6"/>
      <c r="F21" s="6"/>
      <c r="G21" s="6"/>
    </row>
    <row r="22" spans="1:7" ht="18.75" customHeight="1" x14ac:dyDescent="0.25">
      <c r="A22" s="1" t="s">
        <v>21</v>
      </c>
      <c r="B22" s="6">
        <v>12</v>
      </c>
      <c r="C22" s="6">
        <v>700</v>
      </c>
      <c r="D22" s="6">
        <f t="shared" si="0"/>
        <v>8400</v>
      </c>
      <c r="E22" s="6"/>
      <c r="F22" s="6"/>
      <c r="G22" s="6"/>
    </row>
    <row r="23" spans="1:7" ht="18.75" customHeight="1" x14ac:dyDescent="0.25">
      <c r="A23" s="1"/>
      <c r="B23" s="6"/>
      <c r="C23" s="6"/>
      <c r="D23" s="6">
        <f t="shared" si="0"/>
        <v>0</v>
      </c>
      <c r="E23" s="6"/>
      <c r="F23" s="6"/>
      <c r="G23" s="6"/>
    </row>
    <row r="24" spans="1:7" ht="18.75" customHeight="1" x14ac:dyDescent="0.25">
      <c r="A24" s="1"/>
      <c r="B24" s="1"/>
      <c r="C24" s="1"/>
      <c r="D24" s="6">
        <f t="shared" si="0"/>
        <v>0</v>
      </c>
      <c r="E24" s="6"/>
      <c r="F24" s="6"/>
      <c r="G24" s="6"/>
    </row>
    <row r="25" spans="1:7" ht="18.75" customHeight="1" x14ac:dyDescent="0.25">
      <c r="A25" s="1"/>
      <c r="B25" s="1"/>
      <c r="C25" s="1"/>
      <c r="D25" s="6">
        <f t="shared" si="0"/>
        <v>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0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0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0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0"/>
      <c r="C31" s="1"/>
      <c r="D31" s="6"/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/>
      <c r="E33" s="6"/>
      <c r="F33" s="6"/>
      <c r="G33" s="6"/>
    </row>
    <row r="34" spans="1:7" ht="18.75" customHeight="1" x14ac:dyDescent="0.25">
      <c r="A34" s="1"/>
      <c r="B34" s="10"/>
      <c r="C34" s="1"/>
      <c r="D34" s="6"/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/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25">
      <c r="A39" s="1"/>
      <c r="B39" s="10"/>
      <c r="C39" s="1"/>
      <c r="D39" s="6"/>
      <c r="E39" s="6"/>
      <c r="F39" s="6"/>
      <c r="G39" s="6"/>
    </row>
    <row r="40" spans="1:7" ht="18.75" customHeight="1" x14ac:dyDescent="0.25">
      <c r="A40" s="1"/>
      <c r="B40" s="10"/>
      <c r="C40" s="1"/>
      <c r="D40" s="6">
        <f t="shared" si="0"/>
        <v>0</v>
      </c>
      <c r="E40" s="6"/>
      <c r="F40" s="6"/>
      <c r="G40" s="6"/>
    </row>
    <row r="41" spans="1:7" ht="18.75" customHeight="1" x14ac:dyDescent="0.25">
      <c r="A41" s="1"/>
      <c r="B41" s="10"/>
      <c r="C41" s="1"/>
      <c r="D41" s="6">
        <f t="shared" si="0"/>
        <v>0</v>
      </c>
      <c r="E41" s="6"/>
      <c r="F41" s="6"/>
      <c r="G41" s="6"/>
    </row>
    <row r="42" spans="1:7" ht="18.75" customHeight="1" x14ac:dyDescent="0.25">
      <c r="A42" s="1"/>
      <c r="B42" s="10"/>
      <c r="C42" s="1"/>
      <c r="D42" s="6">
        <f t="shared" si="0"/>
        <v>0</v>
      </c>
      <c r="E42" s="6"/>
      <c r="F42" s="6"/>
      <c r="G42" s="6"/>
    </row>
    <row r="43" spans="1:7" ht="18.75" customHeight="1" x14ac:dyDescent="0.25">
      <c r="A43" s="1"/>
      <c r="B43" s="10"/>
      <c r="C43" s="1"/>
      <c r="D43" s="6">
        <f t="shared" si="0"/>
        <v>0</v>
      </c>
      <c r="E43" s="6"/>
      <c r="F43" s="6"/>
      <c r="G43" s="6"/>
    </row>
    <row r="44" spans="1:7" ht="18.75" customHeight="1" x14ac:dyDescent="0.25">
      <c r="A44" s="1"/>
      <c r="B44" s="10"/>
      <c r="C44" s="1"/>
      <c r="D44" s="6">
        <f t="shared" si="0"/>
        <v>0</v>
      </c>
      <c r="E44" s="6"/>
      <c r="F44" s="6"/>
      <c r="G44" s="6"/>
    </row>
    <row r="45" spans="1:7" ht="18.75" customHeight="1" x14ac:dyDescent="0.25">
      <c r="A45" s="1"/>
      <c r="B45" s="10"/>
      <c r="C45" s="1"/>
      <c r="D45" s="6"/>
      <c r="E45" s="6"/>
      <c r="F45" s="6"/>
      <c r="G45" s="6"/>
    </row>
    <row r="46" spans="1:7" ht="18.75" customHeight="1" x14ac:dyDescent="0.25">
      <c r="A46" s="1"/>
      <c r="B46" s="10"/>
      <c r="C46" s="1"/>
      <c r="D46" s="6">
        <f t="shared" si="0"/>
        <v>0</v>
      </c>
      <c r="E46" s="6"/>
      <c r="F46" s="6"/>
      <c r="G46" s="6"/>
    </row>
    <row r="47" spans="1:7" ht="18.75" customHeight="1" x14ac:dyDescent="0.25">
      <c r="A47" s="1"/>
      <c r="B47" s="10"/>
      <c r="C47" s="1"/>
      <c r="D47" s="6"/>
      <c r="E47" s="6"/>
      <c r="F47" s="6"/>
      <c r="G47" s="6"/>
    </row>
    <row r="48" spans="1:7" ht="18.75" customHeight="1" x14ac:dyDescent="0.25">
      <c r="A48" s="1"/>
      <c r="B48" s="10"/>
      <c r="C48" s="1"/>
      <c r="D48" s="6">
        <f t="shared" si="0"/>
        <v>0</v>
      </c>
      <c r="E48" s="6"/>
      <c r="F48" s="6"/>
      <c r="G48" s="6"/>
    </row>
    <row r="49" spans="1:7" ht="18.75" customHeight="1" x14ac:dyDescent="0.35">
      <c r="A49" s="3" t="s">
        <v>4</v>
      </c>
      <c r="B49" s="3"/>
      <c r="C49" s="3"/>
      <c r="D49" s="7">
        <f>SUM(D5:D48)</f>
        <v>94825</v>
      </c>
      <c r="E49" s="5">
        <v>127000</v>
      </c>
      <c r="F49" s="5">
        <v>820097</v>
      </c>
      <c r="G49" s="5">
        <f>F49-D49+E49</f>
        <v>852272</v>
      </c>
    </row>
  </sheetData>
  <mergeCells count="1">
    <mergeCell ref="C1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5" sqref="A5:A13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175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72</v>
      </c>
      <c r="B5" s="6">
        <v>10</v>
      </c>
      <c r="C5" s="6">
        <v>80</v>
      </c>
      <c r="D5" s="6">
        <f>C5*B5</f>
        <v>800</v>
      </c>
      <c r="E5" s="6"/>
      <c r="F5" s="6"/>
      <c r="G5" s="6"/>
    </row>
    <row r="6" spans="1:7" ht="18.75" customHeight="1" x14ac:dyDescent="0.25">
      <c r="A6" s="1" t="s">
        <v>39</v>
      </c>
      <c r="B6" s="6">
        <v>10</v>
      </c>
      <c r="C6" s="6">
        <v>150</v>
      </c>
      <c r="D6" s="6">
        <f t="shared" ref="D6:D48" si="0">C6*B6</f>
        <v>1500</v>
      </c>
      <c r="E6" s="6"/>
      <c r="F6" s="6"/>
      <c r="G6" s="6"/>
    </row>
    <row r="7" spans="1:7" ht="18.75" customHeight="1" x14ac:dyDescent="0.25">
      <c r="A7" s="1" t="s">
        <v>40</v>
      </c>
      <c r="B7" s="6">
        <v>30</v>
      </c>
      <c r="C7" s="6">
        <v>70</v>
      </c>
      <c r="D7" s="6">
        <f t="shared" si="0"/>
        <v>2100</v>
      </c>
      <c r="E7" s="6"/>
      <c r="F7" s="6"/>
      <c r="G7" s="6"/>
    </row>
    <row r="8" spans="1:7" ht="18.75" customHeight="1" x14ac:dyDescent="0.25">
      <c r="A8" s="1" t="s">
        <v>41</v>
      </c>
      <c r="B8" s="6">
        <v>5</v>
      </c>
      <c r="C8" s="6">
        <v>100</v>
      </c>
      <c r="D8" s="6">
        <f t="shared" si="0"/>
        <v>500</v>
      </c>
      <c r="E8" s="6"/>
      <c r="F8" s="6"/>
      <c r="G8" s="6"/>
    </row>
    <row r="9" spans="1:7" ht="18.75" customHeight="1" x14ac:dyDescent="0.25">
      <c r="A9" s="1" t="s">
        <v>75</v>
      </c>
      <c r="B9" s="6">
        <v>5</v>
      </c>
      <c r="C9" s="6">
        <v>300</v>
      </c>
      <c r="D9" s="6">
        <f t="shared" si="0"/>
        <v>1500</v>
      </c>
      <c r="E9" s="6"/>
      <c r="F9" s="6"/>
      <c r="G9" s="6"/>
    </row>
    <row r="10" spans="1:7" ht="18.75" customHeight="1" x14ac:dyDescent="0.25">
      <c r="A10" s="1" t="s">
        <v>56</v>
      </c>
      <c r="B10" s="6">
        <v>3</v>
      </c>
      <c r="C10" s="6">
        <v>250</v>
      </c>
      <c r="D10" s="6">
        <f t="shared" si="0"/>
        <v>750</v>
      </c>
      <c r="E10" s="6"/>
      <c r="F10" s="6"/>
      <c r="G10" s="6"/>
    </row>
    <row r="11" spans="1:7" ht="18.75" customHeight="1" x14ac:dyDescent="0.25">
      <c r="A11" s="1" t="s">
        <v>43</v>
      </c>
      <c r="B11" s="6">
        <v>10</v>
      </c>
      <c r="C11" s="6">
        <v>100</v>
      </c>
      <c r="D11" s="6">
        <f t="shared" si="0"/>
        <v>1000</v>
      </c>
      <c r="E11" s="6"/>
      <c r="F11" s="6"/>
      <c r="G11" s="6"/>
    </row>
    <row r="12" spans="1:7" ht="18.75" customHeight="1" x14ac:dyDescent="0.25">
      <c r="A12" s="1" t="s">
        <v>88</v>
      </c>
      <c r="B12" s="6">
        <v>10</v>
      </c>
      <c r="C12" s="6">
        <v>200</v>
      </c>
      <c r="D12" s="6">
        <f t="shared" si="0"/>
        <v>2000</v>
      </c>
      <c r="E12" s="6"/>
      <c r="F12" s="6"/>
      <c r="G12" s="6"/>
    </row>
    <row r="13" spans="1:7" ht="18.75" customHeight="1" x14ac:dyDescent="0.25">
      <c r="A13" s="1" t="s">
        <v>11</v>
      </c>
      <c r="B13" s="6">
        <v>1</v>
      </c>
      <c r="C13" s="6">
        <v>6500</v>
      </c>
      <c r="D13" s="6">
        <f t="shared" si="0"/>
        <v>6500</v>
      </c>
      <c r="E13" s="6"/>
      <c r="F13" s="6"/>
      <c r="G13" s="6"/>
    </row>
    <row r="14" spans="1:7" ht="18.75" customHeight="1" x14ac:dyDescent="0.25">
      <c r="A14" s="1" t="s">
        <v>146</v>
      </c>
      <c r="B14" s="6">
        <v>2</v>
      </c>
      <c r="C14" s="6">
        <v>700</v>
      </c>
      <c r="D14" s="6">
        <f t="shared" si="0"/>
        <v>1400</v>
      </c>
      <c r="E14" s="6"/>
      <c r="F14" s="6"/>
      <c r="G14" s="6"/>
    </row>
    <row r="15" spans="1:7" ht="18.75" customHeight="1" x14ac:dyDescent="0.25">
      <c r="A15" s="1" t="s">
        <v>144</v>
      </c>
      <c r="B15" s="6">
        <v>3</v>
      </c>
      <c r="C15" s="6">
        <v>1350</v>
      </c>
      <c r="D15" s="6">
        <f t="shared" si="0"/>
        <v>4050</v>
      </c>
      <c r="E15" s="6"/>
      <c r="F15" s="6"/>
      <c r="G15" s="6"/>
    </row>
    <row r="16" spans="1:7" ht="18.75" customHeight="1" x14ac:dyDescent="0.25">
      <c r="A16" s="1" t="s">
        <v>119</v>
      </c>
      <c r="B16" s="6">
        <v>1</v>
      </c>
      <c r="C16" s="6">
        <v>7300</v>
      </c>
      <c r="D16" s="6">
        <f t="shared" si="0"/>
        <v>7300</v>
      </c>
      <c r="E16" s="6"/>
      <c r="F16" s="6"/>
      <c r="G16" s="6"/>
    </row>
    <row r="17" spans="1:7" ht="18.75" customHeight="1" x14ac:dyDescent="0.25">
      <c r="A17" s="1" t="s">
        <v>12</v>
      </c>
      <c r="B17" s="6">
        <v>14.7</v>
      </c>
      <c r="C17" s="6">
        <v>650</v>
      </c>
      <c r="D17" s="6">
        <f t="shared" si="0"/>
        <v>9555</v>
      </c>
      <c r="E17" s="6"/>
      <c r="F17" s="6"/>
      <c r="G17" s="6"/>
    </row>
    <row r="18" spans="1:7" ht="18.75" customHeight="1" x14ac:dyDescent="0.25">
      <c r="A18" s="1" t="s">
        <v>64</v>
      </c>
      <c r="B18" s="6">
        <v>21</v>
      </c>
      <c r="C18" s="6">
        <v>630</v>
      </c>
      <c r="D18" s="6">
        <f t="shared" si="0"/>
        <v>13230</v>
      </c>
      <c r="E18" s="6"/>
      <c r="F18" s="6"/>
      <c r="G18" s="6"/>
    </row>
    <row r="19" spans="1:7" ht="18.75" customHeight="1" x14ac:dyDescent="0.25">
      <c r="A19" s="1" t="s">
        <v>176</v>
      </c>
      <c r="B19" s="6">
        <v>5.5</v>
      </c>
      <c r="C19" s="6">
        <v>1000</v>
      </c>
      <c r="D19" s="6">
        <f t="shared" si="0"/>
        <v>5500</v>
      </c>
      <c r="E19" s="6"/>
      <c r="F19" s="6"/>
      <c r="G19" s="6"/>
    </row>
    <row r="20" spans="1:7" ht="18.75" customHeight="1" x14ac:dyDescent="0.25">
      <c r="A20" s="1" t="s">
        <v>67</v>
      </c>
      <c r="B20" s="6">
        <v>70.5</v>
      </c>
      <c r="C20" s="6">
        <v>370</v>
      </c>
      <c r="D20" s="6">
        <f t="shared" si="0"/>
        <v>26085</v>
      </c>
      <c r="E20" s="6"/>
      <c r="F20" s="6"/>
      <c r="G20" s="6"/>
    </row>
    <row r="21" spans="1:7" ht="18.75" customHeight="1" x14ac:dyDescent="0.25">
      <c r="A21" s="1" t="s">
        <v>27</v>
      </c>
      <c r="B21" s="6">
        <v>30</v>
      </c>
      <c r="C21" s="6">
        <v>85</v>
      </c>
      <c r="D21" s="6">
        <f t="shared" si="0"/>
        <v>2550</v>
      </c>
      <c r="E21" s="6"/>
      <c r="F21" s="6"/>
      <c r="G21" s="6"/>
    </row>
    <row r="22" spans="1:7" ht="18.75" customHeight="1" x14ac:dyDescent="0.25">
      <c r="A22" s="1" t="s">
        <v>20</v>
      </c>
      <c r="B22" s="6"/>
      <c r="C22" s="6"/>
      <c r="D22" s="6">
        <v>1000</v>
      </c>
      <c r="E22" s="6"/>
      <c r="F22" s="6"/>
      <c r="G22" s="6"/>
    </row>
    <row r="23" spans="1:7" ht="18.75" customHeight="1" x14ac:dyDescent="0.25">
      <c r="A23" s="1" t="s">
        <v>90</v>
      </c>
      <c r="B23" s="6">
        <v>1</v>
      </c>
      <c r="C23" s="6">
        <v>14000</v>
      </c>
      <c r="D23" s="6">
        <f t="shared" si="0"/>
        <v>14000</v>
      </c>
      <c r="E23" s="6"/>
      <c r="F23" s="6"/>
      <c r="G23" s="6"/>
    </row>
    <row r="24" spans="1:7" ht="18.75" customHeight="1" x14ac:dyDescent="0.25">
      <c r="A24" s="1" t="s">
        <v>24</v>
      </c>
      <c r="B24" s="1"/>
      <c r="C24" s="1"/>
      <c r="D24" s="6">
        <v>16000</v>
      </c>
      <c r="E24" s="6"/>
      <c r="F24" s="6"/>
      <c r="G24" s="6"/>
    </row>
    <row r="25" spans="1:7" ht="18.75" customHeight="1" x14ac:dyDescent="0.25">
      <c r="A25" s="1" t="s">
        <v>79</v>
      </c>
      <c r="B25" s="1">
        <v>10.8</v>
      </c>
      <c r="C25" s="1">
        <v>270</v>
      </c>
      <c r="D25" s="6">
        <f t="shared" si="0"/>
        <v>2916</v>
      </c>
      <c r="E25" s="6"/>
      <c r="F25" s="6"/>
      <c r="G25" s="6"/>
    </row>
    <row r="26" spans="1:7" ht="18.75" customHeight="1" x14ac:dyDescent="0.25">
      <c r="A26" s="1" t="s">
        <v>153</v>
      </c>
      <c r="B26" s="1">
        <v>3</v>
      </c>
      <c r="C26" s="1">
        <v>3500</v>
      </c>
      <c r="D26" s="6">
        <f t="shared" si="0"/>
        <v>10500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0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0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0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0"/>
      <c r="C31" s="1"/>
      <c r="D31" s="6"/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/>
      <c r="E33" s="6"/>
      <c r="F33" s="6"/>
      <c r="G33" s="6"/>
    </row>
    <row r="34" spans="1:7" ht="18.75" customHeight="1" x14ac:dyDescent="0.25">
      <c r="A34" s="1"/>
      <c r="B34" s="10"/>
      <c r="C34" s="1"/>
      <c r="D34" s="6"/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/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25">
      <c r="A39" s="1"/>
      <c r="B39" s="10"/>
      <c r="C39" s="1"/>
      <c r="D39" s="6"/>
      <c r="E39" s="6"/>
      <c r="F39" s="6"/>
      <c r="G39" s="6"/>
    </row>
    <row r="40" spans="1:7" ht="18.75" customHeight="1" x14ac:dyDescent="0.25">
      <c r="A40" s="1"/>
      <c r="B40" s="10"/>
      <c r="C40" s="1"/>
      <c r="D40" s="6">
        <f t="shared" si="0"/>
        <v>0</v>
      </c>
      <c r="E40" s="6"/>
      <c r="F40" s="6"/>
      <c r="G40" s="6"/>
    </row>
    <row r="41" spans="1:7" ht="18.75" customHeight="1" x14ac:dyDescent="0.25">
      <c r="A41" s="1"/>
      <c r="B41" s="10"/>
      <c r="C41" s="1"/>
      <c r="D41" s="6">
        <f t="shared" si="0"/>
        <v>0</v>
      </c>
      <c r="E41" s="6"/>
      <c r="F41" s="6"/>
      <c r="G41" s="6"/>
    </row>
    <row r="42" spans="1:7" ht="18.75" customHeight="1" x14ac:dyDescent="0.25">
      <c r="A42" s="1"/>
      <c r="B42" s="10"/>
      <c r="C42" s="1"/>
      <c r="D42" s="6">
        <f t="shared" si="0"/>
        <v>0</v>
      </c>
      <c r="E42" s="6"/>
      <c r="F42" s="6"/>
      <c r="G42" s="6"/>
    </row>
    <row r="43" spans="1:7" ht="18.75" customHeight="1" x14ac:dyDescent="0.25">
      <c r="A43" s="1"/>
      <c r="B43" s="10"/>
      <c r="C43" s="1"/>
      <c r="D43" s="6">
        <f t="shared" si="0"/>
        <v>0</v>
      </c>
      <c r="E43" s="6"/>
      <c r="F43" s="6"/>
      <c r="G43" s="6"/>
    </row>
    <row r="44" spans="1:7" ht="18.75" customHeight="1" x14ac:dyDescent="0.25">
      <c r="A44" s="1"/>
      <c r="B44" s="10"/>
      <c r="C44" s="1"/>
      <c r="D44" s="6">
        <f t="shared" si="0"/>
        <v>0</v>
      </c>
      <c r="E44" s="6"/>
      <c r="F44" s="6"/>
      <c r="G44" s="6"/>
    </row>
    <row r="45" spans="1:7" ht="18.75" customHeight="1" x14ac:dyDescent="0.25">
      <c r="A45" s="1"/>
      <c r="B45" s="10"/>
      <c r="C45" s="1"/>
      <c r="D45" s="6"/>
      <c r="E45" s="6"/>
      <c r="F45" s="6"/>
      <c r="G45" s="6"/>
    </row>
    <row r="46" spans="1:7" ht="18.75" customHeight="1" x14ac:dyDescent="0.25">
      <c r="A46" s="1"/>
      <c r="B46" s="10"/>
      <c r="C46" s="1"/>
      <c r="D46" s="6">
        <f t="shared" si="0"/>
        <v>0</v>
      </c>
      <c r="E46" s="6"/>
      <c r="F46" s="6"/>
      <c r="G46" s="6"/>
    </row>
    <row r="47" spans="1:7" ht="18.75" customHeight="1" x14ac:dyDescent="0.25">
      <c r="A47" s="1"/>
      <c r="B47" s="10"/>
      <c r="C47" s="1"/>
      <c r="D47" s="6"/>
      <c r="E47" s="6"/>
      <c r="F47" s="6"/>
      <c r="G47" s="6"/>
    </row>
    <row r="48" spans="1:7" ht="18.75" customHeight="1" x14ac:dyDescent="0.25">
      <c r="A48" s="1"/>
      <c r="B48" s="10"/>
      <c r="C48" s="1"/>
      <c r="D48" s="6">
        <f t="shared" si="0"/>
        <v>0</v>
      </c>
      <c r="E48" s="6"/>
      <c r="F48" s="6"/>
      <c r="G48" s="6"/>
    </row>
    <row r="49" spans="1:7" ht="18.75" customHeight="1" x14ac:dyDescent="0.35">
      <c r="A49" s="3" t="s">
        <v>4</v>
      </c>
      <c r="B49" s="3"/>
      <c r="C49" s="3"/>
      <c r="D49" s="7">
        <f>SUM(D5:D48)</f>
        <v>130736</v>
      </c>
      <c r="E49" s="5">
        <v>185000</v>
      </c>
      <c r="F49" s="5">
        <v>852270</v>
      </c>
      <c r="G49" s="5">
        <f>F49-D49+E49</f>
        <v>906534</v>
      </c>
    </row>
  </sheetData>
  <mergeCells count="1">
    <mergeCell ref="C1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46" workbookViewId="0">
      <selection activeCell="E67" sqref="E67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177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150</v>
      </c>
      <c r="D5" s="6">
        <f>C5*B5</f>
        <v>750</v>
      </c>
      <c r="E5" s="6"/>
      <c r="F5" s="6"/>
      <c r="G5" s="6"/>
    </row>
    <row r="6" spans="1:7" ht="18.75" customHeight="1" x14ac:dyDescent="0.25">
      <c r="A6" s="1" t="s">
        <v>72</v>
      </c>
      <c r="B6" s="6">
        <v>10</v>
      </c>
      <c r="C6" s="6">
        <v>100</v>
      </c>
      <c r="D6" s="6">
        <f t="shared" ref="D6:D48" si="0">C6*B6</f>
        <v>1000</v>
      </c>
      <c r="E6" s="6"/>
      <c r="F6" s="6"/>
      <c r="G6" s="6"/>
    </row>
    <row r="7" spans="1:7" ht="18.75" customHeight="1" x14ac:dyDescent="0.25">
      <c r="A7" s="1" t="s">
        <v>38</v>
      </c>
      <c r="B7" s="6">
        <v>10</v>
      </c>
      <c r="C7" s="6">
        <v>150</v>
      </c>
      <c r="D7" s="6">
        <f t="shared" si="0"/>
        <v>1500</v>
      </c>
      <c r="E7" s="6"/>
      <c r="F7" s="6"/>
      <c r="G7" s="6"/>
    </row>
    <row r="8" spans="1:7" ht="18.75" customHeight="1" x14ac:dyDescent="0.25">
      <c r="A8" s="1" t="s">
        <v>73</v>
      </c>
      <c r="B8" s="6">
        <v>10</v>
      </c>
      <c r="C8" s="6">
        <v>150</v>
      </c>
      <c r="D8" s="6">
        <f t="shared" si="0"/>
        <v>1500</v>
      </c>
      <c r="E8" s="6"/>
      <c r="F8" s="6"/>
      <c r="G8" s="6"/>
    </row>
    <row r="9" spans="1:7" ht="18.75" customHeight="1" x14ac:dyDescent="0.25">
      <c r="A9" s="1" t="s">
        <v>40</v>
      </c>
      <c r="B9" s="6">
        <v>10</v>
      </c>
      <c r="C9" s="6">
        <v>90</v>
      </c>
      <c r="D9" s="6">
        <f t="shared" si="0"/>
        <v>900</v>
      </c>
      <c r="E9" s="6"/>
      <c r="F9" s="6"/>
      <c r="G9" s="6"/>
    </row>
    <row r="10" spans="1:7" ht="18.75" customHeight="1" x14ac:dyDescent="0.25">
      <c r="A10" s="1" t="s">
        <v>41</v>
      </c>
      <c r="B10" s="6">
        <v>20</v>
      </c>
      <c r="C10" s="6">
        <v>120</v>
      </c>
      <c r="D10" s="6">
        <f t="shared" si="0"/>
        <v>2400</v>
      </c>
      <c r="E10" s="6"/>
      <c r="F10" s="6"/>
      <c r="G10" s="6"/>
    </row>
    <row r="11" spans="1:7" ht="18.75" customHeight="1" x14ac:dyDescent="0.25">
      <c r="A11" s="1" t="s">
        <v>42</v>
      </c>
      <c r="B11" s="6">
        <v>20</v>
      </c>
      <c r="C11" s="6">
        <v>100</v>
      </c>
      <c r="D11" s="6">
        <f t="shared" si="0"/>
        <v>2000</v>
      </c>
      <c r="E11" s="6"/>
      <c r="F11" s="6"/>
      <c r="G11" s="6"/>
    </row>
    <row r="12" spans="1:7" ht="18.75" customHeight="1" x14ac:dyDescent="0.25">
      <c r="A12" s="1" t="s">
        <v>75</v>
      </c>
      <c r="B12" s="6">
        <v>5</v>
      </c>
      <c r="C12" s="6">
        <v>300</v>
      </c>
      <c r="D12" s="6">
        <f t="shared" si="0"/>
        <v>1500</v>
      </c>
      <c r="E12" s="6"/>
      <c r="F12" s="6"/>
      <c r="G12" s="6"/>
    </row>
    <row r="13" spans="1:7" ht="18.75" customHeight="1" x14ac:dyDescent="0.25">
      <c r="A13" s="1" t="s">
        <v>43</v>
      </c>
      <c r="B13" s="6">
        <v>10</v>
      </c>
      <c r="C13" s="6">
        <v>100</v>
      </c>
      <c r="D13" s="6">
        <f t="shared" si="0"/>
        <v>1000</v>
      </c>
      <c r="E13" s="6"/>
      <c r="F13" s="6"/>
      <c r="G13" s="6"/>
    </row>
    <row r="14" spans="1:7" ht="18.75" customHeight="1" x14ac:dyDescent="0.25">
      <c r="A14" s="1" t="s">
        <v>88</v>
      </c>
      <c r="B14" s="6">
        <v>5</v>
      </c>
      <c r="C14" s="6">
        <v>200</v>
      </c>
      <c r="D14" s="6">
        <f t="shared" si="0"/>
        <v>1000</v>
      </c>
      <c r="E14" s="6"/>
      <c r="F14" s="6"/>
      <c r="G14" s="6"/>
    </row>
    <row r="15" spans="1:7" ht="18.75" customHeight="1" x14ac:dyDescent="0.25">
      <c r="A15" s="1" t="s">
        <v>59</v>
      </c>
      <c r="B15" s="6">
        <v>1</v>
      </c>
      <c r="C15" s="6">
        <v>300</v>
      </c>
      <c r="D15" s="6">
        <f t="shared" si="0"/>
        <v>300</v>
      </c>
      <c r="E15" s="6"/>
      <c r="F15" s="6"/>
      <c r="G15" s="6"/>
    </row>
    <row r="16" spans="1:7" ht="18.75" customHeight="1" x14ac:dyDescent="0.25">
      <c r="A16" s="1" t="s">
        <v>15</v>
      </c>
      <c r="B16" s="6">
        <v>23</v>
      </c>
      <c r="C16" s="6">
        <v>270</v>
      </c>
      <c r="D16" s="6">
        <f t="shared" si="0"/>
        <v>6210</v>
      </c>
      <c r="E16" s="6"/>
      <c r="F16" s="6"/>
      <c r="G16" s="6"/>
    </row>
    <row r="17" spans="1:7" ht="18.75" customHeight="1" x14ac:dyDescent="0.25">
      <c r="A17" s="1" t="s">
        <v>67</v>
      </c>
      <c r="B17" s="6">
        <v>53.7</v>
      </c>
      <c r="C17" s="6">
        <v>370</v>
      </c>
      <c r="D17" s="6">
        <f t="shared" si="0"/>
        <v>19869</v>
      </c>
      <c r="E17" s="6"/>
      <c r="F17" s="6"/>
      <c r="G17" s="6"/>
    </row>
    <row r="18" spans="1:7" ht="18.75" customHeight="1" x14ac:dyDescent="0.25">
      <c r="A18" s="1" t="s">
        <v>49</v>
      </c>
      <c r="B18" s="6">
        <v>1</v>
      </c>
      <c r="C18" s="6">
        <v>13500</v>
      </c>
      <c r="D18" s="6">
        <f t="shared" si="0"/>
        <v>13500</v>
      </c>
      <c r="E18" s="6"/>
      <c r="F18" s="6"/>
      <c r="G18" s="6"/>
    </row>
    <row r="19" spans="1:7" ht="18.75" customHeight="1" x14ac:dyDescent="0.25">
      <c r="A19" s="1" t="s">
        <v>18</v>
      </c>
      <c r="B19" s="6">
        <v>110</v>
      </c>
      <c r="C19" s="6">
        <v>200</v>
      </c>
      <c r="D19" s="6">
        <f t="shared" si="0"/>
        <v>22000</v>
      </c>
      <c r="E19" s="6"/>
      <c r="F19" s="6"/>
      <c r="G19" s="6"/>
    </row>
    <row r="20" spans="1:7" ht="18.75" customHeight="1" x14ac:dyDescent="0.25">
      <c r="A20" s="1" t="s">
        <v>149</v>
      </c>
      <c r="B20" s="6">
        <v>18</v>
      </c>
      <c r="C20" s="6">
        <v>800</v>
      </c>
      <c r="D20" s="6">
        <f t="shared" si="0"/>
        <v>14400</v>
      </c>
      <c r="E20" s="6"/>
      <c r="F20" s="6"/>
      <c r="G20" s="6"/>
    </row>
    <row r="21" spans="1:7" ht="18.75" customHeight="1" x14ac:dyDescent="0.25">
      <c r="A21" s="1" t="s">
        <v>27</v>
      </c>
      <c r="B21" s="6">
        <v>20</v>
      </c>
      <c r="C21" s="6">
        <v>90</v>
      </c>
      <c r="D21" s="6">
        <f t="shared" si="0"/>
        <v>1800</v>
      </c>
      <c r="E21" s="6"/>
      <c r="F21" s="6"/>
      <c r="G21" s="6"/>
    </row>
    <row r="22" spans="1:7" ht="18.75" customHeight="1" x14ac:dyDescent="0.25">
      <c r="A22" s="1" t="s">
        <v>178</v>
      </c>
      <c r="B22" s="6">
        <v>5</v>
      </c>
      <c r="C22" s="6">
        <v>600</v>
      </c>
      <c r="D22" s="6">
        <f t="shared" si="0"/>
        <v>3000</v>
      </c>
      <c r="E22" s="6"/>
      <c r="F22" s="6"/>
      <c r="G22" s="6"/>
    </row>
    <row r="23" spans="1:7" ht="18.75" customHeight="1" x14ac:dyDescent="0.25">
      <c r="A23" s="1" t="s">
        <v>16</v>
      </c>
      <c r="B23" s="6">
        <f>D23/C23</f>
        <v>105.71428571428571</v>
      </c>
      <c r="C23" s="6">
        <v>280</v>
      </c>
      <c r="D23" s="6">
        <v>29600</v>
      </c>
      <c r="E23" s="6"/>
      <c r="F23" s="6"/>
      <c r="G23" s="6"/>
    </row>
    <row r="24" spans="1:7" ht="18.75" customHeight="1" x14ac:dyDescent="0.25">
      <c r="A24" s="1" t="s">
        <v>90</v>
      </c>
      <c r="B24" s="1">
        <v>1</v>
      </c>
      <c r="C24" s="1">
        <v>14000</v>
      </c>
      <c r="D24" s="6">
        <v>14000</v>
      </c>
      <c r="E24" s="6"/>
      <c r="F24" s="6"/>
      <c r="G24" s="6"/>
    </row>
    <row r="25" spans="1:7" ht="18.75" customHeight="1" x14ac:dyDescent="0.25">
      <c r="A25" s="1" t="s">
        <v>67</v>
      </c>
      <c r="B25" s="1">
        <v>37.6</v>
      </c>
      <c r="C25" s="1">
        <v>380</v>
      </c>
      <c r="D25" s="6">
        <f t="shared" si="0"/>
        <v>14288</v>
      </c>
      <c r="E25" s="6"/>
      <c r="F25" s="6"/>
      <c r="G25" s="6"/>
    </row>
    <row r="26" spans="1:7" ht="18.75" customHeight="1" x14ac:dyDescent="0.25">
      <c r="A26" s="1" t="s">
        <v>79</v>
      </c>
      <c r="B26" s="1">
        <v>11</v>
      </c>
      <c r="C26" s="1">
        <v>270</v>
      </c>
      <c r="D26" s="6">
        <f t="shared" si="0"/>
        <v>2970</v>
      </c>
      <c r="E26" s="6"/>
      <c r="F26" s="6"/>
      <c r="G26" s="6"/>
    </row>
    <row r="27" spans="1:7" ht="18.75" customHeight="1" x14ac:dyDescent="0.25">
      <c r="A27" s="1" t="s">
        <v>124</v>
      </c>
      <c r="B27" s="1">
        <v>1</v>
      </c>
      <c r="C27" s="1">
        <v>7500</v>
      </c>
      <c r="D27" s="6">
        <f t="shared" si="0"/>
        <v>7500</v>
      </c>
      <c r="E27" s="6"/>
      <c r="F27" s="6"/>
      <c r="G27" s="6"/>
    </row>
    <row r="28" spans="1:7" ht="18.75" customHeight="1" x14ac:dyDescent="0.25">
      <c r="A28" s="1" t="s">
        <v>24</v>
      </c>
      <c r="B28" s="10"/>
      <c r="C28" s="1"/>
      <c r="D28" s="6">
        <v>16000</v>
      </c>
      <c r="E28" s="6"/>
      <c r="F28" s="6"/>
      <c r="G28" s="6"/>
    </row>
    <row r="29" spans="1:7" ht="18.75" customHeight="1" x14ac:dyDescent="0.25">
      <c r="A29" s="1"/>
      <c r="B29" s="10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0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0"/>
      <c r="C31" s="1"/>
      <c r="D31" s="6"/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/>
      <c r="E33" s="6"/>
      <c r="F33" s="6"/>
      <c r="G33" s="6"/>
    </row>
    <row r="34" spans="1:7" ht="18.75" customHeight="1" x14ac:dyDescent="0.25">
      <c r="A34" s="1"/>
      <c r="B34" s="10"/>
      <c r="C34" s="1"/>
      <c r="D34" s="6"/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/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25">
      <c r="A39" s="1"/>
      <c r="B39" s="10"/>
      <c r="C39" s="1"/>
      <c r="D39" s="6"/>
      <c r="E39" s="6"/>
      <c r="F39" s="6"/>
      <c r="G39" s="6"/>
    </row>
    <row r="40" spans="1:7" ht="18.75" customHeight="1" x14ac:dyDescent="0.25">
      <c r="A40" s="1"/>
      <c r="B40" s="10"/>
      <c r="C40" s="1"/>
      <c r="D40" s="6">
        <f t="shared" si="0"/>
        <v>0</v>
      </c>
      <c r="E40" s="6"/>
      <c r="F40" s="6"/>
      <c r="G40" s="6"/>
    </row>
    <row r="41" spans="1:7" ht="18.75" customHeight="1" x14ac:dyDescent="0.25">
      <c r="A41" s="1"/>
      <c r="B41" s="10"/>
      <c r="C41" s="1"/>
      <c r="D41" s="6">
        <f t="shared" si="0"/>
        <v>0</v>
      </c>
      <c r="E41" s="6"/>
      <c r="F41" s="6"/>
      <c r="G41" s="6"/>
    </row>
    <row r="42" spans="1:7" ht="18.75" customHeight="1" x14ac:dyDescent="0.25">
      <c r="A42" s="1"/>
      <c r="B42" s="10"/>
      <c r="C42" s="1"/>
      <c r="D42" s="6">
        <f t="shared" si="0"/>
        <v>0</v>
      </c>
      <c r="E42" s="6"/>
      <c r="F42" s="6"/>
      <c r="G42" s="6"/>
    </row>
    <row r="43" spans="1:7" ht="18.75" customHeight="1" x14ac:dyDescent="0.25">
      <c r="A43" s="1"/>
      <c r="B43" s="10"/>
      <c r="C43" s="1"/>
      <c r="D43" s="6">
        <f t="shared" si="0"/>
        <v>0</v>
      </c>
      <c r="E43" s="6"/>
      <c r="F43" s="6"/>
      <c r="G43" s="6"/>
    </row>
    <row r="44" spans="1:7" ht="18.75" customHeight="1" x14ac:dyDescent="0.25">
      <c r="A44" s="1"/>
      <c r="B44" s="10"/>
      <c r="C44" s="1"/>
      <c r="D44" s="6">
        <f t="shared" si="0"/>
        <v>0</v>
      </c>
      <c r="E44" s="6"/>
      <c r="F44" s="6"/>
      <c r="G44" s="6"/>
    </row>
    <row r="45" spans="1:7" ht="18.75" customHeight="1" x14ac:dyDescent="0.25">
      <c r="A45" s="1"/>
      <c r="B45" s="10"/>
      <c r="C45" s="1"/>
      <c r="D45" s="6"/>
      <c r="E45" s="6"/>
      <c r="F45" s="6"/>
      <c r="G45" s="6"/>
    </row>
    <row r="46" spans="1:7" ht="18.75" customHeight="1" x14ac:dyDescent="0.25">
      <c r="A46" s="1"/>
      <c r="B46" s="10"/>
      <c r="C46" s="1"/>
      <c r="D46" s="6">
        <f t="shared" si="0"/>
        <v>0</v>
      </c>
      <c r="E46" s="6"/>
      <c r="F46" s="6"/>
      <c r="G46" s="6"/>
    </row>
    <row r="47" spans="1:7" ht="18.75" customHeight="1" x14ac:dyDescent="0.25">
      <c r="A47" s="1"/>
      <c r="B47" s="10"/>
      <c r="C47" s="1"/>
      <c r="D47" s="6"/>
      <c r="E47" s="6"/>
      <c r="F47" s="6"/>
      <c r="G47" s="6"/>
    </row>
    <row r="48" spans="1:7" ht="18.75" customHeight="1" x14ac:dyDescent="0.25">
      <c r="A48" s="1"/>
      <c r="B48" s="10"/>
      <c r="C48" s="1"/>
      <c r="D48" s="6">
        <f t="shared" si="0"/>
        <v>0</v>
      </c>
      <c r="E48" s="6"/>
      <c r="F48" s="6"/>
      <c r="G48" s="6"/>
    </row>
    <row r="49" spans="1:7" ht="18.75" customHeight="1" x14ac:dyDescent="0.35">
      <c r="A49" s="3" t="s">
        <v>4</v>
      </c>
      <c r="B49" s="3"/>
      <c r="C49" s="3"/>
      <c r="D49" s="7">
        <f>SUM(D5:D48)</f>
        <v>178987</v>
      </c>
      <c r="E49" s="5">
        <v>141000</v>
      </c>
      <c r="F49" s="5">
        <v>906530</v>
      </c>
      <c r="G49" s="5">
        <f>F49-D49+E49</f>
        <v>868543</v>
      </c>
    </row>
  </sheetData>
  <mergeCells count="1">
    <mergeCell ref="C1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6" workbookViewId="0">
      <selection activeCell="A15" sqref="A15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179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60</v>
      </c>
      <c r="B5" s="6">
        <v>3</v>
      </c>
      <c r="C5" s="6">
        <v>2000</v>
      </c>
      <c r="D5" s="6">
        <f>C5*B5</f>
        <v>6000</v>
      </c>
      <c r="E5" s="6"/>
      <c r="F5" s="6"/>
      <c r="G5" s="6"/>
    </row>
    <row r="6" spans="1:7" ht="18.75" customHeight="1" x14ac:dyDescent="0.25">
      <c r="A6" s="1" t="s">
        <v>94</v>
      </c>
      <c r="B6" s="6">
        <v>9</v>
      </c>
      <c r="C6" s="6">
        <v>1050</v>
      </c>
      <c r="D6" s="6">
        <f t="shared" ref="D6:D48" si="0">C6*B6</f>
        <v>9450</v>
      </c>
      <c r="E6" s="6"/>
      <c r="F6" s="6"/>
      <c r="G6" s="6"/>
    </row>
    <row r="7" spans="1:7" ht="18.75" customHeight="1" x14ac:dyDescent="0.25">
      <c r="A7" s="1" t="s">
        <v>129</v>
      </c>
      <c r="B7" s="6">
        <v>4.5999999999999996</v>
      </c>
      <c r="C7" s="6">
        <v>1400</v>
      </c>
      <c r="D7" s="6">
        <f t="shared" si="0"/>
        <v>6439.9999999999991</v>
      </c>
      <c r="E7" s="6"/>
      <c r="F7" s="6"/>
      <c r="G7" s="6"/>
    </row>
    <row r="8" spans="1:7" ht="18.75" customHeight="1" x14ac:dyDescent="0.25">
      <c r="A8" s="1" t="s">
        <v>12</v>
      </c>
      <c r="B8" s="6">
        <v>14.7</v>
      </c>
      <c r="C8" s="6">
        <v>650</v>
      </c>
      <c r="D8" s="6">
        <f t="shared" si="0"/>
        <v>9555</v>
      </c>
      <c r="E8" s="6"/>
      <c r="F8" s="6"/>
      <c r="G8" s="6"/>
    </row>
    <row r="9" spans="1:7" ht="18.75" customHeight="1" x14ac:dyDescent="0.25">
      <c r="A9" s="1" t="s">
        <v>21</v>
      </c>
      <c r="B9" s="6">
        <v>17.3</v>
      </c>
      <c r="C9" s="6">
        <v>680</v>
      </c>
      <c r="D9" s="6">
        <f t="shared" si="0"/>
        <v>11764</v>
      </c>
      <c r="E9" s="6"/>
      <c r="F9" s="6"/>
      <c r="G9" s="6"/>
    </row>
    <row r="10" spans="1:7" ht="18.75" customHeight="1" x14ac:dyDescent="0.25">
      <c r="A10" s="1" t="s">
        <v>67</v>
      </c>
      <c r="B10" s="6">
        <v>85</v>
      </c>
      <c r="C10" s="6">
        <v>380</v>
      </c>
      <c r="D10" s="6">
        <f t="shared" si="0"/>
        <v>32300</v>
      </c>
      <c r="E10" s="6"/>
      <c r="F10" s="6"/>
      <c r="G10" s="6"/>
    </row>
    <row r="11" spans="1:7" ht="18.75" customHeight="1" x14ac:dyDescent="0.25">
      <c r="A11" s="1" t="s">
        <v>140</v>
      </c>
      <c r="B11" s="6">
        <v>1</v>
      </c>
      <c r="C11" s="6">
        <v>6000</v>
      </c>
      <c r="D11" s="6">
        <f t="shared" si="0"/>
        <v>6000</v>
      </c>
      <c r="E11" s="6"/>
      <c r="F11" s="6"/>
      <c r="G11" s="6"/>
    </row>
    <row r="12" spans="1:7" ht="18.75" customHeight="1" x14ac:dyDescent="0.25">
      <c r="A12" s="1" t="s">
        <v>11</v>
      </c>
      <c r="B12" s="6">
        <v>1</v>
      </c>
      <c r="C12" s="6">
        <v>5500</v>
      </c>
      <c r="D12" s="6">
        <f t="shared" si="0"/>
        <v>5500</v>
      </c>
      <c r="E12" s="6"/>
      <c r="F12" s="6"/>
      <c r="G12" s="6"/>
    </row>
    <row r="13" spans="1:7" ht="18.75" customHeight="1" x14ac:dyDescent="0.25">
      <c r="A13" s="1" t="s">
        <v>119</v>
      </c>
      <c r="B13" s="6">
        <v>1</v>
      </c>
      <c r="C13" s="6">
        <v>4500</v>
      </c>
      <c r="D13" s="6">
        <f t="shared" si="0"/>
        <v>4500</v>
      </c>
      <c r="E13" s="6"/>
      <c r="F13" s="6"/>
      <c r="G13" s="6"/>
    </row>
    <row r="14" spans="1:7" ht="18.75" customHeight="1" x14ac:dyDescent="0.25">
      <c r="A14" s="1" t="s">
        <v>24</v>
      </c>
      <c r="B14" s="6"/>
      <c r="C14" s="6"/>
      <c r="D14" s="6">
        <v>16000</v>
      </c>
      <c r="E14" s="6"/>
      <c r="F14" s="6"/>
      <c r="G14" s="6"/>
    </row>
    <row r="15" spans="1:7" ht="18.75" customHeight="1" x14ac:dyDescent="0.25">
      <c r="A15" s="1" t="s">
        <v>180</v>
      </c>
      <c r="B15" s="6">
        <v>17.600000000000001</v>
      </c>
      <c r="C15" s="6">
        <v>750</v>
      </c>
      <c r="D15" s="6">
        <f t="shared" si="0"/>
        <v>13200.000000000002</v>
      </c>
      <c r="E15" s="6"/>
      <c r="F15" s="6"/>
      <c r="G15" s="6"/>
    </row>
    <row r="16" spans="1:7" ht="18.75" customHeight="1" x14ac:dyDescent="0.25">
      <c r="A16" s="1" t="s">
        <v>19</v>
      </c>
      <c r="B16" s="6">
        <v>80</v>
      </c>
      <c r="C16" s="6">
        <v>200</v>
      </c>
      <c r="D16" s="6">
        <f t="shared" si="0"/>
        <v>16000</v>
      </c>
      <c r="E16" s="6"/>
      <c r="F16" s="6"/>
      <c r="G16" s="6"/>
    </row>
    <row r="17" spans="1:7" ht="18.75" customHeight="1" x14ac:dyDescent="0.25">
      <c r="A17" s="1"/>
      <c r="B17" s="6"/>
      <c r="C17" s="6"/>
      <c r="D17" s="6">
        <f t="shared" si="0"/>
        <v>0</v>
      </c>
      <c r="E17" s="6"/>
      <c r="F17" s="6"/>
      <c r="G17" s="6"/>
    </row>
    <row r="18" spans="1:7" ht="18.75" customHeight="1" x14ac:dyDescent="0.25">
      <c r="A18" s="1"/>
      <c r="B18" s="6"/>
      <c r="C18" s="6"/>
      <c r="D18" s="6">
        <f t="shared" si="0"/>
        <v>0</v>
      </c>
      <c r="E18" s="6"/>
      <c r="F18" s="6"/>
      <c r="G18" s="6"/>
    </row>
    <row r="19" spans="1:7" ht="18.75" customHeight="1" x14ac:dyDescent="0.25">
      <c r="A19" s="1"/>
      <c r="B19" s="6"/>
      <c r="C19" s="6"/>
      <c r="D19" s="6">
        <f t="shared" si="0"/>
        <v>0</v>
      </c>
      <c r="E19" s="6"/>
      <c r="F19" s="6"/>
      <c r="G19" s="6"/>
    </row>
    <row r="20" spans="1:7" ht="18.75" customHeight="1" x14ac:dyDescent="0.25">
      <c r="A20" s="1"/>
      <c r="B20" s="6"/>
      <c r="C20" s="6"/>
      <c r="D20" s="6">
        <f t="shared" si="0"/>
        <v>0</v>
      </c>
      <c r="E20" s="6"/>
      <c r="F20" s="6"/>
      <c r="G20" s="6"/>
    </row>
    <row r="21" spans="1:7" ht="18.75" customHeight="1" x14ac:dyDescent="0.25">
      <c r="A21" s="1"/>
      <c r="B21" s="6"/>
      <c r="C21" s="6"/>
      <c r="D21" s="6">
        <f t="shared" si="0"/>
        <v>0</v>
      </c>
      <c r="E21" s="6"/>
      <c r="F21" s="6"/>
      <c r="G21" s="6"/>
    </row>
    <row r="22" spans="1:7" ht="18.75" customHeight="1" x14ac:dyDescent="0.25">
      <c r="A22" s="1"/>
      <c r="B22" s="6"/>
      <c r="C22" s="6"/>
      <c r="D22" s="6">
        <f t="shared" si="0"/>
        <v>0</v>
      </c>
      <c r="E22" s="6"/>
      <c r="F22" s="6"/>
      <c r="G22" s="6"/>
    </row>
    <row r="23" spans="1:7" ht="18.75" customHeight="1" x14ac:dyDescent="0.25">
      <c r="A23" s="1"/>
      <c r="B23" s="6"/>
      <c r="C23" s="6"/>
      <c r="D23" s="6">
        <f t="shared" si="0"/>
        <v>0</v>
      </c>
      <c r="E23" s="6"/>
      <c r="F23" s="6"/>
      <c r="G23" s="6"/>
    </row>
    <row r="24" spans="1:7" ht="18.75" customHeight="1" x14ac:dyDescent="0.25">
      <c r="A24" s="1"/>
      <c r="B24" s="1"/>
      <c r="C24" s="1"/>
      <c r="D24" s="6">
        <f t="shared" si="0"/>
        <v>0</v>
      </c>
      <c r="E24" s="6"/>
      <c r="F24" s="6"/>
      <c r="G24" s="6"/>
    </row>
    <row r="25" spans="1:7" ht="18.75" customHeight="1" x14ac:dyDescent="0.25">
      <c r="A25" s="1"/>
      <c r="B25" s="1"/>
      <c r="C25" s="1"/>
      <c r="D25" s="6">
        <f t="shared" si="0"/>
        <v>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0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0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0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0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>
        <f t="shared" si="0"/>
        <v>0</v>
      </c>
      <c r="E33" s="6"/>
      <c r="F33" s="6"/>
      <c r="G33" s="6"/>
    </row>
    <row r="34" spans="1:7" ht="18.75" customHeight="1" x14ac:dyDescent="0.25">
      <c r="A34" s="1"/>
      <c r="B34" s="10"/>
      <c r="C34" s="1"/>
      <c r="D34" s="6">
        <f t="shared" si="0"/>
        <v>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>
        <f t="shared" si="0"/>
        <v>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25">
      <c r="A39" s="1"/>
      <c r="B39" s="10"/>
      <c r="C39" s="1"/>
      <c r="D39" s="6">
        <f t="shared" si="0"/>
        <v>0</v>
      </c>
      <c r="E39" s="6"/>
      <c r="F39" s="6"/>
      <c r="G39" s="6"/>
    </row>
    <row r="40" spans="1:7" ht="18.75" customHeight="1" x14ac:dyDescent="0.25">
      <c r="A40" s="1"/>
      <c r="B40" s="10"/>
      <c r="C40" s="1"/>
      <c r="D40" s="6">
        <f t="shared" si="0"/>
        <v>0</v>
      </c>
      <c r="E40" s="6"/>
      <c r="F40" s="6"/>
      <c r="G40" s="6"/>
    </row>
    <row r="41" spans="1:7" ht="18.75" customHeight="1" x14ac:dyDescent="0.25">
      <c r="A41" s="1"/>
      <c r="B41" s="10"/>
      <c r="C41" s="1"/>
      <c r="D41" s="6">
        <f t="shared" si="0"/>
        <v>0</v>
      </c>
      <c r="E41" s="6"/>
      <c r="F41" s="6"/>
      <c r="G41" s="6"/>
    </row>
    <row r="42" spans="1:7" ht="18.75" customHeight="1" x14ac:dyDescent="0.25">
      <c r="A42" s="1"/>
      <c r="B42" s="10"/>
      <c r="C42" s="1"/>
      <c r="D42" s="6">
        <f t="shared" si="0"/>
        <v>0</v>
      </c>
      <c r="E42" s="6"/>
      <c r="F42" s="6"/>
      <c r="G42" s="6"/>
    </row>
    <row r="43" spans="1:7" ht="18.75" customHeight="1" x14ac:dyDescent="0.25">
      <c r="A43" s="1"/>
      <c r="B43" s="10"/>
      <c r="C43" s="1"/>
      <c r="D43" s="6">
        <f t="shared" si="0"/>
        <v>0</v>
      </c>
      <c r="E43" s="6"/>
      <c r="F43" s="6"/>
      <c r="G43" s="6"/>
    </row>
    <row r="44" spans="1:7" ht="18.75" customHeight="1" x14ac:dyDescent="0.25">
      <c r="A44" s="1"/>
      <c r="B44" s="10"/>
      <c r="C44" s="1"/>
      <c r="D44" s="6">
        <f t="shared" si="0"/>
        <v>0</v>
      </c>
      <c r="E44" s="6"/>
      <c r="F44" s="6"/>
      <c r="G44" s="6"/>
    </row>
    <row r="45" spans="1:7" ht="18.75" customHeight="1" x14ac:dyDescent="0.25">
      <c r="A45" s="1"/>
      <c r="B45" s="10"/>
      <c r="C45" s="1"/>
      <c r="D45" s="6">
        <f t="shared" si="0"/>
        <v>0</v>
      </c>
      <c r="E45" s="6"/>
      <c r="F45" s="6"/>
      <c r="G45" s="6"/>
    </row>
    <row r="46" spans="1:7" ht="18.75" customHeight="1" x14ac:dyDescent="0.25">
      <c r="A46" s="1"/>
      <c r="B46" s="10"/>
      <c r="C46" s="1"/>
      <c r="D46" s="6">
        <f t="shared" si="0"/>
        <v>0</v>
      </c>
      <c r="E46" s="6"/>
      <c r="F46" s="6"/>
      <c r="G46" s="6"/>
    </row>
    <row r="47" spans="1:7" ht="18.75" customHeight="1" x14ac:dyDescent="0.25">
      <c r="A47" s="1"/>
      <c r="B47" s="10"/>
      <c r="C47" s="1"/>
      <c r="D47" s="6">
        <f t="shared" si="0"/>
        <v>0</v>
      </c>
      <c r="E47" s="6"/>
      <c r="F47" s="6"/>
      <c r="G47" s="6"/>
    </row>
    <row r="48" spans="1:7" ht="18.75" customHeight="1" x14ac:dyDescent="0.25">
      <c r="A48" s="1"/>
      <c r="B48" s="10"/>
      <c r="C48" s="1"/>
      <c r="D48" s="6">
        <f t="shared" si="0"/>
        <v>0</v>
      </c>
      <c r="E48" s="6"/>
      <c r="F48" s="6"/>
      <c r="G48" s="6"/>
    </row>
    <row r="49" spans="1:7" ht="18.75" customHeight="1" x14ac:dyDescent="0.35">
      <c r="A49" s="3" t="s">
        <v>4</v>
      </c>
      <c r="B49" s="3"/>
      <c r="C49" s="3"/>
      <c r="D49" s="7">
        <f>SUM(D5:D48)</f>
        <v>136709</v>
      </c>
      <c r="E49" s="5">
        <v>145000</v>
      </c>
      <c r="F49" s="5">
        <v>868540</v>
      </c>
      <c r="G49" s="5">
        <f>F49-D49+E49</f>
        <v>876831</v>
      </c>
    </row>
  </sheetData>
  <mergeCells count="1">
    <mergeCell ref="C1:F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40" workbookViewId="0">
      <selection activeCell="F57" sqref="F57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181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10</v>
      </c>
      <c r="C5" s="6">
        <v>200</v>
      </c>
      <c r="D5" s="6">
        <f>C5*B5</f>
        <v>2000</v>
      </c>
      <c r="E5" s="6"/>
      <c r="F5" s="6"/>
      <c r="G5" s="6"/>
    </row>
    <row r="6" spans="1:7" ht="18.75" customHeight="1" x14ac:dyDescent="0.25">
      <c r="A6" s="1" t="s">
        <v>72</v>
      </c>
      <c r="B6" s="6">
        <v>15</v>
      </c>
      <c r="C6" s="6">
        <v>130</v>
      </c>
      <c r="D6" s="6">
        <f t="shared" ref="D6:D48" si="0">C6*B6</f>
        <v>1950</v>
      </c>
      <c r="E6" s="6"/>
      <c r="F6" s="6"/>
      <c r="G6" s="6"/>
    </row>
    <row r="7" spans="1:7" ht="18.75" customHeight="1" x14ac:dyDescent="0.25">
      <c r="A7" s="1" t="s">
        <v>38</v>
      </c>
      <c r="B7" s="6">
        <v>10</v>
      </c>
      <c r="C7" s="6">
        <v>160</v>
      </c>
      <c r="D7" s="6">
        <f t="shared" si="0"/>
        <v>1600</v>
      </c>
      <c r="E7" s="6"/>
      <c r="F7" s="6"/>
      <c r="G7" s="6"/>
    </row>
    <row r="8" spans="1:7" ht="18.75" customHeight="1" x14ac:dyDescent="0.25">
      <c r="A8" s="1" t="s">
        <v>73</v>
      </c>
      <c r="B8" s="6">
        <v>5</v>
      </c>
      <c r="C8" s="6">
        <v>180</v>
      </c>
      <c r="D8" s="6">
        <f t="shared" si="0"/>
        <v>900</v>
      </c>
      <c r="E8" s="6"/>
      <c r="F8" s="6"/>
      <c r="G8" s="6"/>
    </row>
    <row r="9" spans="1:7" ht="18.75" customHeight="1" x14ac:dyDescent="0.25">
      <c r="A9" s="1" t="s">
        <v>39</v>
      </c>
      <c r="B9" s="6">
        <v>20</v>
      </c>
      <c r="C9" s="6">
        <v>200</v>
      </c>
      <c r="D9" s="6">
        <f t="shared" si="0"/>
        <v>4000</v>
      </c>
      <c r="E9" s="6"/>
      <c r="F9" s="6"/>
      <c r="G9" s="6"/>
    </row>
    <row r="10" spans="1:7" ht="18.75" customHeight="1" x14ac:dyDescent="0.25">
      <c r="A10" s="1" t="s">
        <v>86</v>
      </c>
      <c r="B10" s="6">
        <v>5</v>
      </c>
      <c r="C10" s="6">
        <v>130</v>
      </c>
      <c r="D10" s="6">
        <f t="shared" si="0"/>
        <v>650</v>
      </c>
      <c r="E10" s="6"/>
      <c r="F10" s="6"/>
      <c r="G10" s="6"/>
    </row>
    <row r="11" spans="1:7" ht="18.75" customHeight="1" x14ac:dyDescent="0.25">
      <c r="A11" s="1" t="s">
        <v>40</v>
      </c>
      <c r="B11" s="6">
        <v>40</v>
      </c>
      <c r="C11" s="6">
        <v>100</v>
      </c>
      <c r="D11" s="6">
        <f t="shared" si="0"/>
        <v>4000</v>
      </c>
      <c r="E11" s="6"/>
      <c r="F11" s="6"/>
      <c r="G11" s="6"/>
    </row>
    <row r="12" spans="1:7" ht="18.75" customHeight="1" x14ac:dyDescent="0.25">
      <c r="A12" s="1" t="s">
        <v>41</v>
      </c>
      <c r="B12" s="6">
        <v>15</v>
      </c>
      <c r="C12" s="6">
        <v>100</v>
      </c>
      <c r="D12" s="6">
        <f t="shared" si="0"/>
        <v>1500</v>
      </c>
      <c r="E12" s="6"/>
      <c r="F12" s="6"/>
      <c r="G12" s="6"/>
    </row>
    <row r="13" spans="1:7" ht="18.75" customHeight="1" x14ac:dyDescent="0.25">
      <c r="A13" s="1" t="s">
        <v>42</v>
      </c>
      <c r="B13" s="6">
        <v>15</v>
      </c>
      <c r="C13" s="6">
        <v>150</v>
      </c>
      <c r="D13" s="6">
        <f t="shared" si="0"/>
        <v>2250</v>
      </c>
      <c r="E13" s="6"/>
      <c r="F13" s="6"/>
      <c r="G13" s="6"/>
    </row>
    <row r="14" spans="1:7" ht="18.75" customHeight="1" x14ac:dyDescent="0.25">
      <c r="A14" s="1" t="s">
        <v>75</v>
      </c>
      <c r="B14" s="6">
        <v>7</v>
      </c>
      <c r="C14" s="6">
        <v>350</v>
      </c>
      <c r="D14" s="6">
        <f t="shared" si="0"/>
        <v>2450</v>
      </c>
      <c r="E14" s="6"/>
      <c r="F14" s="6"/>
      <c r="G14" s="6"/>
    </row>
    <row r="15" spans="1:7" ht="18.75" customHeight="1" x14ac:dyDescent="0.25">
      <c r="A15" s="1" t="s">
        <v>56</v>
      </c>
      <c r="B15" s="6">
        <v>3</v>
      </c>
      <c r="C15" s="6">
        <v>300</v>
      </c>
      <c r="D15" s="6">
        <f t="shared" si="0"/>
        <v>900</v>
      </c>
      <c r="E15" s="6"/>
      <c r="F15" s="6"/>
      <c r="G15" s="6"/>
    </row>
    <row r="16" spans="1:7" ht="18.75" customHeight="1" x14ac:dyDescent="0.25">
      <c r="A16" s="1" t="s">
        <v>43</v>
      </c>
      <c r="B16" s="6">
        <v>20</v>
      </c>
      <c r="C16" s="6">
        <v>120</v>
      </c>
      <c r="D16" s="6">
        <f t="shared" si="0"/>
        <v>2400</v>
      </c>
      <c r="E16" s="6"/>
      <c r="F16" s="6"/>
      <c r="G16" s="6"/>
    </row>
    <row r="17" spans="1:7" ht="18.75" customHeight="1" x14ac:dyDescent="0.25">
      <c r="A17" s="1" t="s">
        <v>88</v>
      </c>
      <c r="B17" s="6">
        <v>10</v>
      </c>
      <c r="C17" s="6">
        <v>250</v>
      </c>
      <c r="D17" s="6">
        <f t="shared" si="0"/>
        <v>2500</v>
      </c>
      <c r="E17" s="6"/>
      <c r="F17" s="6"/>
      <c r="G17" s="6"/>
    </row>
    <row r="18" spans="1:7" ht="18.75" customHeight="1" x14ac:dyDescent="0.25">
      <c r="A18" s="1" t="s">
        <v>59</v>
      </c>
      <c r="B18" s="6">
        <v>5</v>
      </c>
      <c r="C18" s="6">
        <v>300</v>
      </c>
      <c r="D18" s="6">
        <f t="shared" si="0"/>
        <v>1500</v>
      </c>
      <c r="E18" s="6"/>
      <c r="F18" s="6"/>
      <c r="G18" s="6"/>
    </row>
    <row r="19" spans="1:7" ht="18.75" customHeight="1" x14ac:dyDescent="0.25">
      <c r="A19" s="1" t="s">
        <v>129</v>
      </c>
      <c r="B19" s="6">
        <v>7</v>
      </c>
      <c r="C19" s="6">
        <v>300</v>
      </c>
      <c r="D19" s="6">
        <f t="shared" si="0"/>
        <v>2100</v>
      </c>
      <c r="E19" s="6"/>
      <c r="F19" s="6"/>
      <c r="G19" s="6"/>
    </row>
    <row r="20" spans="1:7" ht="18.75" customHeight="1" x14ac:dyDescent="0.25">
      <c r="A20" s="1" t="s">
        <v>50</v>
      </c>
      <c r="B20" s="6"/>
      <c r="C20" s="6"/>
      <c r="D20" s="6">
        <v>5000</v>
      </c>
      <c r="E20" s="6"/>
      <c r="F20" s="6"/>
      <c r="G20" s="6"/>
    </row>
    <row r="21" spans="1:7" ht="18.75" customHeight="1" x14ac:dyDescent="0.25">
      <c r="A21" s="1" t="s">
        <v>83</v>
      </c>
      <c r="B21" s="6"/>
      <c r="C21" s="6"/>
      <c r="D21" s="6">
        <v>10000</v>
      </c>
      <c r="E21" s="6"/>
      <c r="F21" s="6"/>
      <c r="G21" s="6"/>
    </row>
    <row r="22" spans="1:7" ht="18.75" customHeight="1" x14ac:dyDescent="0.25">
      <c r="A22" s="1" t="s">
        <v>33</v>
      </c>
      <c r="B22" s="6">
        <v>13</v>
      </c>
      <c r="C22" s="6">
        <v>600</v>
      </c>
      <c r="D22" s="6">
        <f t="shared" si="0"/>
        <v>7800</v>
      </c>
      <c r="E22" s="6"/>
      <c r="F22" s="6"/>
      <c r="G22" s="6"/>
    </row>
    <row r="23" spans="1:7" ht="18.75" customHeight="1" x14ac:dyDescent="0.25">
      <c r="A23" s="1" t="s">
        <v>15</v>
      </c>
      <c r="B23" s="6">
        <v>19.3</v>
      </c>
      <c r="C23" s="6">
        <v>250</v>
      </c>
      <c r="D23" s="6">
        <f t="shared" si="0"/>
        <v>4825</v>
      </c>
      <c r="E23" s="6"/>
      <c r="F23" s="6"/>
      <c r="G23" s="6"/>
    </row>
    <row r="24" spans="1:7" ht="18.75" customHeight="1" x14ac:dyDescent="0.25">
      <c r="A24" s="1" t="s">
        <v>111</v>
      </c>
      <c r="B24" s="1">
        <v>10.3</v>
      </c>
      <c r="C24" s="1">
        <v>500</v>
      </c>
      <c r="D24" s="6">
        <f t="shared" si="0"/>
        <v>5150</v>
      </c>
      <c r="E24" s="6"/>
      <c r="F24" s="6"/>
      <c r="G24" s="6"/>
    </row>
    <row r="25" spans="1:7" ht="18.75" customHeight="1" x14ac:dyDescent="0.25">
      <c r="A25" s="1" t="s">
        <v>62</v>
      </c>
      <c r="B25" s="1">
        <v>20</v>
      </c>
      <c r="C25" s="1">
        <v>450</v>
      </c>
      <c r="D25" s="6">
        <f t="shared" si="0"/>
        <v>9000</v>
      </c>
      <c r="E25" s="6"/>
      <c r="F25" s="6"/>
      <c r="G25" s="6"/>
    </row>
    <row r="26" spans="1:7" ht="18.75" customHeight="1" x14ac:dyDescent="0.25">
      <c r="A26" s="1" t="s">
        <v>27</v>
      </c>
      <c r="B26" s="1">
        <v>30</v>
      </c>
      <c r="C26" s="1">
        <v>90</v>
      </c>
      <c r="D26" s="6">
        <f t="shared" si="0"/>
        <v>2700</v>
      </c>
      <c r="E26" s="6"/>
      <c r="F26" s="6"/>
      <c r="G26" s="6"/>
    </row>
    <row r="27" spans="1:7" ht="18.75" customHeight="1" x14ac:dyDescent="0.25">
      <c r="A27" s="1" t="s">
        <v>16</v>
      </c>
      <c r="B27" s="1">
        <f>D27/C27</f>
        <v>87.5</v>
      </c>
      <c r="C27" s="1">
        <v>280</v>
      </c>
      <c r="D27" s="6">
        <v>24500</v>
      </c>
      <c r="E27" s="6"/>
      <c r="F27" s="6"/>
      <c r="G27" s="6"/>
    </row>
    <row r="28" spans="1:7" ht="18.75" customHeight="1" x14ac:dyDescent="0.25">
      <c r="A28" s="1" t="s">
        <v>51</v>
      </c>
      <c r="B28" s="10"/>
      <c r="C28" s="1"/>
      <c r="D28" s="6">
        <v>1200</v>
      </c>
      <c r="E28" s="6"/>
      <c r="F28" s="6"/>
      <c r="G28" s="6"/>
    </row>
    <row r="29" spans="1:7" ht="18.75" customHeight="1" x14ac:dyDescent="0.25">
      <c r="A29" s="1" t="s">
        <v>20</v>
      </c>
      <c r="B29" s="10"/>
      <c r="C29" s="1"/>
      <c r="D29" s="6">
        <v>1400</v>
      </c>
      <c r="E29" s="6"/>
      <c r="F29" s="6"/>
      <c r="G29" s="6"/>
    </row>
    <row r="30" spans="1:7" ht="18.75" customHeight="1" x14ac:dyDescent="0.25">
      <c r="A30" s="1" t="s">
        <v>24</v>
      </c>
      <c r="B30" s="10"/>
      <c r="C30" s="1"/>
      <c r="D30" s="6">
        <v>16000</v>
      </c>
      <c r="E30" s="6"/>
      <c r="F30" s="6"/>
      <c r="G30" s="6"/>
    </row>
    <row r="31" spans="1:7" ht="18.75" customHeight="1" x14ac:dyDescent="0.25">
      <c r="A31" s="1"/>
      <c r="B31" s="10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>
        <f t="shared" si="0"/>
        <v>0</v>
      </c>
      <c r="E33" s="6"/>
      <c r="F33" s="6"/>
      <c r="G33" s="6"/>
    </row>
    <row r="34" spans="1:7" ht="18.75" customHeight="1" x14ac:dyDescent="0.25">
      <c r="A34" s="1"/>
      <c r="B34" s="10"/>
      <c r="C34" s="1"/>
      <c r="D34" s="6">
        <f t="shared" si="0"/>
        <v>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>
        <f t="shared" si="0"/>
        <v>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25">
      <c r="A39" s="1"/>
      <c r="B39" s="10"/>
      <c r="C39" s="1"/>
      <c r="D39" s="6">
        <f t="shared" si="0"/>
        <v>0</v>
      </c>
      <c r="E39" s="6"/>
      <c r="F39" s="6"/>
      <c r="G39" s="6"/>
    </row>
    <row r="40" spans="1:7" ht="18.75" customHeight="1" x14ac:dyDescent="0.25">
      <c r="A40" s="1"/>
      <c r="B40" s="10"/>
      <c r="C40" s="1"/>
      <c r="D40" s="6">
        <f t="shared" si="0"/>
        <v>0</v>
      </c>
      <c r="E40" s="6"/>
      <c r="F40" s="6"/>
      <c r="G40" s="6"/>
    </row>
    <row r="41" spans="1:7" ht="18.75" customHeight="1" x14ac:dyDescent="0.25">
      <c r="A41" s="1"/>
      <c r="B41" s="10"/>
      <c r="C41" s="1"/>
      <c r="D41" s="6">
        <f t="shared" si="0"/>
        <v>0</v>
      </c>
      <c r="E41" s="6"/>
      <c r="F41" s="6"/>
      <c r="G41" s="6"/>
    </row>
    <row r="42" spans="1:7" ht="18.75" customHeight="1" x14ac:dyDescent="0.25">
      <c r="A42" s="1"/>
      <c r="B42" s="10"/>
      <c r="C42" s="1"/>
      <c r="D42" s="6">
        <f t="shared" si="0"/>
        <v>0</v>
      </c>
      <c r="E42" s="6"/>
      <c r="F42" s="6"/>
      <c r="G42" s="6"/>
    </row>
    <row r="43" spans="1:7" ht="18.75" customHeight="1" x14ac:dyDescent="0.25">
      <c r="A43" s="1"/>
      <c r="B43" s="10"/>
      <c r="C43" s="1"/>
      <c r="D43" s="6">
        <f t="shared" si="0"/>
        <v>0</v>
      </c>
      <c r="E43" s="6"/>
      <c r="F43" s="6"/>
      <c r="G43" s="6"/>
    </row>
    <row r="44" spans="1:7" ht="18.75" customHeight="1" x14ac:dyDescent="0.25">
      <c r="A44" s="1"/>
      <c r="B44" s="10"/>
      <c r="C44" s="1"/>
      <c r="D44" s="6">
        <f t="shared" si="0"/>
        <v>0</v>
      </c>
      <c r="E44" s="6"/>
      <c r="F44" s="6"/>
      <c r="G44" s="6"/>
    </row>
    <row r="45" spans="1:7" ht="18.75" customHeight="1" x14ac:dyDescent="0.25">
      <c r="A45" s="1"/>
      <c r="B45" s="10"/>
      <c r="C45" s="1"/>
      <c r="D45" s="6">
        <f t="shared" si="0"/>
        <v>0</v>
      </c>
      <c r="E45" s="6"/>
      <c r="F45" s="6"/>
      <c r="G45" s="6"/>
    </row>
    <row r="46" spans="1:7" ht="18.75" customHeight="1" x14ac:dyDescent="0.25">
      <c r="A46" s="1"/>
      <c r="B46" s="10"/>
      <c r="C46" s="1"/>
      <c r="D46" s="6">
        <f t="shared" si="0"/>
        <v>0</v>
      </c>
      <c r="E46" s="6"/>
      <c r="F46" s="6"/>
      <c r="G46" s="6"/>
    </row>
    <row r="47" spans="1:7" ht="18.75" customHeight="1" x14ac:dyDescent="0.25">
      <c r="A47" s="1"/>
      <c r="B47" s="10"/>
      <c r="C47" s="1"/>
      <c r="D47" s="6">
        <f t="shared" si="0"/>
        <v>0</v>
      </c>
      <c r="E47" s="6"/>
      <c r="F47" s="6"/>
      <c r="G47" s="6"/>
    </row>
    <row r="48" spans="1:7" ht="18.75" customHeight="1" x14ac:dyDescent="0.25">
      <c r="A48" s="1"/>
      <c r="B48" s="10"/>
      <c r="C48" s="1"/>
      <c r="D48" s="6">
        <f t="shared" si="0"/>
        <v>0</v>
      </c>
      <c r="E48" s="6"/>
      <c r="F48" s="6"/>
      <c r="G48" s="6"/>
    </row>
    <row r="49" spans="1:7" ht="18.75" customHeight="1" x14ac:dyDescent="0.35">
      <c r="A49" s="3" t="s">
        <v>4</v>
      </c>
      <c r="B49" s="3"/>
      <c r="C49" s="3"/>
      <c r="D49" s="7">
        <f>SUM(D5:D48)</f>
        <v>118275</v>
      </c>
      <c r="E49" s="5">
        <v>176000</v>
      </c>
      <c r="F49" s="5">
        <v>876830</v>
      </c>
      <c r="G49" s="5">
        <f>F49-D49+E49</f>
        <v>934555</v>
      </c>
    </row>
  </sheetData>
  <mergeCells count="1">
    <mergeCell ref="C1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2" workbookViewId="0">
      <selection activeCell="H11" sqref="H11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182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200</v>
      </c>
      <c r="D5" s="6">
        <f>C5*B5</f>
        <v>1000</v>
      </c>
      <c r="E5" s="6"/>
      <c r="F5" s="6"/>
      <c r="G5" s="6"/>
    </row>
    <row r="6" spans="1:7" ht="18.75" customHeight="1" x14ac:dyDescent="0.25">
      <c r="A6" s="1" t="s">
        <v>72</v>
      </c>
      <c r="B6" s="6">
        <v>5</v>
      </c>
      <c r="C6" s="6">
        <v>130</v>
      </c>
      <c r="D6" s="6">
        <f t="shared" ref="D6:D48" si="0">C6*B6</f>
        <v>650</v>
      </c>
      <c r="E6" s="6"/>
      <c r="F6" s="6"/>
      <c r="G6" s="6"/>
    </row>
    <row r="7" spans="1:7" ht="18.75" customHeight="1" x14ac:dyDescent="0.25">
      <c r="A7" s="1" t="s">
        <v>39</v>
      </c>
      <c r="B7" s="6">
        <v>10</v>
      </c>
      <c r="C7" s="6">
        <v>200</v>
      </c>
      <c r="D7" s="6">
        <f t="shared" si="0"/>
        <v>2000</v>
      </c>
      <c r="E7" s="6"/>
      <c r="F7" s="6"/>
      <c r="G7" s="6"/>
    </row>
    <row r="8" spans="1:7" ht="18.75" customHeight="1" x14ac:dyDescent="0.25">
      <c r="A8" s="1" t="s">
        <v>86</v>
      </c>
      <c r="B8" s="6">
        <v>4</v>
      </c>
      <c r="C8" s="6">
        <v>150</v>
      </c>
      <c r="D8" s="6">
        <f t="shared" si="0"/>
        <v>600</v>
      </c>
      <c r="E8" s="6"/>
      <c r="F8" s="6"/>
      <c r="G8" s="6"/>
    </row>
    <row r="9" spans="1:7" ht="18.75" customHeight="1" x14ac:dyDescent="0.25">
      <c r="A9" s="1" t="s">
        <v>75</v>
      </c>
      <c r="B9" s="6">
        <v>5</v>
      </c>
      <c r="C9" s="6">
        <v>350</v>
      </c>
      <c r="D9" s="6">
        <f t="shared" si="0"/>
        <v>1750</v>
      </c>
      <c r="E9" s="6"/>
      <c r="F9" s="6"/>
      <c r="G9" s="6"/>
    </row>
    <row r="10" spans="1:7" ht="18.75" customHeight="1" x14ac:dyDescent="0.25">
      <c r="A10" s="1" t="s">
        <v>56</v>
      </c>
      <c r="B10" s="6">
        <v>5</v>
      </c>
      <c r="C10" s="6">
        <v>300</v>
      </c>
      <c r="D10" s="6">
        <f t="shared" si="0"/>
        <v>1500</v>
      </c>
      <c r="E10" s="6"/>
      <c r="F10" s="6"/>
      <c r="G10" s="6"/>
    </row>
    <row r="11" spans="1:7" ht="18.75" customHeight="1" x14ac:dyDescent="0.25">
      <c r="A11" s="1" t="s">
        <v>20</v>
      </c>
      <c r="B11" s="6"/>
      <c r="C11" s="6"/>
      <c r="D11" s="6">
        <v>1000</v>
      </c>
      <c r="E11" s="6"/>
      <c r="F11" s="6"/>
      <c r="G11" s="6"/>
    </row>
    <row r="12" spans="1:7" ht="18.75" customHeight="1" x14ac:dyDescent="0.25">
      <c r="A12" s="1" t="s">
        <v>51</v>
      </c>
      <c r="B12" s="6"/>
      <c r="C12" s="6"/>
      <c r="D12" s="6">
        <v>1400</v>
      </c>
      <c r="E12" s="6"/>
      <c r="F12" s="6"/>
      <c r="G12" s="6"/>
    </row>
    <row r="13" spans="1:7" ht="18.75" customHeight="1" x14ac:dyDescent="0.25">
      <c r="A13" s="1" t="s">
        <v>27</v>
      </c>
      <c r="B13" s="6">
        <v>30</v>
      </c>
      <c r="C13" s="6">
        <v>90</v>
      </c>
      <c r="D13" s="6">
        <f t="shared" si="0"/>
        <v>2700</v>
      </c>
      <c r="E13" s="6"/>
      <c r="F13" s="6"/>
      <c r="G13" s="6"/>
    </row>
    <row r="14" spans="1:7" ht="18.75" customHeight="1" x14ac:dyDescent="0.25">
      <c r="A14" s="1" t="s">
        <v>79</v>
      </c>
      <c r="B14" s="6">
        <v>12</v>
      </c>
      <c r="C14" s="6">
        <v>280</v>
      </c>
      <c r="D14" s="6">
        <f t="shared" si="0"/>
        <v>3360</v>
      </c>
      <c r="E14" s="6"/>
      <c r="F14" s="6"/>
      <c r="G14" s="6"/>
    </row>
    <row r="15" spans="1:7" ht="18.75" customHeight="1" x14ac:dyDescent="0.25">
      <c r="A15" s="1" t="s">
        <v>89</v>
      </c>
      <c r="B15" s="6">
        <v>10</v>
      </c>
      <c r="C15" s="6">
        <v>350</v>
      </c>
      <c r="D15" s="6">
        <f t="shared" si="0"/>
        <v>3500</v>
      </c>
      <c r="E15" s="6"/>
      <c r="F15" s="6"/>
      <c r="G15" s="6"/>
    </row>
    <row r="16" spans="1:7" ht="18.75" customHeight="1" x14ac:dyDescent="0.25">
      <c r="A16" s="1" t="s">
        <v>77</v>
      </c>
      <c r="B16" s="6">
        <v>1</v>
      </c>
      <c r="C16" s="6">
        <v>12000</v>
      </c>
      <c r="D16" s="6">
        <f t="shared" si="0"/>
        <v>12000</v>
      </c>
      <c r="E16" s="6"/>
      <c r="F16" s="6"/>
      <c r="G16" s="6"/>
    </row>
    <row r="17" spans="1:7" ht="18.75" customHeight="1" x14ac:dyDescent="0.25">
      <c r="A17" s="1" t="s">
        <v>117</v>
      </c>
      <c r="B17" s="6">
        <v>18</v>
      </c>
      <c r="C17" s="6">
        <v>300</v>
      </c>
      <c r="D17" s="6">
        <f t="shared" si="0"/>
        <v>5400</v>
      </c>
      <c r="E17" s="6"/>
      <c r="F17" s="6"/>
      <c r="G17" s="6"/>
    </row>
    <row r="18" spans="1:7" ht="18.75" customHeight="1" x14ac:dyDescent="0.25">
      <c r="A18" s="1" t="s">
        <v>48</v>
      </c>
      <c r="B18" s="6">
        <v>5</v>
      </c>
      <c r="C18" s="6">
        <v>500</v>
      </c>
      <c r="D18" s="6">
        <f t="shared" si="0"/>
        <v>2500</v>
      </c>
      <c r="E18" s="6"/>
      <c r="F18" s="6"/>
      <c r="G18" s="6"/>
    </row>
    <row r="19" spans="1:7" ht="18.75" customHeight="1" x14ac:dyDescent="0.25">
      <c r="A19" s="1" t="s">
        <v>137</v>
      </c>
      <c r="B19" s="6">
        <v>3</v>
      </c>
      <c r="C19" s="6">
        <v>700</v>
      </c>
      <c r="D19" s="6">
        <f t="shared" si="0"/>
        <v>2100</v>
      </c>
      <c r="E19" s="6"/>
      <c r="F19" s="6"/>
      <c r="G19" s="6"/>
    </row>
    <row r="20" spans="1:7" ht="18.75" customHeight="1" x14ac:dyDescent="0.25">
      <c r="A20" s="1" t="s">
        <v>24</v>
      </c>
      <c r="B20" s="6"/>
      <c r="C20" s="6"/>
      <c r="D20" s="6">
        <v>16000</v>
      </c>
      <c r="E20" s="6"/>
      <c r="F20" s="6"/>
      <c r="G20" s="6"/>
    </row>
    <row r="21" spans="1:7" ht="18.75" customHeight="1" x14ac:dyDescent="0.25">
      <c r="A21" s="1"/>
      <c r="B21" s="6"/>
      <c r="C21" s="6"/>
      <c r="D21" s="6"/>
      <c r="E21" s="6"/>
      <c r="F21" s="6"/>
      <c r="G21" s="6"/>
    </row>
    <row r="22" spans="1:7" ht="18.75" customHeight="1" x14ac:dyDescent="0.25">
      <c r="A22" s="1"/>
      <c r="B22" s="6"/>
      <c r="C22" s="6"/>
      <c r="D22" s="6">
        <f t="shared" si="0"/>
        <v>0</v>
      </c>
      <c r="E22" s="6"/>
      <c r="F22" s="6"/>
      <c r="G22" s="6"/>
    </row>
    <row r="23" spans="1:7" ht="18.75" customHeight="1" x14ac:dyDescent="0.25">
      <c r="A23" s="1"/>
      <c r="B23" s="6"/>
      <c r="C23" s="6"/>
      <c r="D23" s="6">
        <f t="shared" si="0"/>
        <v>0</v>
      </c>
      <c r="E23" s="6"/>
      <c r="F23" s="6"/>
      <c r="G23" s="6"/>
    </row>
    <row r="24" spans="1:7" ht="18.75" customHeight="1" x14ac:dyDescent="0.25">
      <c r="A24" s="1"/>
      <c r="B24" s="1"/>
      <c r="C24" s="1"/>
      <c r="D24" s="6">
        <f t="shared" si="0"/>
        <v>0</v>
      </c>
      <c r="E24" s="6"/>
      <c r="F24" s="6"/>
      <c r="G24" s="6"/>
    </row>
    <row r="25" spans="1:7" ht="18.75" customHeight="1" x14ac:dyDescent="0.25">
      <c r="A25" s="1"/>
      <c r="B25" s="1"/>
      <c r="C25" s="1"/>
      <c r="D25" s="6">
        <f t="shared" si="0"/>
        <v>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/>
      <c r="E27" s="6"/>
      <c r="F27" s="6"/>
      <c r="G27" s="6"/>
    </row>
    <row r="28" spans="1:7" ht="18.75" customHeight="1" x14ac:dyDescent="0.25">
      <c r="A28" s="1"/>
      <c r="B28" s="10"/>
      <c r="C28" s="1"/>
      <c r="D28" s="6"/>
      <c r="E28" s="6"/>
      <c r="F28" s="6"/>
      <c r="G28" s="6"/>
    </row>
    <row r="29" spans="1:7" ht="18.75" customHeight="1" x14ac:dyDescent="0.25">
      <c r="A29" s="1"/>
      <c r="B29" s="10"/>
      <c r="C29" s="1"/>
      <c r="D29" s="6"/>
      <c r="E29" s="6"/>
      <c r="F29" s="6"/>
      <c r="G29" s="6"/>
    </row>
    <row r="30" spans="1:7" ht="18.75" customHeight="1" x14ac:dyDescent="0.25">
      <c r="A30" s="1"/>
      <c r="B30" s="10"/>
      <c r="C30" s="1"/>
      <c r="D30" s="6"/>
      <c r="E30" s="6"/>
      <c r="F30" s="6"/>
      <c r="G30" s="6"/>
    </row>
    <row r="31" spans="1:7" ht="18.75" customHeight="1" x14ac:dyDescent="0.25">
      <c r="A31" s="1"/>
      <c r="B31" s="10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>
        <f t="shared" si="0"/>
        <v>0</v>
      </c>
      <c r="E33" s="6"/>
      <c r="F33" s="6"/>
      <c r="G33" s="6"/>
    </row>
    <row r="34" spans="1:7" ht="18.75" customHeight="1" x14ac:dyDescent="0.25">
      <c r="A34" s="1"/>
      <c r="B34" s="10"/>
      <c r="C34" s="1"/>
      <c r="D34" s="6">
        <f t="shared" si="0"/>
        <v>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>
        <f t="shared" si="0"/>
        <v>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25">
      <c r="A39" s="1"/>
      <c r="B39" s="10"/>
      <c r="C39" s="1"/>
      <c r="D39" s="6">
        <f t="shared" si="0"/>
        <v>0</v>
      </c>
      <c r="E39" s="6"/>
      <c r="F39" s="6"/>
      <c r="G39" s="6"/>
    </row>
    <row r="40" spans="1:7" ht="18.75" customHeight="1" x14ac:dyDescent="0.25">
      <c r="A40" s="1"/>
      <c r="B40" s="10"/>
      <c r="C40" s="1"/>
      <c r="D40" s="6">
        <f t="shared" si="0"/>
        <v>0</v>
      </c>
      <c r="E40" s="6"/>
      <c r="F40" s="6"/>
      <c r="G40" s="6"/>
    </row>
    <row r="41" spans="1:7" ht="18.75" customHeight="1" x14ac:dyDescent="0.25">
      <c r="A41" s="1"/>
      <c r="B41" s="10"/>
      <c r="C41" s="1"/>
      <c r="D41" s="6">
        <f t="shared" si="0"/>
        <v>0</v>
      </c>
      <c r="E41" s="6"/>
      <c r="F41" s="6"/>
      <c r="G41" s="6"/>
    </row>
    <row r="42" spans="1:7" ht="18.75" customHeight="1" x14ac:dyDescent="0.25">
      <c r="A42" s="1"/>
      <c r="B42" s="10"/>
      <c r="C42" s="1"/>
      <c r="D42" s="6">
        <f t="shared" si="0"/>
        <v>0</v>
      </c>
      <c r="E42" s="6"/>
      <c r="F42" s="6"/>
      <c r="G42" s="6"/>
    </row>
    <row r="43" spans="1:7" ht="18.75" customHeight="1" x14ac:dyDescent="0.25">
      <c r="A43" s="1"/>
      <c r="B43" s="10"/>
      <c r="C43" s="1"/>
      <c r="D43" s="6">
        <f t="shared" si="0"/>
        <v>0</v>
      </c>
      <c r="E43" s="6"/>
      <c r="F43" s="6"/>
      <c r="G43" s="6"/>
    </row>
    <row r="44" spans="1:7" ht="18.75" customHeight="1" x14ac:dyDescent="0.25">
      <c r="A44" s="1"/>
      <c r="B44" s="10"/>
      <c r="C44" s="1"/>
      <c r="D44" s="6">
        <f t="shared" si="0"/>
        <v>0</v>
      </c>
      <c r="E44" s="6"/>
      <c r="F44" s="6"/>
      <c r="G44" s="6"/>
    </row>
    <row r="45" spans="1:7" ht="18.75" customHeight="1" x14ac:dyDescent="0.25">
      <c r="A45" s="1"/>
      <c r="B45" s="10"/>
      <c r="C45" s="1"/>
      <c r="D45" s="6">
        <f t="shared" si="0"/>
        <v>0</v>
      </c>
      <c r="E45" s="6"/>
      <c r="F45" s="6"/>
      <c r="G45" s="6"/>
    </row>
    <row r="46" spans="1:7" ht="18.75" customHeight="1" x14ac:dyDescent="0.25">
      <c r="A46" s="1"/>
      <c r="B46" s="10"/>
      <c r="C46" s="1"/>
      <c r="D46" s="6">
        <f t="shared" si="0"/>
        <v>0</v>
      </c>
      <c r="E46" s="6"/>
      <c r="F46" s="6"/>
      <c r="G46" s="6"/>
    </row>
    <row r="47" spans="1:7" ht="18.75" customHeight="1" x14ac:dyDescent="0.25">
      <c r="A47" s="1"/>
      <c r="B47" s="10"/>
      <c r="C47" s="1"/>
      <c r="D47" s="6">
        <f t="shared" si="0"/>
        <v>0</v>
      </c>
      <c r="E47" s="6"/>
      <c r="F47" s="6"/>
      <c r="G47" s="6"/>
    </row>
    <row r="48" spans="1:7" ht="18.75" customHeight="1" x14ac:dyDescent="0.25">
      <c r="A48" s="1"/>
      <c r="B48" s="10"/>
      <c r="C48" s="1"/>
      <c r="D48" s="6">
        <f t="shared" si="0"/>
        <v>0</v>
      </c>
      <c r="E48" s="6"/>
      <c r="F48" s="6"/>
      <c r="G48" s="6"/>
    </row>
    <row r="49" spans="1:7" ht="18.75" customHeight="1" x14ac:dyDescent="0.35">
      <c r="A49" s="3" t="s">
        <v>4</v>
      </c>
      <c r="B49" s="3"/>
      <c r="C49" s="3"/>
      <c r="D49" s="7">
        <f>SUM(D5:D48)</f>
        <v>57460</v>
      </c>
      <c r="E49" s="5">
        <v>208000</v>
      </c>
      <c r="F49" s="5">
        <v>934550</v>
      </c>
      <c r="G49" s="5">
        <f>F49-D49+E49</f>
        <v>1085090</v>
      </c>
    </row>
  </sheetData>
  <mergeCells count="1">
    <mergeCell ref="C1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4" workbookViewId="0">
      <selection activeCell="F50" sqref="F50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183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200</v>
      </c>
      <c r="D5" s="6">
        <f>C5*B5</f>
        <v>1000</v>
      </c>
      <c r="E5" s="6"/>
      <c r="F5" s="6"/>
      <c r="G5" s="6"/>
    </row>
    <row r="6" spans="1:7" ht="18.75" customHeight="1" x14ac:dyDescent="0.25">
      <c r="A6" s="1" t="s">
        <v>72</v>
      </c>
      <c r="B6" s="6">
        <v>10</v>
      </c>
      <c r="C6" s="6">
        <v>130</v>
      </c>
      <c r="D6" s="6">
        <f t="shared" ref="D6:D48" si="0">C6*B6</f>
        <v>1300</v>
      </c>
      <c r="E6" s="6"/>
      <c r="F6" s="6"/>
      <c r="G6" s="6"/>
    </row>
    <row r="7" spans="1:7" ht="18.75" customHeight="1" x14ac:dyDescent="0.25">
      <c r="A7" s="1" t="s">
        <v>38</v>
      </c>
      <c r="B7" s="6">
        <v>7</v>
      </c>
      <c r="C7" s="6">
        <v>170</v>
      </c>
      <c r="D7" s="6">
        <f t="shared" si="0"/>
        <v>1190</v>
      </c>
      <c r="E7" s="6"/>
      <c r="F7" s="6"/>
      <c r="G7" s="6"/>
    </row>
    <row r="8" spans="1:7" ht="18.75" customHeight="1" x14ac:dyDescent="0.25">
      <c r="A8" s="1" t="s">
        <v>73</v>
      </c>
      <c r="B8" s="6">
        <v>7</v>
      </c>
      <c r="C8" s="6">
        <v>200</v>
      </c>
      <c r="D8" s="6">
        <f t="shared" si="0"/>
        <v>1400</v>
      </c>
      <c r="E8" s="6"/>
      <c r="F8" s="6"/>
      <c r="G8" s="6"/>
    </row>
    <row r="9" spans="1:7" ht="18.75" customHeight="1" x14ac:dyDescent="0.25">
      <c r="A9" s="1" t="s">
        <v>39</v>
      </c>
      <c r="B9" s="6">
        <v>5</v>
      </c>
      <c r="C9" s="6">
        <v>250</v>
      </c>
      <c r="D9" s="6">
        <f t="shared" si="0"/>
        <v>1250</v>
      </c>
      <c r="E9" s="6"/>
      <c r="F9" s="6"/>
      <c r="G9" s="6"/>
    </row>
    <row r="10" spans="1:7" ht="18.75" customHeight="1" x14ac:dyDescent="0.25">
      <c r="A10" s="1" t="s">
        <v>40</v>
      </c>
      <c r="B10" s="6">
        <v>20</v>
      </c>
      <c r="C10" s="6">
        <v>110</v>
      </c>
      <c r="D10" s="6">
        <f t="shared" si="0"/>
        <v>2200</v>
      </c>
      <c r="E10" s="6"/>
      <c r="F10" s="6"/>
      <c r="G10" s="6"/>
    </row>
    <row r="11" spans="1:7" ht="18.75" customHeight="1" x14ac:dyDescent="0.25">
      <c r="A11" s="1" t="s">
        <v>42</v>
      </c>
      <c r="B11" s="6">
        <v>5</v>
      </c>
      <c r="C11" s="6">
        <v>150</v>
      </c>
      <c r="D11" s="6">
        <f t="shared" si="0"/>
        <v>750</v>
      </c>
      <c r="E11" s="6"/>
      <c r="F11" s="6"/>
      <c r="G11" s="6"/>
    </row>
    <row r="12" spans="1:7" ht="18.75" customHeight="1" x14ac:dyDescent="0.25">
      <c r="A12" s="1" t="s">
        <v>43</v>
      </c>
      <c r="B12" s="6">
        <v>5</v>
      </c>
      <c r="C12" s="6">
        <v>120</v>
      </c>
      <c r="D12" s="6">
        <f t="shared" si="0"/>
        <v>600</v>
      </c>
      <c r="E12" s="6"/>
      <c r="F12" s="6"/>
      <c r="G12" s="6"/>
    </row>
    <row r="13" spans="1:7" ht="18.75" customHeight="1" x14ac:dyDescent="0.25">
      <c r="A13" s="1" t="s">
        <v>124</v>
      </c>
      <c r="B13" s="6">
        <v>10</v>
      </c>
      <c r="C13" s="6">
        <v>180</v>
      </c>
      <c r="D13" s="6">
        <f t="shared" si="0"/>
        <v>1800</v>
      </c>
      <c r="E13" s="6"/>
      <c r="F13" s="6"/>
      <c r="G13" s="6"/>
    </row>
    <row r="14" spans="1:7" ht="18.75" customHeight="1" x14ac:dyDescent="0.25">
      <c r="A14" s="1" t="s">
        <v>129</v>
      </c>
      <c r="B14" s="6">
        <v>5</v>
      </c>
      <c r="C14" s="6">
        <v>250</v>
      </c>
      <c r="D14" s="6">
        <f t="shared" si="0"/>
        <v>1250</v>
      </c>
      <c r="E14" s="6"/>
      <c r="F14" s="6"/>
      <c r="G14" s="6"/>
    </row>
    <row r="15" spans="1:7" ht="18.75" customHeight="1" x14ac:dyDescent="0.25">
      <c r="A15" s="1" t="s">
        <v>50</v>
      </c>
      <c r="B15" s="6"/>
      <c r="C15" s="6"/>
      <c r="D15" s="6">
        <v>2000</v>
      </c>
      <c r="E15" s="6"/>
      <c r="F15" s="6"/>
      <c r="G15" s="6"/>
    </row>
    <row r="16" spans="1:7" ht="18.75" customHeight="1" x14ac:dyDescent="0.25">
      <c r="A16" s="1" t="s">
        <v>16</v>
      </c>
      <c r="B16" s="6">
        <f>D16/C16</f>
        <v>93.392857142857139</v>
      </c>
      <c r="C16" s="6">
        <v>280</v>
      </c>
      <c r="D16" s="6">
        <v>26150</v>
      </c>
      <c r="E16" s="6"/>
      <c r="F16" s="6"/>
      <c r="G16" s="6"/>
    </row>
    <row r="17" spans="1:7" ht="18.75" customHeight="1" x14ac:dyDescent="0.25">
      <c r="A17" s="1" t="s">
        <v>79</v>
      </c>
      <c r="B17" s="6">
        <v>13.6</v>
      </c>
      <c r="C17" s="6">
        <v>280</v>
      </c>
      <c r="D17" s="6">
        <f t="shared" si="0"/>
        <v>3808</v>
      </c>
      <c r="E17" s="6"/>
      <c r="F17" s="6"/>
      <c r="G17" s="6"/>
    </row>
    <row r="18" spans="1:7" ht="18.75" customHeight="1" x14ac:dyDescent="0.25">
      <c r="A18" s="1" t="s">
        <v>15</v>
      </c>
      <c r="B18" s="6">
        <v>23.8</v>
      </c>
      <c r="C18" s="6">
        <v>250</v>
      </c>
      <c r="D18" s="6">
        <f t="shared" si="0"/>
        <v>5950</v>
      </c>
      <c r="E18" s="6"/>
      <c r="F18" s="6"/>
      <c r="G18" s="6"/>
    </row>
    <row r="19" spans="1:7" ht="18.75" customHeight="1" x14ac:dyDescent="0.25">
      <c r="A19" s="1" t="s">
        <v>180</v>
      </c>
      <c r="B19" s="6">
        <v>14</v>
      </c>
      <c r="C19" s="6">
        <v>700</v>
      </c>
      <c r="D19" s="6">
        <f t="shared" si="0"/>
        <v>9800</v>
      </c>
      <c r="E19" s="6"/>
      <c r="F19" s="6"/>
      <c r="G19" s="6"/>
    </row>
    <row r="20" spans="1:7" ht="18.75" customHeight="1" x14ac:dyDescent="0.25">
      <c r="A20" s="1" t="s">
        <v>122</v>
      </c>
      <c r="B20" s="6">
        <v>6</v>
      </c>
      <c r="C20" s="6">
        <v>900</v>
      </c>
      <c r="D20" s="6">
        <f t="shared" si="0"/>
        <v>5400</v>
      </c>
      <c r="E20" s="6"/>
      <c r="F20" s="6"/>
      <c r="G20" s="6"/>
    </row>
    <row r="21" spans="1:7" ht="18.75" customHeight="1" x14ac:dyDescent="0.25">
      <c r="A21" s="1" t="s">
        <v>46</v>
      </c>
      <c r="B21" s="6">
        <v>5.9</v>
      </c>
      <c r="C21" s="6">
        <v>1100</v>
      </c>
      <c r="D21" s="6">
        <f t="shared" si="0"/>
        <v>6490</v>
      </c>
      <c r="E21" s="6"/>
      <c r="F21" s="6"/>
      <c r="G21" s="6"/>
    </row>
    <row r="22" spans="1:7" ht="18.75" customHeight="1" x14ac:dyDescent="0.25">
      <c r="A22" s="1" t="s">
        <v>90</v>
      </c>
      <c r="B22" s="6">
        <v>1</v>
      </c>
      <c r="C22" s="6">
        <v>14000</v>
      </c>
      <c r="D22" s="6">
        <f t="shared" si="0"/>
        <v>14000</v>
      </c>
      <c r="E22" s="6"/>
      <c r="F22" s="6"/>
      <c r="G22" s="6"/>
    </row>
    <row r="23" spans="1:7" ht="18.75" customHeight="1" x14ac:dyDescent="0.25">
      <c r="A23" s="1" t="s">
        <v>67</v>
      </c>
      <c r="B23" s="6">
        <v>57.5</v>
      </c>
      <c r="C23" s="6">
        <v>400</v>
      </c>
      <c r="D23" s="6">
        <f t="shared" si="0"/>
        <v>23000</v>
      </c>
      <c r="E23" s="6"/>
      <c r="F23" s="6"/>
      <c r="G23" s="6"/>
    </row>
    <row r="24" spans="1:7" ht="18.75" customHeight="1" x14ac:dyDescent="0.25">
      <c r="A24" s="1" t="s">
        <v>132</v>
      </c>
      <c r="B24" s="1">
        <v>9.5</v>
      </c>
      <c r="C24" s="1">
        <v>550</v>
      </c>
      <c r="D24" s="6">
        <f t="shared" si="0"/>
        <v>5225</v>
      </c>
      <c r="E24" s="6"/>
      <c r="F24" s="6"/>
      <c r="G24" s="6"/>
    </row>
    <row r="25" spans="1:7" ht="18.75" customHeight="1" x14ac:dyDescent="0.25">
      <c r="A25" s="1" t="s">
        <v>45</v>
      </c>
      <c r="B25" s="1">
        <v>23.5</v>
      </c>
      <c r="C25" s="1">
        <v>200</v>
      </c>
      <c r="D25" s="6">
        <f t="shared" si="0"/>
        <v>4700</v>
      </c>
      <c r="E25" s="6"/>
      <c r="F25" s="6"/>
      <c r="G25" s="6"/>
    </row>
    <row r="26" spans="1:7" ht="18.75" customHeight="1" x14ac:dyDescent="0.25">
      <c r="A26" s="1" t="s">
        <v>17</v>
      </c>
      <c r="B26" s="1">
        <v>5</v>
      </c>
      <c r="C26" s="1">
        <v>1500</v>
      </c>
      <c r="D26" s="6">
        <f t="shared" si="0"/>
        <v>7500</v>
      </c>
      <c r="E26" s="6"/>
      <c r="F26" s="6"/>
      <c r="G26" s="6"/>
    </row>
    <row r="27" spans="1:7" ht="18.75" customHeight="1" x14ac:dyDescent="0.25">
      <c r="A27" s="1" t="s">
        <v>33</v>
      </c>
      <c r="B27" s="1">
        <v>12.5</v>
      </c>
      <c r="C27" s="1">
        <v>600</v>
      </c>
      <c r="D27" s="6">
        <f t="shared" si="0"/>
        <v>7500</v>
      </c>
      <c r="E27" s="6"/>
      <c r="F27" s="6"/>
      <c r="G27" s="6"/>
    </row>
    <row r="28" spans="1:7" ht="18.75" customHeight="1" x14ac:dyDescent="0.25">
      <c r="A28" s="1" t="s">
        <v>20</v>
      </c>
      <c r="B28" s="10"/>
      <c r="C28" s="1"/>
      <c r="D28" s="6">
        <v>1000</v>
      </c>
      <c r="E28" s="6"/>
      <c r="F28" s="6"/>
      <c r="G28" s="6"/>
    </row>
    <row r="29" spans="1:7" ht="18.75" customHeight="1" x14ac:dyDescent="0.25">
      <c r="A29" s="1" t="s">
        <v>51</v>
      </c>
      <c r="B29" s="10"/>
      <c r="C29" s="1"/>
      <c r="D29" s="6">
        <v>2700</v>
      </c>
      <c r="E29" s="6"/>
      <c r="F29" s="6"/>
      <c r="G29" s="6"/>
    </row>
    <row r="30" spans="1:7" ht="18.75" customHeight="1" x14ac:dyDescent="0.25">
      <c r="A30" s="1" t="s">
        <v>184</v>
      </c>
      <c r="B30" s="10"/>
      <c r="C30" s="1"/>
      <c r="D30" s="6">
        <v>20100</v>
      </c>
      <c r="E30" s="6"/>
      <c r="F30" s="6"/>
      <c r="G30" s="6"/>
    </row>
    <row r="31" spans="1:7" ht="18.75" customHeight="1" x14ac:dyDescent="0.25">
      <c r="A31" s="1" t="s">
        <v>24</v>
      </c>
      <c r="B31" s="10"/>
      <c r="C31" s="1"/>
      <c r="D31" s="6">
        <v>16000</v>
      </c>
      <c r="E31" s="6"/>
      <c r="F31" s="6"/>
      <c r="G31" s="6"/>
    </row>
    <row r="32" spans="1:7" ht="18.75" customHeight="1" x14ac:dyDescent="0.25">
      <c r="A32" s="1"/>
      <c r="B32" s="10"/>
      <c r="C32" s="1"/>
      <c r="D32" s="6">
        <f t="shared" si="0"/>
        <v>0</v>
      </c>
      <c r="E32" s="6"/>
      <c r="F32" s="6"/>
      <c r="G32" s="6"/>
    </row>
    <row r="33" spans="1:7" ht="18.75" customHeight="1" x14ac:dyDescent="0.25">
      <c r="A33" s="1"/>
      <c r="B33" s="10"/>
      <c r="C33" s="1"/>
      <c r="D33" s="6">
        <f t="shared" si="0"/>
        <v>0</v>
      </c>
      <c r="E33" s="6"/>
      <c r="F33" s="6"/>
      <c r="G33" s="6"/>
    </row>
    <row r="34" spans="1:7" ht="18.75" customHeight="1" x14ac:dyDescent="0.25">
      <c r="A34" s="1"/>
      <c r="B34" s="10"/>
      <c r="C34" s="1"/>
      <c r="D34" s="6">
        <f t="shared" si="0"/>
        <v>0</v>
      </c>
      <c r="E34" s="6"/>
      <c r="F34" s="6"/>
      <c r="G34" s="6"/>
    </row>
    <row r="35" spans="1:7" ht="18.75" customHeight="1" x14ac:dyDescent="0.25">
      <c r="A35" s="1"/>
      <c r="B35" s="10"/>
      <c r="C35" s="1"/>
      <c r="D35" s="6">
        <f t="shared" si="0"/>
        <v>0</v>
      </c>
      <c r="E35" s="6"/>
      <c r="F35" s="6"/>
      <c r="G35" s="6"/>
    </row>
    <row r="36" spans="1:7" ht="18.75" customHeight="1" x14ac:dyDescent="0.25">
      <c r="A36" s="1"/>
      <c r="B36" s="10"/>
      <c r="C36" s="1"/>
      <c r="D36" s="6">
        <f t="shared" si="0"/>
        <v>0</v>
      </c>
      <c r="E36" s="6"/>
      <c r="F36" s="6"/>
      <c r="G36" s="6"/>
    </row>
    <row r="37" spans="1:7" ht="18.75" customHeight="1" x14ac:dyDescent="0.25">
      <c r="A37" s="1"/>
      <c r="B37" s="10"/>
      <c r="C37" s="1"/>
      <c r="D37" s="6">
        <f t="shared" si="0"/>
        <v>0</v>
      </c>
      <c r="E37" s="6"/>
      <c r="F37" s="6"/>
      <c r="G37" s="6"/>
    </row>
    <row r="38" spans="1:7" ht="18.75" customHeight="1" x14ac:dyDescent="0.25">
      <c r="A38" s="1"/>
      <c r="B38" s="10"/>
      <c r="C38" s="1"/>
      <c r="D38" s="6">
        <f t="shared" si="0"/>
        <v>0</v>
      </c>
      <c r="E38" s="6"/>
      <c r="F38" s="6"/>
      <c r="G38" s="6"/>
    </row>
    <row r="39" spans="1:7" ht="18.75" customHeight="1" x14ac:dyDescent="0.25">
      <c r="A39" s="1"/>
      <c r="B39" s="10"/>
      <c r="C39" s="1"/>
      <c r="D39" s="6">
        <f t="shared" si="0"/>
        <v>0</v>
      </c>
      <c r="E39" s="6"/>
      <c r="F39" s="6"/>
      <c r="G39" s="6"/>
    </row>
    <row r="40" spans="1:7" ht="18.75" customHeight="1" x14ac:dyDescent="0.25">
      <c r="A40" s="1"/>
      <c r="B40" s="10"/>
      <c r="C40" s="1"/>
      <c r="D40" s="6">
        <f t="shared" si="0"/>
        <v>0</v>
      </c>
      <c r="E40" s="6"/>
      <c r="F40" s="6"/>
      <c r="G40" s="6"/>
    </row>
    <row r="41" spans="1:7" ht="18.75" customHeight="1" x14ac:dyDescent="0.25">
      <c r="A41" s="1"/>
      <c r="B41" s="10"/>
      <c r="C41" s="1"/>
      <c r="D41" s="6">
        <f t="shared" si="0"/>
        <v>0</v>
      </c>
      <c r="E41" s="6"/>
      <c r="F41" s="6"/>
      <c r="G41" s="6"/>
    </row>
    <row r="42" spans="1:7" ht="18.75" customHeight="1" x14ac:dyDescent="0.25">
      <c r="A42" s="1"/>
      <c r="B42" s="10"/>
      <c r="C42" s="1"/>
      <c r="D42" s="6">
        <f t="shared" si="0"/>
        <v>0</v>
      </c>
      <c r="E42" s="6"/>
      <c r="F42" s="6"/>
      <c r="G42" s="6"/>
    </row>
    <row r="43" spans="1:7" ht="18.75" customHeight="1" x14ac:dyDescent="0.25">
      <c r="A43" s="1"/>
      <c r="B43" s="10"/>
      <c r="C43" s="1"/>
      <c r="D43" s="6">
        <f t="shared" si="0"/>
        <v>0</v>
      </c>
      <c r="E43" s="6"/>
      <c r="F43" s="6"/>
      <c r="G43" s="6"/>
    </row>
    <row r="44" spans="1:7" ht="18.75" customHeight="1" x14ac:dyDescent="0.25">
      <c r="A44" s="1"/>
      <c r="B44" s="10"/>
      <c r="C44" s="1"/>
      <c r="D44" s="6">
        <f t="shared" si="0"/>
        <v>0</v>
      </c>
      <c r="E44" s="6"/>
      <c r="F44" s="6"/>
      <c r="G44" s="6"/>
    </row>
    <row r="45" spans="1:7" ht="18.75" customHeight="1" x14ac:dyDescent="0.25">
      <c r="A45" s="1"/>
      <c r="B45" s="10"/>
      <c r="C45" s="1"/>
      <c r="D45" s="6">
        <f t="shared" si="0"/>
        <v>0</v>
      </c>
      <c r="E45" s="6"/>
      <c r="F45" s="6"/>
      <c r="G45" s="6"/>
    </row>
    <row r="46" spans="1:7" ht="18.75" customHeight="1" x14ac:dyDescent="0.25">
      <c r="A46" s="1"/>
      <c r="B46" s="10"/>
      <c r="C46" s="1"/>
      <c r="D46" s="6">
        <f t="shared" si="0"/>
        <v>0</v>
      </c>
      <c r="E46" s="6"/>
      <c r="F46" s="6"/>
      <c r="G46" s="6"/>
    </row>
    <row r="47" spans="1:7" ht="18.75" customHeight="1" x14ac:dyDescent="0.25">
      <c r="A47" s="1"/>
      <c r="B47" s="10"/>
      <c r="C47" s="1"/>
      <c r="D47" s="6">
        <f t="shared" si="0"/>
        <v>0</v>
      </c>
      <c r="E47" s="6"/>
      <c r="F47" s="6"/>
      <c r="G47" s="6"/>
    </row>
    <row r="48" spans="1:7" ht="18.75" customHeight="1" x14ac:dyDescent="0.25">
      <c r="A48" s="1"/>
      <c r="B48" s="10"/>
      <c r="C48" s="1"/>
      <c r="D48" s="6">
        <f t="shared" si="0"/>
        <v>0</v>
      </c>
      <c r="E48" s="6"/>
      <c r="F48" s="6"/>
      <c r="G48" s="6"/>
    </row>
    <row r="49" spans="1:7" ht="18.75" customHeight="1" x14ac:dyDescent="0.35">
      <c r="A49" s="3" t="s">
        <v>4</v>
      </c>
      <c r="B49" s="3"/>
      <c r="C49" s="3"/>
      <c r="D49" s="7">
        <f>SUM(D5:D48)</f>
        <v>174063</v>
      </c>
      <c r="E49" s="5">
        <v>204000</v>
      </c>
      <c r="F49" s="5">
        <v>1085090</v>
      </c>
      <c r="G49" s="5">
        <f>F49-D49+E49</f>
        <v>1115027</v>
      </c>
    </row>
  </sheetData>
  <mergeCells count="1">
    <mergeCell ref="C1:F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31" workbookViewId="0">
      <selection activeCell="G40" sqref="G40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109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200</v>
      </c>
      <c r="D5" s="6">
        <f>C5*B5</f>
        <v>1000</v>
      </c>
      <c r="E5" s="6"/>
      <c r="F5" s="6"/>
      <c r="G5" s="6"/>
    </row>
    <row r="6" spans="1:7" ht="18.75" customHeight="1" x14ac:dyDescent="0.25">
      <c r="A6" s="1" t="s">
        <v>72</v>
      </c>
      <c r="B6" s="6">
        <v>10</v>
      </c>
      <c r="C6" s="6">
        <v>130</v>
      </c>
      <c r="D6" s="6">
        <f t="shared" ref="D6:D32" si="0">C6*B6</f>
        <v>1300</v>
      </c>
      <c r="E6" s="6"/>
      <c r="F6" s="6"/>
      <c r="G6" s="6"/>
    </row>
    <row r="7" spans="1:7" ht="18.75" customHeight="1" x14ac:dyDescent="0.25">
      <c r="A7" s="1" t="s">
        <v>38</v>
      </c>
      <c r="B7" s="6">
        <v>5</v>
      </c>
      <c r="C7" s="6">
        <v>170</v>
      </c>
      <c r="D7" s="6">
        <f t="shared" si="0"/>
        <v>850</v>
      </c>
      <c r="E7" s="6"/>
      <c r="F7" s="6"/>
      <c r="G7" s="6"/>
    </row>
    <row r="8" spans="1:7" ht="18.75" customHeight="1" x14ac:dyDescent="0.25">
      <c r="A8" s="1" t="s">
        <v>86</v>
      </c>
      <c r="B8" s="6">
        <v>5</v>
      </c>
      <c r="C8" s="6">
        <v>130</v>
      </c>
      <c r="D8" s="6">
        <f t="shared" si="0"/>
        <v>650</v>
      </c>
      <c r="E8" s="6"/>
      <c r="F8" s="6"/>
      <c r="G8" s="6"/>
    </row>
    <row r="9" spans="1:7" ht="18.75" customHeight="1" x14ac:dyDescent="0.25">
      <c r="A9" s="1" t="s">
        <v>40</v>
      </c>
      <c r="B9" s="6">
        <v>10</v>
      </c>
      <c r="C9" s="6">
        <v>100</v>
      </c>
      <c r="D9" s="6">
        <f t="shared" si="0"/>
        <v>1000</v>
      </c>
      <c r="E9" s="6"/>
      <c r="F9" s="6"/>
      <c r="G9" s="6"/>
    </row>
    <row r="10" spans="1:7" ht="18.75" customHeight="1" x14ac:dyDescent="0.25">
      <c r="A10" s="1" t="s">
        <v>41</v>
      </c>
      <c r="B10" s="6">
        <v>15</v>
      </c>
      <c r="C10" s="6">
        <v>120</v>
      </c>
      <c r="D10" s="6">
        <f t="shared" si="0"/>
        <v>1800</v>
      </c>
      <c r="E10" s="6"/>
      <c r="F10" s="6"/>
      <c r="G10" s="6"/>
    </row>
    <row r="11" spans="1:7" ht="18.75" customHeight="1" x14ac:dyDescent="0.25">
      <c r="A11" s="1" t="s">
        <v>42</v>
      </c>
      <c r="B11" s="6">
        <v>15</v>
      </c>
      <c r="C11" s="6">
        <v>150</v>
      </c>
      <c r="D11" s="6">
        <f t="shared" si="0"/>
        <v>2250</v>
      </c>
      <c r="E11" s="6"/>
      <c r="F11" s="6"/>
      <c r="G11" s="6"/>
    </row>
    <row r="12" spans="1:7" ht="18.75" customHeight="1" x14ac:dyDescent="0.25">
      <c r="A12" s="1" t="s">
        <v>75</v>
      </c>
      <c r="B12" s="6">
        <v>5</v>
      </c>
      <c r="C12" s="6">
        <v>350</v>
      </c>
      <c r="D12" s="6">
        <f t="shared" si="0"/>
        <v>1750</v>
      </c>
      <c r="E12" s="6"/>
      <c r="F12" s="6"/>
      <c r="G12" s="6"/>
    </row>
    <row r="13" spans="1:7" ht="18.75" customHeight="1" x14ac:dyDescent="0.25">
      <c r="A13" s="1" t="s">
        <v>56</v>
      </c>
      <c r="B13" s="6">
        <v>5</v>
      </c>
      <c r="C13" s="6">
        <v>320</v>
      </c>
      <c r="D13" s="6">
        <f t="shared" si="0"/>
        <v>1600</v>
      </c>
      <c r="E13" s="6"/>
      <c r="F13" s="6"/>
      <c r="G13" s="6"/>
    </row>
    <row r="14" spans="1:7" ht="18.75" customHeight="1" x14ac:dyDescent="0.25">
      <c r="A14" s="1" t="s">
        <v>43</v>
      </c>
      <c r="B14" s="6">
        <v>10</v>
      </c>
      <c r="C14" s="6">
        <v>120</v>
      </c>
      <c r="D14" s="6">
        <f t="shared" si="0"/>
        <v>1200</v>
      </c>
      <c r="E14" s="6"/>
      <c r="F14" s="6"/>
      <c r="G14" s="6"/>
    </row>
    <row r="15" spans="1:7" ht="18.75" customHeight="1" x14ac:dyDescent="0.25">
      <c r="A15" s="1" t="s">
        <v>105</v>
      </c>
      <c r="B15" s="6">
        <v>3</v>
      </c>
      <c r="C15" s="6">
        <v>120</v>
      </c>
      <c r="D15" s="6">
        <f t="shared" si="0"/>
        <v>360</v>
      </c>
      <c r="E15" s="6"/>
      <c r="F15" s="6"/>
      <c r="G15" s="6"/>
    </row>
    <row r="16" spans="1:7" ht="18.75" customHeight="1" x14ac:dyDescent="0.25">
      <c r="A16" s="1" t="s">
        <v>110</v>
      </c>
      <c r="B16" s="6">
        <v>5</v>
      </c>
      <c r="C16" s="6">
        <v>250</v>
      </c>
      <c r="D16" s="6">
        <f t="shared" si="0"/>
        <v>1250</v>
      </c>
      <c r="E16" s="6"/>
      <c r="F16" s="6"/>
      <c r="G16" s="6"/>
    </row>
    <row r="17" spans="1:7" ht="18.75" customHeight="1" x14ac:dyDescent="0.25">
      <c r="A17" s="1" t="s">
        <v>80</v>
      </c>
      <c r="B17" s="6">
        <v>2</v>
      </c>
      <c r="C17" s="6">
        <v>2350</v>
      </c>
      <c r="D17" s="6">
        <f t="shared" si="0"/>
        <v>4700</v>
      </c>
      <c r="E17" s="6"/>
      <c r="F17" s="6"/>
      <c r="G17" s="6"/>
    </row>
    <row r="18" spans="1:7" ht="18.75" customHeight="1" x14ac:dyDescent="0.25">
      <c r="A18" s="1" t="s">
        <v>90</v>
      </c>
      <c r="B18" s="6">
        <v>2</v>
      </c>
      <c r="C18" s="6">
        <v>13900</v>
      </c>
      <c r="D18" s="6">
        <f t="shared" si="0"/>
        <v>27800</v>
      </c>
      <c r="E18" s="6"/>
      <c r="F18" s="6"/>
      <c r="G18" s="6"/>
    </row>
    <row r="19" spans="1:7" ht="18.75" customHeight="1" x14ac:dyDescent="0.25">
      <c r="A19" s="1" t="s">
        <v>45</v>
      </c>
      <c r="B19" s="6">
        <v>3</v>
      </c>
      <c r="C19" s="6">
        <v>2000</v>
      </c>
      <c r="D19" s="6">
        <f t="shared" si="0"/>
        <v>6000</v>
      </c>
      <c r="E19" s="6"/>
      <c r="F19" s="6"/>
      <c r="G19" s="6"/>
    </row>
    <row r="20" spans="1:7" ht="18.75" customHeight="1" x14ac:dyDescent="0.25">
      <c r="A20" s="1" t="s">
        <v>17</v>
      </c>
      <c r="B20" s="6">
        <v>6</v>
      </c>
      <c r="C20" s="6">
        <v>1500</v>
      </c>
      <c r="D20" s="6">
        <f t="shared" si="0"/>
        <v>9000</v>
      </c>
      <c r="E20" s="6"/>
      <c r="F20" s="6"/>
      <c r="G20" s="6"/>
    </row>
    <row r="21" spans="1:7" ht="18.75" customHeight="1" x14ac:dyDescent="0.25">
      <c r="A21" s="1" t="s">
        <v>111</v>
      </c>
      <c r="B21" s="6">
        <v>12</v>
      </c>
      <c r="C21" s="6">
        <v>500</v>
      </c>
      <c r="D21" s="6">
        <f t="shared" si="0"/>
        <v>6000</v>
      </c>
      <c r="E21" s="6"/>
      <c r="F21" s="6"/>
      <c r="G21" s="6"/>
    </row>
    <row r="22" spans="1:7" ht="18.75" customHeight="1" x14ac:dyDescent="0.25">
      <c r="A22" s="1" t="s">
        <v>50</v>
      </c>
      <c r="B22" s="6"/>
      <c r="C22" s="6"/>
      <c r="D22" s="6">
        <v>5000</v>
      </c>
      <c r="E22" s="6"/>
      <c r="F22" s="6"/>
      <c r="G22" s="6"/>
    </row>
    <row r="23" spans="1:7" ht="18.75" customHeight="1" x14ac:dyDescent="0.25">
      <c r="A23" s="1" t="s">
        <v>20</v>
      </c>
      <c r="B23" s="6"/>
      <c r="C23" s="6"/>
      <c r="D23" s="6">
        <v>1000</v>
      </c>
      <c r="E23" s="6"/>
      <c r="F23" s="6"/>
      <c r="G23" s="6"/>
    </row>
    <row r="24" spans="1:7" ht="18.75" customHeight="1" x14ac:dyDescent="0.25">
      <c r="A24" s="1" t="s">
        <v>27</v>
      </c>
      <c r="B24" s="1">
        <v>30</v>
      </c>
      <c r="C24" s="1">
        <v>90</v>
      </c>
      <c r="D24" s="6">
        <f t="shared" si="0"/>
        <v>2700</v>
      </c>
      <c r="E24" s="6"/>
      <c r="F24" s="6"/>
      <c r="G24" s="6"/>
    </row>
    <row r="25" spans="1:7" ht="18.75" customHeight="1" x14ac:dyDescent="0.25">
      <c r="A25" s="1" t="s">
        <v>51</v>
      </c>
      <c r="B25" s="1"/>
      <c r="C25" s="1"/>
      <c r="D25" s="6">
        <v>1600</v>
      </c>
      <c r="E25" s="6"/>
      <c r="F25" s="6"/>
      <c r="G25" s="6"/>
    </row>
    <row r="26" spans="1:7" ht="18.75" customHeight="1" x14ac:dyDescent="0.25">
      <c r="A26" s="1" t="s">
        <v>112</v>
      </c>
      <c r="B26" s="1"/>
      <c r="C26" s="1"/>
      <c r="D26" s="6">
        <v>650</v>
      </c>
      <c r="E26" s="6"/>
      <c r="F26" s="6"/>
      <c r="G26" s="6"/>
    </row>
    <row r="27" spans="1:7" ht="18.75" customHeight="1" x14ac:dyDescent="0.25">
      <c r="A27" s="1" t="s">
        <v>24</v>
      </c>
      <c r="B27" s="1"/>
      <c r="C27" s="1"/>
      <c r="D27" s="6">
        <v>16000</v>
      </c>
      <c r="E27" s="6"/>
      <c r="F27" s="6"/>
      <c r="G27" s="6"/>
    </row>
    <row r="28" spans="1:7" ht="18.75" customHeight="1" x14ac:dyDescent="0.25">
      <c r="A28" s="1" t="s">
        <v>113</v>
      </c>
      <c r="B28" s="1">
        <v>4.9000000000000004</v>
      </c>
      <c r="C28" s="1">
        <v>1150</v>
      </c>
      <c r="D28" s="6">
        <f t="shared" si="0"/>
        <v>5635</v>
      </c>
      <c r="E28" s="6"/>
      <c r="F28" s="6"/>
      <c r="G28" s="6"/>
    </row>
    <row r="29" spans="1:7" ht="18.75" customHeight="1" x14ac:dyDescent="0.25">
      <c r="A29" s="1" t="s">
        <v>114</v>
      </c>
      <c r="B29" s="1">
        <v>5</v>
      </c>
      <c r="C29" s="1">
        <v>2400</v>
      </c>
      <c r="D29" s="6">
        <f t="shared" si="0"/>
        <v>12000</v>
      </c>
      <c r="E29" s="6"/>
      <c r="F29" s="6"/>
      <c r="G29" s="6"/>
    </row>
    <row r="30" spans="1:7" ht="18.75" customHeight="1" x14ac:dyDescent="0.25">
      <c r="A30" s="1" t="s">
        <v>79</v>
      </c>
      <c r="B30" s="1">
        <v>12.5</v>
      </c>
      <c r="C30" s="1">
        <v>270</v>
      </c>
      <c r="D30" s="6">
        <f t="shared" si="0"/>
        <v>3375</v>
      </c>
      <c r="E30" s="6"/>
      <c r="F30" s="6"/>
      <c r="G30" s="6"/>
    </row>
    <row r="31" spans="1:7" ht="18.75" customHeight="1" x14ac:dyDescent="0.25">
      <c r="A31" s="1" t="s">
        <v>13</v>
      </c>
      <c r="B31" s="1">
        <v>38</v>
      </c>
      <c r="C31" s="1">
        <v>410</v>
      </c>
      <c r="D31" s="6">
        <f t="shared" si="0"/>
        <v>15580</v>
      </c>
      <c r="E31" s="6"/>
      <c r="F31" s="6"/>
      <c r="G31" s="6"/>
    </row>
    <row r="32" spans="1:7" ht="18.75" customHeight="1" x14ac:dyDescent="0.25">
      <c r="A32" s="1"/>
      <c r="B32" s="1"/>
      <c r="C32" s="1"/>
      <c r="D32" s="6">
        <f t="shared" si="0"/>
        <v>0</v>
      </c>
      <c r="E32" s="6"/>
      <c r="F32" s="6"/>
      <c r="G32" s="6"/>
    </row>
    <row r="33" spans="1:7" ht="18.75" customHeight="1" x14ac:dyDescent="0.35">
      <c r="A33" s="3" t="s">
        <v>4</v>
      </c>
      <c r="B33" s="3"/>
      <c r="C33" s="3"/>
      <c r="D33" s="7">
        <f>SUM(D5:D32)</f>
        <v>132050</v>
      </c>
      <c r="E33" s="5">
        <v>170000</v>
      </c>
      <c r="F33" s="5">
        <v>1115030</v>
      </c>
      <c r="G33" s="5">
        <f>F33-D33+E33</f>
        <v>1152980</v>
      </c>
    </row>
  </sheetData>
  <mergeCells count="1">
    <mergeCell ref="C1:F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XFD1048576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185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230</v>
      </c>
      <c r="D5" s="6">
        <f>C5*B5</f>
        <v>1150</v>
      </c>
      <c r="E5" s="6"/>
      <c r="F5" s="6"/>
      <c r="G5" s="6"/>
    </row>
    <row r="6" spans="1:7" ht="18.75" customHeight="1" x14ac:dyDescent="0.25">
      <c r="A6" s="1" t="s">
        <v>41</v>
      </c>
      <c r="B6" s="6">
        <v>15</v>
      </c>
      <c r="C6" s="6">
        <v>150</v>
      </c>
      <c r="D6" s="6">
        <f t="shared" ref="D6:D32" si="0">C6*B6</f>
        <v>2250</v>
      </c>
      <c r="E6" s="6"/>
      <c r="F6" s="6"/>
      <c r="G6" s="6"/>
    </row>
    <row r="7" spans="1:7" ht="18.75" customHeight="1" x14ac:dyDescent="0.25">
      <c r="A7" s="1" t="s">
        <v>38</v>
      </c>
      <c r="B7" s="6">
        <v>5</v>
      </c>
      <c r="C7" s="6">
        <v>250</v>
      </c>
      <c r="D7" s="6">
        <f t="shared" si="0"/>
        <v>1250</v>
      </c>
      <c r="E7" s="6"/>
      <c r="F7" s="6"/>
      <c r="G7" s="6"/>
    </row>
    <row r="8" spans="1:7" ht="18.75" customHeight="1" x14ac:dyDescent="0.25">
      <c r="A8" s="1" t="s">
        <v>72</v>
      </c>
      <c r="B8" s="6">
        <v>10</v>
      </c>
      <c r="C8" s="6">
        <v>200</v>
      </c>
      <c r="D8" s="6">
        <f t="shared" si="0"/>
        <v>2000</v>
      </c>
      <c r="E8" s="6"/>
      <c r="F8" s="6"/>
      <c r="G8" s="6"/>
    </row>
    <row r="9" spans="1:7" ht="18.75" customHeight="1" x14ac:dyDescent="0.25">
      <c r="A9" s="1" t="s">
        <v>42</v>
      </c>
      <c r="B9" s="6">
        <v>10</v>
      </c>
      <c r="C9" s="6">
        <v>150</v>
      </c>
      <c r="D9" s="6">
        <f t="shared" si="0"/>
        <v>1500</v>
      </c>
      <c r="E9" s="6"/>
      <c r="F9" s="6"/>
      <c r="G9" s="6"/>
    </row>
    <row r="10" spans="1:7" ht="18.75" customHeight="1" x14ac:dyDescent="0.25">
      <c r="A10" s="1" t="s">
        <v>43</v>
      </c>
      <c r="B10" s="6">
        <v>5</v>
      </c>
      <c r="C10" s="6">
        <v>150</v>
      </c>
      <c r="D10" s="6">
        <f t="shared" si="0"/>
        <v>750</v>
      </c>
      <c r="E10" s="6"/>
      <c r="F10" s="6"/>
      <c r="G10" s="6"/>
    </row>
    <row r="11" spans="1:7" ht="18.75" customHeight="1" x14ac:dyDescent="0.25">
      <c r="A11" s="1" t="s">
        <v>40</v>
      </c>
      <c r="B11" s="6">
        <v>10</v>
      </c>
      <c r="C11" s="6">
        <v>120</v>
      </c>
      <c r="D11" s="6">
        <f t="shared" si="0"/>
        <v>1200</v>
      </c>
      <c r="E11" s="6"/>
      <c r="F11" s="6"/>
      <c r="G11" s="6"/>
    </row>
    <row r="12" spans="1:7" ht="18.75" customHeight="1" x14ac:dyDescent="0.25">
      <c r="A12" s="1" t="s">
        <v>64</v>
      </c>
      <c r="B12" s="6">
        <v>31.3</v>
      </c>
      <c r="C12" s="6">
        <v>600</v>
      </c>
      <c r="D12" s="6">
        <f t="shared" si="0"/>
        <v>18780</v>
      </c>
      <c r="E12" s="6"/>
      <c r="F12" s="6"/>
      <c r="G12" s="6"/>
    </row>
    <row r="13" spans="1:7" ht="18.75" customHeight="1" x14ac:dyDescent="0.25">
      <c r="A13" s="1" t="s">
        <v>11</v>
      </c>
      <c r="B13" s="6">
        <v>1</v>
      </c>
      <c r="C13" s="6">
        <v>5500</v>
      </c>
      <c r="D13" s="6">
        <f t="shared" si="0"/>
        <v>5500</v>
      </c>
      <c r="E13" s="6"/>
      <c r="F13" s="6"/>
      <c r="G13" s="6"/>
    </row>
    <row r="14" spans="1:7" ht="18.75" customHeight="1" x14ac:dyDescent="0.25">
      <c r="A14" s="1" t="s">
        <v>31</v>
      </c>
      <c r="B14" s="6">
        <v>10</v>
      </c>
      <c r="C14" s="6">
        <v>700</v>
      </c>
      <c r="D14" s="6">
        <f t="shared" si="0"/>
        <v>7000</v>
      </c>
      <c r="E14" s="6"/>
      <c r="F14" s="6"/>
      <c r="G14" s="6"/>
    </row>
    <row r="15" spans="1:7" ht="18.75" customHeight="1" x14ac:dyDescent="0.25">
      <c r="A15" s="1" t="s">
        <v>67</v>
      </c>
      <c r="B15" s="6">
        <v>43</v>
      </c>
      <c r="C15" s="6">
        <v>380</v>
      </c>
      <c r="D15" s="6">
        <f t="shared" si="0"/>
        <v>16340</v>
      </c>
      <c r="E15" s="6"/>
      <c r="F15" s="6"/>
      <c r="G15" s="6"/>
    </row>
    <row r="16" spans="1:7" ht="18.75" customHeight="1" x14ac:dyDescent="0.25">
      <c r="A16" s="1" t="s">
        <v>129</v>
      </c>
      <c r="B16" s="6">
        <v>4.7</v>
      </c>
      <c r="C16" s="6">
        <v>1400</v>
      </c>
      <c r="D16" s="6">
        <f t="shared" si="0"/>
        <v>6580</v>
      </c>
      <c r="E16" s="6"/>
      <c r="F16" s="6"/>
      <c r="G16" s="6"/>
    </row>
    <row r="17" spans="1:7" ht="18.75" customHeight="1" x14ac:dyDescent="0.25">
      <c r="A17" s="1" t="s">
        <v>67</v>
      </c>
      <c r="B17" s="6">
        <v>45.2</v>
      </c>
      <c r="C17" s="6">
        <v>400</v>
      </c>
      <c r="D17" s="6">
        <f t="shared" si="0"/>
        <v>18080</v>
      </c>
      <c r="E17" s="6"/>
      <c r="F17" s="6"/>
      <c r="G17" s="6"/>
    </row>
    <row r="18" spans="1:7" ht="18.75" customHeight="1" x14ac:dyDescent="0.25">
      <c r="A18" s="1" t="s">
        <v>20</v>
      </c>
      <c r="B18" s="6"/>
      <c r="C18" s="6"/>
      <c r="D18" s="6">
        <v>1000</v>
      </c>
      <c r="E18" s="6"/>
      <c r="F18" s="6"/>
      <c r="G18" s="6"/>
    </row>
    <row r="19" spans="1:7" ht="18.75" customHeight="1" x14ac:dyDescent="0.25">
      <c r="A19" s="1" t="s">
        <v>48</v>
      </c>
      <c r="B19" s="6">
        <v>5</v>
      </c>
      <c r="C19" s="6">
        <v>500</v>
      </c>
      <c r="D19" s="6">
        <f t="shared" si="0"/>
        <v>2500</v>
      </c>
      <c r="E19" s="6"/>
      <c r="F19" s="6"/>
      <c r="G19" s="6"/>
    </row>
    <row r="20" spans="1:7" ht="18.75" customHeight="1" x14ac:dyDescent="0.25">
      <c r="A20" s="1" t="s">
        <v>51</v>
      </c>
      <c r="B20" s="6"/>
      <c r="C20" s="6"/>
      <c r="D20" s="6">
        <v>2500</v>
      </c>
      <c r="E20" s="6"/>
      <c r="F20" s="6"/>
      <c r="G20" s="6"/>
    </row>
    <row r="21" spans="1:7" ht="18.75" customHeight="1" x14ac:dyDescent="0.25">
      <c r="A21" s="1" t="s">
        <v>27</v>
      </c>
      <c r="B21" s="6">
        <v>30</v>
      </c>
      <c r="C21" s="6">
        <v>90</v>
      </c>
      <c r="D21" s="6">
        <f t="shared" si="0"/>
        <v>2700</v>
      </c>
      <c r="E21" s="6"/>
      <c r="F21" s="6"/>
      <c r="G21" s="6"/>
    </row>
    <row r="22" spans="1:7" ht="18.75" customHeight="1" x14ac:dyDescent="0.25">
      <c r="A22" s="1" t="s">
        <v>16</v>
      </c>
      <c r="B22" s="6">
        <v>100</v>
      </c>
      <c r="C22" s="6">
        <v>280</v>
      </c>
      <c r="D22" s="6">
        <f t="shared" si="0"/>
        <v>28000</v>
      </c>
      <c r="E22" s="6"/>
      <c r="F22" s="6"/>
      <c r="G22" s="6"/>
    </row>
    <row r="23" spans="1:7" ht="18.75" customHeight="1" x14ac:dyDescent="0.25">
      <c r="A23" s="1" t="s">
        <v>33</v>
      </c>
      <c r="B23" s="6">
        <v>23.6</v>
      </c>
      <c r="C23" s="6">
        <v>650</v>
      </c>
      <c r="D23" s="6">
        <f t="shared" si="0"/>
        <v>15340.000000000002</v>
      </c>
      <c r="E23" s="6"/>
      <c r="F23" s="6"/>
      <c r="G23" s="6"/>
    </row>
    <row r="24" spans="1:7" ht="18.75" customHeight="1" x14ac:dyDescent="0.25">
      <c r="A24" s="1" t="s">
        <v>140</v>
      </c>
      <c r="B24" s="1">
        <v>17</v>
      </c>
      <c r="C24" s="1">
        <v>1200</v>
      </c>
      <c r="D24" s="6">
        <f t="shared" si="0"/>
        <v>20400</v>
      </c>
      <c r="E24" s="6"/>
      <c r="F24" s="6"/>
      <c r="G24" s="6"/>
    </row>
    <row r="25" spans="1:7" ht="18.75" customHeight="1" x14ac:dyDescent="0.25">
      <c r="A25" s="1" t="s">
        <v>24</v>
      </c>
      <c r="B25" s="1"/>
      <c r="C25" s="1"/>
      <c r="D25" s="6">
        <v>16000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"/>
      <c r="C32" s="1"/>
      <c r="D32" s="6">
        <f t="shared" si="0"/>
        <v>0</v>
      </c>
      <c r="E32" s="6"/>
      <c r="F32" s="6"/>
      <c r="G32" s="6"/>
    </row>
    <row r="33" spans="1:7" ht="18.75" customHeight="1" x14ac:dyDescent="0.35">
      <c r="A33" s="3" t="s">
        <v>4</v>
      </c>
      <c r="B33" s="3"/>
      <c r="C33" s="3"/>
      <c r="D33" s="7">
        <f>SUM(D5:D32)</f>
        <v>170820</v>
      </c>
      <c r="E33" s="5">
        <v>128000</v>
      </c>
      <c r="F33" s="5">
        <v>1152980</v>
      </c>
      <c r="G33" s="5">
        <f>F33-D33+E33</f>
        <v>1110160</v>
      </c>
    </row>
  </sheetData>
  <mergeCells count="1">
    <mergeCell ref="C1:F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2" workbookViewId="0">
      <selection activeCell="E47" sqref="E47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186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220</v>
      </c>
      <c r="D5" s="6">
        <f>C5*B5</f>
        <v>1100</v>
      </c>
      <c r="E5" s="6"/>
      <c r="F5" s="6"/>
      <c r="G5" s="6"/>
    </row>
    <row r="6" spans="1:7" ht="18.75" customHeight="1" x14ac:dyDescent="0.25">
      <c r="A6" s="1" t="s">
        <v>72</v>
      </c>
      <c r="B6" s="6">
        <v>5</v>
      </c>
      <c r="C6" s="6">
        <v>180</v>
      </c>
      <c r="D6" s="6">
        <f t="shared" ref="D6:D32" si="0">C6*B6</f>
        <v>900</v>
      </c>
      <c r="E6" s="6"/>
      <c r="F6" s="6"/>
      <c r="G6" s="6"/>
    </row>
    <row r="7" spans="1:7" ht="18.75" customHeight="1" x14ac:dyDescent="0.25">
      <c r="A7" s="1" t="s">
        <v>38</v>
      </c>
      <c r="B7" s="6">
        <v>5</v>
      </c>
      <c r="C7" s="6">
        <v>250</v>
      </c>
      <c r="D7" s="6">
        <f t="shared" si="0"/>
        <v>1250</v>
      </c>
      <c r="E7" s="6"/>
      <c r="F7" s="6"/>
      <c r="G7" s="6"/>
    </row>
    <row r="8" spans="1:7" ht="18.75" customHeight="1" x14ac:dyDescent="0.25">
      <c r="A8" s="1" t="s">
        <v>73</v>
      </c>
      <c r="B8" s="6">
        <v>5</v>
      </c>
      <c r="C8" s="6">
        <v>200</v>
      </c>
      <c r="D8" s="6">
        <f t="shared" si="0"/>
        <v>1000</v>
      </c>
      <c r="E8" s="6"/>
      <c r="F8" s="6"/>
      <c r="G8" s="6"/>
    </row>
    <row r="9" spans="1:7" ht="18.75" customHeight="1" x14ac:dyDescent="0.25">
      <c r="A9" s="1" t="s">
        <v>39</v>
      </c>
      <c r="B9" s="6">
        <v>3</v>
      </c>
      <c r="C9" s="6">
        <v>250</v>
      </c>
      <c r="D9" s="6">
        <f t="shared" si="0"/>
        <v>750</v>
      </c>
      <c r="E9" s="6"/>
      <c r="F9" s="6"/>
      <c r="G9" s="6"/>
    </row>
    <row r="10" spans="1:7" ht="18.75" customHeight="1" x14ac:dyDescent="0.25">
      <c r="A10" s="1" t="s">
        <v>40</v>
      </c>
      <c r="B10" s="6">
        <v>10</v>
      </c>
      <c r="C10" s="6">
        <v>110</v>
      </c>
      <c r="D10" s="6">
        <f t="shared" si="0"/>
        <v>1100</v>
      </c>
      <c r="E10" s="6"/>
      <c r="F10" s="6"/>
      <c r="G10" s="6"/>
    </row>
    <row r="11" spans="1:7" ht="18.75" customHeight="1" x14ac:dyDescent="0.25">
      <c r="A11" s="1" t="s">
        <v>42</v>
      </c>
      <c r="B11" s="6">
        <v>10</v>
      </c>
      <c r="C11" s="6">
        <v>150</v>
      </c>
      <c r="D11" s="6">
        <f t="shared" si="0"/>
        <v>1500</v>
      </c>
      <c r="E11" s="6"/>
      <c r="F11" s="6"/>
      <c r="G11" s="6"/>
    </row>
    <row r="12" spans="1:7" ht="18.75" customHeight="1" x14ac:dyDescent="0.25">
      <c r="A12" s="1" t="s">
        <v>75</v>
      </c>
      <c r="B12" s="6">
        <v>3</v>
      </c>
      <c r="C12" s="6">
        <v>350</v>
      </c>
      <c r="D12" s="6">
        <f t="shared" si="0"/>
        <v>1050</v>
      </c>
      <c r="E12" s="6"/>
      <c r="F12" s="6"/>
      <c r="G12" s="6"/>
    </row>
    <row r="13" spans="1:7" ht="18.75" customHeight="1" x14ac:dyDescent="0.25">
      <c r="A13" s="1" t="s">
        <v>56</v>
      </c>
      <c r="B13" s="6">
        <v>3</v>
      </c>
      <c r="C13" s="6">
        <v>300</v>
      </c>
      <c r="D13" s="6">
        <f t="shared" si="0"/>
        <v>900</v>
      </c>
      <c r="E13" s="6"/>
      <c r="F13" s="6"/>
      <c r="G13" s="6"/>
    </row>
    <row r="14" spans="1:7" ht="18.75" customHeight="1" x14ac:dyDescent="0.25">
      <c r="A14" s="1" t="s">
        <v>43</v>
      </c>
      <c r="B14" s="6">
        <v>15</v>
      </c>
      <c r="C14" s="6">
        <v>150</v>
      </c>
      <c r="D14" s="6">
        <f t="shared" si="0"/>
        <v>2250</v>
      </c>
      <c r="E14" s="6"/>
      <c r="F14" s="6"/>
      <c r="G14" s="6"/>
    </row>
    <row r="15" spans="1:7" ht="18.75" customHeight="1" x14ac:dyDescent="0.25">
      <c r="A15" s="1" t="s">
        <v>88</v>
      </c>
      <c r="B15" s="6">
        <v>8</v>
      </c>
      <c r="C15" s="6">
        <v>200</v>
      </c>
      <c r="D15" s="6">
        <f t="shared" si="0"/>
        <v>1600</v>
      </c>
      <c r="E15" s="6"/>
      <c r="F15" s="6"/>
      <c r="G15" s="6"/>
    </row>
    <row r="16" spans="1:7" ht="18.75" customHeight="1" x14ac:dyDescent="0.25">
      <c r="A16" s="1" t="s">
        <v>105</v>
      </c>
      <c r="B16" s="6">
        <v>2</v>
      </c>
      <c r="C16" s="6">
        <v>100</v>
      </c>
      <c r="D16" s="6">
        <f t="shared" si="0"/>
        <v>200</v>
      </c>
      <c r="E16" s="6"/>
      <c r="F16" s="6"/>
      <c r="G16" s="6"/>
    </row>
    <row r="17" spans="1:7" ht="18.75" customHeight="1" x14ac:dyDescent="0.25">
      <c r="A17" s="1" t="s">
        <v>129</v>
      </c>
      <c r="B17" s="6">
        <v>5</v>
      </c>
      <c r="C17" s="6">
        <v>250</v>
      </c>
      <c r="D17" s="6">
        <f t="shared" si="0"/>
        <v>1250</v>
      </c>
      <c r="E17" s="6"/>
      <c r="F17" s="6"/>
      <c r="G17" s="6"/>
    </row>
    <row r="18" spans="1:7" ht="18.75" customHeight="1" x14ac:dyDescent="0.25">
      <c r="A18" s="1" t="s">
        <v>86</v>
      </c>
      <c r="B18" s="6">
        <v>2</v>
      </c>
      <c r="C18" s="6">
        <v>150</v>
      </c>
      <c r="D18" s="6">
        <f t="shared" si="0"/>
        <v>300</v>
      </c>
      <c r="E18" s="6"/>
      <c r="F18" s="6"/>
      <c r="G18" s="6"/>
    </row>
    <row r="19" spans="1:7" ht="18.75" customHeight="1" x14ac:dyDescent="0.25">
      <c r="A19" s="1" t="s">
        <v>111</v>
      </c>
      <c r="B19" s="6">
        <v>12</v>
      </c>
      <c r="C19" s="6">
        <v>650</v>
      </c>
      <c r="D19" s="6">
        <f t="shared" si="0"/>
        <v>7800</v>
      </c>
      <c r="E19" s="6"/>
      <c r="F19" s="6"/>
      <c r="G19" s="6"/>
    </row>
    <row r="20" spans="1:7" ht="18.75" customHeight="1" x14ac:dyDescent="0.25">
      <c r="A20" s="1" t="s">
        <v>180</v>
      </c>
      <c r="B20" s="6">
        <v>17.5</v>
      </c>
      <c r="C20" s="6">
        <v>600</v>
      </c>
      <c r="D20" s="6">
        <f t="shared" si="0"/>
        <v>10500</v>
      </c>
      <c r="E20" s="6"/>
      <c r="F20" s="6"/>
      <c r="G20" s="6"/>
    </row>
    <row r="21" spans="1:7" ht="18.75" customHeight="1" x14ac:dyDescent="0.25">
      <c r="A21" s="1" t="s">
        <v>118</v>
      </c>
      <c r="B21" s="6">
        <v>11</v>
      </c>
      <c r="C21" s="6">
        <v>500</v>
      </c>
      <c r="D21" s="6">
        <f t="shared" si="0"/>
        <v>5500</v>
      </c>
      <c r="E21" s="6"/>
      <c r="F21" s="6"/>
      <c r="G21" s="6"/>
    </row>
    <row r="22" spans="1:7" ht="18.75" customHeight="1" x14ac:dyDescent="0.25">
      <c r="A22" s="1" t="s">
        <v>67</v>
      </c>
      <c r="B22" s="6">
        <v>23</v>
      </c>
      <c r="C22" s="6">
        <v>400</v>
      </c>
      <c r="D22" s="6">
        <f t="shared" si="0"/>
        <v>9200</v>
      </c>
      <c r="E22" s="6"/>
      <c r="F22" s="6"/>
      <c r="G22" s="6"/>
    </row>
    <row r="23" spans="1:7" ht="18.75" customHeight="1" x14ac:dyDescent="0.25">
      <c r="A23" s="1" t="s">
        <v>15</v>
      </c>
      <c r="B23" s="6">
        <v>23.6</v>
      </c>
      <c r="C23" s="6">
        <v>230</v>
      </c>
      <c r="D23" s="6">
        <f t="shared" si="0"/>
        <v>5428</v>
      </c>
      <c r="E23" s="6"/>
      <c r="F23" s="6"/>
      <c r="G23" s="6"/>
    </row>
    <row r="24" spans="1:7" ht="18.75" customHeight="1" x14ac:dyDescent="0.25">
      <c r="A24" s="1" t="s">
        <v>79</v>
      </c>
      <c r="B24" s="1">
        <v>10.4</v>
      </c>
      <c r="C24" s="1">
        <v>300</v>
      </c>
      <c r="D24" s="6">
        <f t="shared" si="0"/>
        <v>3120</v>
      </c>
      <c r="E24" s="6"/>
      <c r="F24" s="6"/>
      <c r="G24" s="6"/>
    </row>
    <row r="25" spans="1:7" ht="18.75" customHeight="1" x14ac:dyDescent="0.25">
      <c r="A25" s="1" t="s">
        <v>50</v>
      </c>
      <c r="B25" s="1"/>
      <c r="C25" s="1"/>
      <c r="D25" s="6">
        <v>2000</v>
      </c>
      <c r="E25" s="6"/>
      <c r="F25" s="6"/>
      <c r="G25" s="6"/>
    </row>
    <row r="26" spans="1:7" ht="18.75" customHeight="1" x14ac:dyDescent="0.25">
      <c r="A26" s="1" t="s">
        <v>20</v>
      </c>
      <c r="B26" s="1"/>
      <c r="C26" s="1"/>
      <c r="D26" s="6">
        <v>1000</v>
      </c>
      <c r="E26" s="6"/>
      <c r="F26" s="6"/>
      <c r="G26" s="6"/>
    </row>
    <row r="27" spans="1:7" ht="18.75" customHeight="1" x14ac:dyDescent="0.25">
      <c r="A27" s="1" t="s">
        <v>27</v>
      </c>
      <c r="B27" s="1">
        <v>30</v>
      </c>
      <c r="C27" s="1">
        <v>90</v>
      </c>
      <c r="D27" s="6">
        <f t="shared" si="0"/>
        <v>2700</v>
      </c>
      <c r="E27" s="6"/>
      <c r="F27" s="6"/>
      <c r="G27" s="6"/>
    </row>
    <row r="28" spans="1:7" ht="18.75" customHeight="1" x14ac:dyDescent="0.25">
      <c r="A28" s="1" t="s">
        <v>24</v>
      </c>
      <c r="B28" s="1"/>
      <c r="C28" s="1"/>
      <c r="D28" s="6">
        <v>16000</v>
      </c>
      <c r="E28" s="6"/>
      <c r="F28" s="6"/>
      <c r="G28" s="6"/>
    </row>
    <row r="29" spans="1:7" ht="18.75" customHeight="1" x14ac:dyDescent="0.25">
      <c r="A29" s="1"/>
      <c r="B29" s="1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"/>
      <c r="C32" s="1"/>
      <c r="D32" s="6">
        <f t="shared" si="0"/>
        <v>0</v>
      </c>
      <c r="E32" s="6"/>
      <c r="F32" s="6"/>
      <c r="G32" s="6"/>
    </row>
    <row r="33" spans="1:7" ht="18.75" customHeight="1" x14ac:dyDescent="0.35">
      <c r="A33" s="3" t="s">
        <v>4</v>
      </c>
      <c r="B33" s="3"/>
      <c r="C33" s="3"/>
      <c r="D33" s="7">
        <f>SUM(D5:D32)</f>
        <v>78398</v>
      </c>
      <c r="E33" s="5">
        <v>126000</v>
      </c>
      <c r="F33" s="5">
        <v>1110160</v>
      </c>
      <c r="G33" s="5">
        <f>F33-D33+E33</f>
        <v>1157762</v>
      </c>
    </row>
  </sheetData>
  <mergeCells count="1">
    <mergeCell ref="C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"/>
  <sheetViews>
    <sheetView workbookViewId="0">
      <selection activeCell="C6" sqref="C6"/>
    </sheetView>
  </sheetViews>
  <sheetFormatPr defaultRowHeight="15" x14ac:dyDescent="0.25"/>
  <sheetData>
    <row r="6" spans="2:3" x14ac:dyDescent="0.25">
      <c r="B6" t="s">
        <v>31</v>
      </c>
      <c r="C6">
        <f>SUMIFS('26.02.2022'!B:B,'26.02.2022'!A:A,B6)+SUMIFS('27.02.2022'!B:B,'27.02.2022'!A:A,B6)+SUMIFS('28.02.2022'!B:B,'28.02.2022'!A:A,B6)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5" workbookViewId="0">
      <selection activeCell="G36" sqref="G36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187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200</v>
      </c>
      <c r="D5" s="6">
        <f>C5*B5</f>
        <v>1000</v>
      </c>
      <c r="E5" s="6"/>
      <c r="F5" s="6"/>
      <c r="G5" s="6"/>
    </row>
    <row r="6" spans="1:7" ht="18.75" customHeight="1" x14ac:dyDescent="0.25">
      <c r="A6" s="1" t="s">
        <v>39</v>
      </c>
      <c r="B6" s="6">
        <v>3</v>
      </c>
      <c r="C6" s="6">
        <v>200</v>
      </c>
      <c r="D6" s="6">
        <f t="shared" ref="D6:D32" si="0">C6*B6</f>
        <v>600</v>
      </c>
      <c r="E6" s="6"/>
      <c r="F6" s="6"/>
      <c r="G6" s="6"/>
    </row>
    <row r="7" spans="1:7" ht="18.75" customHeight="1" x14ac:dyDescent="0.25">
      <c r="A7" s="1" t="s">
        <v>86</v>
      </c>
      <c r="B7" s="6">
        <v>3</v>
      </c>
      <c r="C7" s="6">
        <v>150</v>
      </c>
      <c r="D7" s="6">
        <f t="shared" si="0"/>
        <v>450</v>
      </c>
      <c r="E7" s="6"/>
      <c r="F7" s="6"/>
      <c r="G7" s="6"/>
    </row>
    <row r="8" spans="1:7" ht="18.75" customHeight="1" x14ac:dyDescent="0.25">
      <c r="A8" s="1" t="s">
        <v>40</v>
      </c>
      <c r="B8" s="6">
        <v>10</v>
      </c>
      <c r="C8" s="6">
        <v>100</v>
      </c>
      <c r="D8" s="6">
        <f t="shared" si="0"/>
        <v>1000</v>
      </c>
      <c r="E8" s="6"/>
      <c r="F8" s="6"/>
      <c r="G8" s="6"/>
    </row>
    <row r="9" spans="1:7" ht="18.75" customHeight="1" x14ac:dyDescent="0.25">
      <c r="A9" s="1" t="s">
        <v>42</v>
      </c>
      <c r="B9" s="6">
        <v>10</v>
      </c>
      <c r="C9" s="6">
        <v>150</v>
      </c>
      <c r="D9" s="6">
        <f t="shared" si="0"/>
        <v>1500</v>
      </c>
      <c r="E9" s="6"/>
      <c r="F9" s="6"/>
      <c r="G9" s="6"/>
    </row>
    <row r="10" spans="1:7" ht="18.75" customHeight="1" x14ac:dyDescent="0.25">
      <c r="A10" s="1" t="s">
        <v>43</v>
      </c>
      <c r="B10" s="6">
        <v>5</v>
      </c>
      <c r="C10" s="6">
        <v>150</v>
      </c>
      <c r="D10" s="6">
        <f t="shared" si="0"/>
        <v>750</v>
      </c>
      <c r="E10" s="6"/>
      <c r="F10" s="6"/>
      <c r="G10" s="6"/>
    </row>
    <row r="11" spans="1:7" ht="18.75" customHeight="1" x14ac:dyDescent="0.25">
      <c r="A11" s="1" t="s">
        <v>88</v>
      </c>
      <c r="B11" s="6">
        <v>5</v>
      </c>
      <c r="C11" s="6">
        <v>200</v>
      </c>
      <c r="D11" s="6">
        <f t="shared" si="0"/>
        <v>1000</v>
      </c>
      <c r="E11" s="6"/>
      <c r="F11" s="6"/>
      <c r="G11" s="6"/>
    </row>
    <row r="12" spans="1:7" ht="18.75" customHeight="1" x14ac:dyDescent="0.25">
      <c r="A12" s="1" t="s">
        <v>188</v>
      </c>
      <c r="B12" s="6">
        <v>20</v>
      </c>
      <c r="C12" s="6">
        <v>250</v>
      </c>
      <c r="D12" s="6">
        <f t="shared" si="0"/>
        <v>5000</v>
      </c>
      <c r="E12" s="6"/>
      <c r="F12" s="6"/>
      <c r="G12" s="6"/>
    </row>
    <row r="13" spans="1:7" ht="18.75" customHeight="1" x14ac:dyDescent="0.25">
      <c r="A13" s="1" t="s">
        <v>49</v>
      </c>
      <c r="B13" s="6">
        <v>1</v>
      </c>
      <c r="C13" s="6">
        <v>14000</v>
      </c>
      <c r="D13" s="6">
        <f t="shared" si="0"/>
        <v>14000</v>
      </c>
      <c r="E13" s="6"/>
      <c r="F13" s="6"/>
      <c r="G13" s="6"/>
    </row>
    <row r="14" spans="1:7" ht="18.75" customHeight="1" x14ac:dyDescent="0.25">
      <c r="A14" s="1" t="s">
        <v>16</v>
      </c>
      <c r="B14" s="6">
        <v>100</v>
      </c>
      <c r="C14" s="6">
        <v>280</v>
      </c>
      <c r="D14" s="6">
        <f t="shared" si="0"/>
        <v>28000</v>
      </c>
      <c r="E14" s="6"/>
      <c r="F14" s="6"/>
      <c r="G14" s="6"/>
    </row>
    <row r="15" spans="1:7" ht="18.75" customHeight="1" x14ac:dyDescent="0.25">
      <c r="A15" s="1" t="s">
        <v>62</v>
      </c>
      <c r="B15" s="6">
        <v>20</v>
      </c>
      <c r="C15" s="6">
        <v>350</v>
      </c>
      <c r="D15" s="6">
        <f t="shared" si="0"/>
        <v>7000</v>
      </c>
      <c r="E15" s="6"/>
      <c r="F15" s="6"/>
      <c r="G15" s="6"/>
    </row>
    <row r="16" spans="1:7" ht="18.75" customHeight="1" x14ac:dyDescent="0.25">
      <c r="A16" s="1" t="s">
        <v>116</v>
      </c>
      <c r="B16" s="6">
        <v>40</v>
      </c>
      <c r="C16" s="6">
        <v>200</v>
      </c>
      <c r="D16" s="6">
        <f t="shared" si="0"/>
        <v>8000</v>
      </c>
      <c r="E16" s="6"/>
      <c r="F16" s="6"/>
      <c r="G16" s="6"/>
    </row>
    <row r="17" spans="1:7" ht="18.75" customHeight="1" x14ac:dyDescent="0.25">
      <c r="A17" s="1" t="s">
        <v>19</v>
      </c>
      <c r="B17" s="6">
        <v>20</v>
      </c>
      <c r="C17" s="6">
        <v>200</v>
      </c>
      <c r="D17" s="6">
        <f t="shared" si="0"/>
        <v>4000</v>
      </c>
      <c r="E17" s="6"/>
      <c r="F17" s="6"/>
      <c r="G17" s="6"/>
    </row>
    <row r="18" spans="1:7" ht="18.75" customHeight="1" x14ac:dyDescent="0.25">
      <c r="A18" s="1" t="s">
        <v>27</v>
      </c>
      <c r="B18" s="6">
        <v>20</v>
      </c>
      <c r="C18" s="6">
        <v>90</v>
      </c>
      <c r="D18" s="6">
        <f t="shared" si="0"/>
        <v>1800</v>
      </c>
      <c r="E18" s="6"/>
      <c r="F18" s="6"/>
      <c r="G18" s="6"/>
    </row>
    <row r="19" spans="1:7" ht="18.75" customHeight="1" x14ac:dyDescent="0.25">
      <c r="A19" s="1" t="s">
        <v>82</v>
      </c>
      <c r="B19" s="6"/>
      <c r="C19" s="6"/>
      <c r="D19" s="6">
        <v>1000</v>
      </c>
      <c r="E19" s="6"/>
      <c r="F19" s="6"/>
      <c r="G19" s="6"/>
    </row>
    <row r="20" spans="1:7" ht="18.75" customHeight="1" x14ac:dyDescent="0.25">
      <c r="A20" s="1" t="s">
        <v>20</v>
      </c>
      <c r="B20" s="6"/>
      <c r="C20" s="6"/>
      <c r="D20" s="6">
        <v>1000</v>
      </c>
      <c r="E20" s="6"/>
      <c r="F20" s="6"/>
      <c r="G20" s="6"/>
    </row>
    <row r="21" spans="1:7" ht="18.75" customHeight="1" x14ac:dyDescent="0.25">
      <c r="A21" s="1" t="s">
        <v>51</v>
      </c>
      <c r="B21" s="6"/>
      <c r="C21" s="6"/>
      <c r="D21" s="6">
        <v>3800</v>
      </c>
      <c r="E21" s="6"/>
      <c r="F21" s="6"/>
      <c r="G21" s="6"/>
    </row>
    <row r="22" spans="1:7" ht="18.75" customHeight="1" x14ac:dyDescent="0.25">
      <c r="A22" s="1" t="s">
        <v>189</v>
      </c>
      <c r="B22" s="6">
        <v>100</v>
      </c>
      <c r="C22" s="6">
        <v>52</v>
      </c>
      <c r="D22" s="6">
        <f t="shared" si="0"/>
        <v>5200</v>
      </c>
      <c r="E22" s="6"/>
      <c r="F22" s="6"/>
      <c r="G22" s="6"/>
    </row>
    <row r="23" spans="1:7" ht="18.75" customHeight="1" x14ac:dyDescent="0.25">
      <c r="A23" s="1" t="s">
        <v>190</v>
      </c>
      <c r="B23" s="6">
        <v>300</v>
      </c>
      <c r="C23" s="6">
        <v>11</v>
      </c>
      <c r="D23" s="6">
        <f t="shared" si="0"/>
        <v>3300</v>
      </c>
      <c r="E23" s="6"/>
      <c r="F23" s="6"/>
      <c r="G23" s="6"/>
    </row>
    <row r="24" spans="1:7" ht="18.75" customHeight="1" x14ac:dyDescent="0.25">
      <c r="A24" s="1" t="s">
        <v>191</v>
      </c>
      <c r="B24" s="1">
        <v>1</v>
      </c>
      <c r="C24" s="1">
        <v>7500</v>
      </c>
      <c r="D24" s="6">
        <f t="shared" si="0"/>
        <v>7500</v>
      </c>
      <c r="E24" s="6"/>
      <c r="F24" s="6"/>
      <c r="G24" s="6"/>
    </row>
    <row r="25" spans="1:7" ht="18.75" customHeight="1" x14ac:dyDescent="0.25">
      <c r="A25" s="1" t="s">
        <v>51</v>
      </c>
      <c r="B25" s="1"/>
      <c r="C25" s="1"/>
      <c r="D25" s="6">
        <v>2000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"/>
      <c r="C32" s="1"/>
      <c r="D32" s="6">
        <f t="shared" si="0"/>
        <v>0</v>
      </c>
      <c r="E32" s="6"/>
      <c r="F32" s="6"/>
      <c r="G32" s="6"/>
    </row>
    <row r="33" spans="1:7" ht="18.75" customHeight="1" x14ac:dyDescent="0.35">
      <c r="A33" s="3" t="s">
        <v>4</v>
      </c>
      <c r="B33" s="3"/>
      <c r="C33" s="3"/>
      <c r="D33" s="7">
        <f>SUM(D5:D32)</f>
        <v>97900</v>
      </c>
      <c r="E33" s="5">
        <v>134000</v>
      </c>
      <c r="F33" s="5">
        <v>1157762</v>
      </c>
      <c r="G33" s="5">
        <f>F33-D33+E33</f>
        <v>1193862</v>
      </c>
    </row>
  </sheetData>
  <mergeCells count="1">
    <mergeCell ref="C1:F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2" workbookViewId="0">
      <selection sqref="A1:XFD1048576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193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200</v>
      </c>
      <c r="D5" s="6">
        <f>C5*B5</f>
        <v>1000</v>
      </c>
      <c r="E5" s="6"/>
      <c r="F5" s="6"/>
      <c r="G5" s="6"/>
    </row>
    <row r="6" spans="1:7" ht="18.75" customHeight="1" x14ac:dyDescent="0.25">
      <c r="A6" s="1" t="s">
        <v>72</v>
      </c>
      <c r="B6" s="6">
        <v>10</v>
      </c>
      <c r="C6" s="6">
        <v>170</v>
      </c>
      <c r="D6" s="6">
        <f t="shared" ref="D6:D32" si="0">C6*B6</f>
        <v>1700</v>
      </c>
      <c r="E6" s="6"/>
      <c r="F6" s="6"/>
      <c r="G6" s="6"/>
    </row>
    <row r="7" spans="1:7" ht="18.75" customHeight="1" x14ac:dyDescent="0.25">
      <c r="A7" s="1" t="s">
        <v>38</v>
      </c>
      <c r="B7" s="6">
        <v>7</v>
      </c>
      <c r="C7" s="6">
        <v>200</v>
      </c>
      <c r="D7" s="6">
        <f t="shared" si="0"/>
        <v>1400</v>
      </c>
      <c r="E7" s="6"/>
      <c r="F7" s="6"/>
      <c r="G7" s="6"/>
    </row>
    <row r="8" spans="1:7" ht="18.75" customHeight="1" x14ac:dyDescent="0.25">
      <c r="A8" s="1" t="s">
        <v>73</v>
      </c>
      <c r="B8" s="6">
        <v>3</v>
      </c>
      <c r="C8" s="6">
        <v>200</v>
      </c>
      <c r="D8" s="6">
        <f t="shared" si="0"/>
        <v>600</v>
      </c>
      <c r="E8" s="6"/>
      <c r="F8" s="6"/>
      <c r="G8" s="6"/>
    </row>
    <row r="9" spans="1:7" ht="18.75" customHeight="1" x14ac:dyDescent="0.25">
      <c r="A9" s="1" t="s">
        <v>39</v>
      </c>
      <c r="B9" s="6">
        <v>3</v>
      </c>
      <c r="C9" s="6">
        <v>250</v>
      </c>
      <c r="D9" s="6">
        <f t="shared" si="0"/>
        <v>750</v>
      </c>
      <c r="E9" s="6"/>
      <c r="F9" s="6"/>
      <c r="G9" s="6"/>
    </row>
    <row r="10" spans="1:7" ht="18.75" customHeight="1" x14ac:dyDescent="0.25">
      <c r="A10" s="1" t="s">
        <v>86</v>
      </c>
      <c r="B10" s="6">
        <v>3</v>
      </c>
      <c r="C10" s="6">
        <v>150</v>
      </c>
      <c r="D10" s="6">
        <f t="shared" si="0"/>
        <v>450</v>
      </c>
      <c r="E10" s="6"/>
      <c r="F10" s="6"/>
      <c r="G10" s="6"/>
    </row>
    <row r="11" spans="1:7" ht="18.75" customHeight="1" x14ac:dyDescent="0.25">
      <c r="A11" s="1" t="s">
        <v>40</v>
      </c>
      <c r="B11" s="6">
        <v>15</v>
      </c>
      <c r="C11" s="6">
        <v>120</v>
      </c>
      <c r="D11" s="6">
        <f t="shared" si="0"/>
        <v>1800</v>
      </c>
      <c r="E11" s="6"/>
      <c r="F11" s="6"/>
      <c r="G11" s="6"/>
    </row>
    <row r="12" spans="1:7" ht="18.75" customHeight="1" x14ac:dyDescent="0.25">
      <c r="A12" s="1" t="s">
        <v>75</v>
      </c>
      <c r="B12" s="6">
        <v>10</v>
      </c>
      <c r="C12" s="6">
        <v>350</v>
      </c>
      <c r="D12" s="6">
        <f t="shared" si="0"/>
        <v>3500</v>
      </c>
      <c r="E12" s="6"/>
      <c r="F12" s="6"/>
      <c r="G12" s="6"/>
    </row>
    <row r="13" spans="1:7" ht="18.75" customHeight="1" x14ac:dyDescent="0.25">
      <c r="A13" s="1" t="s">
        <v>43</v>
      </c>
      <c r="B13" s="6">
        <v>10</v>
      </c>
      <c r="C13" s="6">
        <v>150</v>
      </c>
      <c r="D13" s="6">
        <f t="shared" si="0"/>
        <v>1500</v>
      </c>
      <c r="E13" s="6"/>
      <c r="F13" s="6"/>
      <c r="G13" s="6"/>
    </row>
    <row r="14" spans="1:7" ht="18.75" customHeight="1" x14ac:dyDescent="0.25">
      <c r="A14" s="1" t="s">
        <v>88</v>
      </c>
      <c r="B14" s="6">
        <v>10</v>
      </c>
      <c r="C14" s="6">
        <v>220</v>
      </c>
      <c r="D14" s="6">
        <f t="shared" si="0"/>
        <v>2200</v>
      </c>
      <c r="E14" s="6"/>
      <c r="F14" s="6"/>
      <c r="G14" s="6"/>
    </row>
    <row r="15" spans="1:7" ht="18.75" customHeight="1" x14ac:dyDescent="0.25">
      <c r="A15" s="1" t="s">
        <v>59</v>
      </c>
      <c r="B15" s="6">
        <v>2</v>
      </c>
      <c r="C15" s="6">
        <v>300</v>
      </c>
      <c r="D15" s="6">
        <f t="shared" si="0"/>
        <v>600</v>
      </c>
      <c r="E15" s="6"/>
      <c r="F15" s="6"/>
      <c r="G15" s="6"/>
    </row>
    <row r="16" spans="1:7" ht="18.75" customHeight="1" x14ac:dyDescent="0.25">
      <c r="A16" s="1" t="s">
        <v>67</v>
      </c>
      <c r="B16" s="6">
        <v>78</v>
      </c>
      <c r="C16" s="6">
        <v>400</v>
      </c>
      <c r="D16" s="6">
        <f t="shared" si="0"/>
        <v>31200</v>
      </c>
      <c r="E16" s="6"/>
      <c r="F16" s="6"/>
      <c r="G16" s="6"/>
    </row>
    <row r="17" spans="1:7" ht="18.75" customHeight="1" x14ac:dyDescent="0.25">
      <c r="A17" s="1" t="s">
        <v>45</v>
      </c>
      <c r="B17" s="6">
        <v>8</v>
      </c>
      <c r="C17" s="6">
        <v>1000</v>
      </c>
      <c r="D17" s="6">
        <f t="shared" si="0"/>
        <v>8000</v>
      </c>
      <c r="E17" s="6"/>
      <c r="F17" s="6"/>
      <c r="G17" s="6"/>
    </row>
    <row r="18" spans="1:7" ht="18.75" customHeight="1" x14ac:dyDescent="0.25">
      <c r="A18" s="1" t="s">
        <v>50</v>
      </c>
      <c r="B18" s="6">
        <v>1</v>
      </c>
      <c r="C18" s="6">
        <v>5000</v>
      </c>
      <c r="D18" s="6">
        <f t="shared" si="0"/>
        <v>5000</v>
      </c>
      <c r="E18" s="6"/>
      <c r="F18" s="6"/>
      <c r="G18" s="6"/>
    </row>
    <row r="19" spans="1:7" ht="18.75" customHeight="1" x14ac:dyDescent="0.25">
      <c r="A19" s="1" t="s">
        <v>90</v>
      </c>
      <c r="B19" s="6">
        <v>1</v>
      </c>
      <c r="C19" s="6">
        <v>14000</v>
      </c>
      <c r="D19" s="6">
        <f t="shared" si="0"/>
        <v>14000</v>
      </c>
      <c r="E19" s="6"/>
      <c r="F19" s="6"/>
      <c r="G19" s="6"/>
    </row>
    <row r="20" spans="1:7" ht="18.75" customHeight="1" x14ac:dyDescent="0.25">
      <c r="A20" s="1" t="s">
        <v>33</v>
      </c>
      <c r="B20" s="6">
        <v>22.5</v>
      </c>
      <c r="C20" s="6">
        <v>700</v>
      </c>
      <c r="D20" s="6">
        <f t="shared" si="0"/>
        <v>15750</v>
      </c>
      <c r="E20" s="6"/>
      <c r="F20" s="6"/>
      <c r="G20" s="6"/>
    </row>
    <row r="21" spans="1:7" ht="18.75" customHeight="1" x14ac:dyDescent="0.25">
      <c r="A21" s="1" t="s">
        <v>122</v>
      </c>
      <c r="B21" s="6">
        <v>12.3</v>
      </c>
      <c r="C21" s="6">
        <v>870</v>
      </c>
      <c r="D21" s="6">
        <f t="shared" si="0"/>
        <v>10701</v>
      </c>
      <c r="E21" s="6"/>
      <c r="F21" s="6"/>
      <c r="G21" s="6"/>
    </row>
    <row r="22" spans="1:7" ht="18.75" customHeight="1" x14ac:dyDescent="0.25">
      <c r="A22" s="1" t="s">
        <v>89</v>
      </c>
      <c r="B22" s="6">
        <v>8</v>
      </c>
      <c r="C22" s="6">
        <v>340</v>
      </c>
      <c r="D22" s="6">
        <f t="shared" si="0"/>
        <v>2720</v>
      </c>
      <c r="E22" s="6"/>
      <c r="F22" s="6"/>
      <c r="G22" s="6"/>
    </row>
    <row r="23" spans="1:7" ht="18.75" customHeight="1" x14ac:dyDescent="0.25">
      <c r="A23" s="1" t="s">
        <v>12</v>
      </c>
      <c r="B23" s="6">
        <v>14</v>
      </c>
      <c r="C23" s="6">
        <v>650</v>
      </c>
      <c r="D23" s="6">
        <f t="shared" si="0"/>
        <v>9100</v>
      </c>
      <c r="E23" s="6"/>
      <c r="F23" s="6"/>
      <c r="G23" s="6"/>
    </row>
    <row r="24" spans="1:7" ht="18.75" customHeight="1" x14ac:dyDescent="0.25">
      <c r="A24" s="1" t="s">
        <v>91</v>
      </c>
      <c r="B24" s="1">
        <v>27</v>
      </c>
      <c r="C24" s="1">
        <v>1200</v>
      </c>
      <c r="D24" s="6">
        <f t="shared" si="0"/>
        <v>32400</v>
      </c>
      <c r="E24" s="6"/>
      <c r="F24" s="6"/>
      <c r="G24" s="6"/>
    </row>
    <row r="25" spans="1:7" ht="18.75" customHeight="1" x14ac:dyDescent="0.25">
      <c r="A25" s="1" t="s">
        <v>192</v>
      </c>
      <c r="B25" s="1">
        <v>22</v>
      </c>
      <c r="C25" s="1">
        <v>500</v>
      </c>
      <c r="D25" s="6">
        <f t="shared" si="0"/>
        <v>11000</v>
      </c>
      <c r="E25" s="6"/>
      <c r="F25" s="6"/>
      <c r="G25" s="6"/>
    </row>
    <row r="26" spans="1:7" ht="18.75" customHeight="1" x14ac:dyDescent="0.25">
      <c r="A26" s="1" t="s">
        <v>140</v>
      </c>
      <c r="B26" s="1">
        <v>5</v>
      </c>
      <c r="C26" s="1">
        <v>1200</v>
      </c>
      <c r="D26" s="6">
        <f t="shared" si="0"/>
        <v>6000</v>
      </c>
      <c r="E26" s="6"/>
      <c r="F26" s="6"/>
      <c r="G26" s="6"/>
    </row>
    <row r="27" spans="1:7" ht="18.75" customHeight="1" x14ac:dyDescent="0.25">
      <c r="A27" s="1" t="s">
        <v>27</v>
      </c>
      <c r="B27" s="1">
        <v>30</v>
      </c>
      <c r="C27" s="1">
        <v>90</v>
      </c>
      <c r="D27" s="6">
        <f t="shared" si="0"/>
        <v>2700</v>
      </c>
      <c r="E27" s="6"/>
      <c r="F27" s="6"/>
      <c r="G27" s="6"/>
    </row>
    <row r="28" spans="1:7" ht="18.75" customHeight="1" x14ac:dyDescent="0.25">
      <c r="A28" s="1" t="s">
        <v>24</v>
      </c>
      <c r="B28" s="1"/>
      <c r="C28" s="1"/>
      <c r="D28" s="6">
        <v>16000</v>
      </c>
      <c r="E28" s="6"/>
      <c r="F28" s="6"/>
      <c r="G28" s="6"/>
    </row>
    <row r="29" spans="1:7" ht="18.75" customHeight="1" x14ac:dyDescent="0.25">
      <c r="A29" s="1"/>
      <c r="B29" s="1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"/>
      <c r="C32" s="1"/>
      <c r="D32" s="6">
        <f t="shared" si="0"/>
        <v>0</v>
      </c>
      <c r="E32" s="6"/>
      <c r="F32" s="6"/>
      <c r="G32" s="6"/>
    </row>
    <row r="33" spans="1:7" ht="18.75" customHeight="1" x14ac:dyDescent="0.35">
      <c r="A33" s="3" t="s">
        <v>4</v>
      </c>
      <c r="B33" s="3"/>
      <c r="C33" s="3"/>
      <c r="D33" s="7">
        <f>SUM(D5:D32)</f>
        <v>180071</v>
      </c>
      <c r="E33" s="5">
        <v>215000</v>
      </c>
      <c r="F33" s="5">
        <v>1193862</v>
      </c>
      <c r="G33" s="5">
        <f>F33-D33+E33</f>
        <v>1228791</v>
      </c>
    </row>
  </sheetData>
  <mergeCells count="1">
    <mergeCell ref="C1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XFD1048576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194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72</v>
      </c>
      <c r="B5" s="6">
        <v>10</v>
      </c>
      <c r="C5" s="6">
        <v>180</v>
      </c>
      <c r="D5" s="6">
        <f>C5*B5</f>
        <v>1800</v>
      </c>
      <c r="E5" s="6"/>
      <c r="F5" s="6"/>
      <c r="G5" s="6"/>
    </row>
    <row r="6" spans="1:7" ht="18.75" customHeight="1" x14ac:dyDescent="0.25">
      <c r="A6" s="1" t="s">
        <v>39</v>
      </c>
      <c r="B6" s="6">
        <v>7</v>
      </c>
      <c r="C6" s="6">
        <v>250</v>
      </c>
      <c r="D6" s="6">
        <f t="shared" ref="D6:D32" si="0">C6*B6</f>
        <v>1750</v>
      </c>
      <c r="E6" s="6"/>
      <c r="F6" s="6"/>
      <c r="G6" s="6"/>
    </row>
    <row r="7" spans="1:7" ht="18.75" customHeight="1" x14ac:dyDescent="0.25">
      <c r="A7" s="1" t="s">
        <v>42</v>
      </c>
      <c r="B7" s="6">
        <v>10</v>
      </c>
      <c r="C7" s="6">
        <v>150</v>
      </c>
      <c r="D7" s="6">
        <f t="shared" si="0"/>
        <v>1500</v>
      </c>
      <c r="E7" s="6"/>
      <c r="F7" s="6"/>
      <c r="G7" s="6"/>
    </row>
    <row r="8" spans="1:7" ht="18.75" customHeight="1" x14ac:dyDescent="0.25">
      <c r="A8" s="1" t="s">
        <v>43</v>
      </c>
      <c r="B8" s="6">
        <v>10</v>
      </c>
      <c r="C8" s="6">
        <v>130</v>
      </c>
      <c r="D8" s="6">
        <f t="shared" si="0"/>
        <v>1300</v>
      </c>
      <c r="E8" s="6"/>
      <c r="F8" s="6"/>
      <c r="G8" s="6"/>
    </row>
    <row r="9" spans="1:7" ht="18.75" customHeight="1" x14ac:dyDescent="0.25">
      <c r="A9" s="1" t="s">
        <v>88</v>
      </c>
      <c r="B9" s="6">
        <v>10</v>
      </c>
      <c r="C9" s="6">
        <v>200</v>
      </c>
      <c r="D9" s="6">
        <f t="shared" si="0"/>
        <v>2000</v>
      </c>
      <c r="E9" s="6"/>
      <c r="F9" s="6"/>
      <c r="G9" s="6"/>
    </row>
    <row r="10" spans="1:7" ht="18.75" customHeight="1" x14ac:dyDescent="0.25">
      <c r="A10" s="1" t="s">
        <v>45</v>
      </c>
      <c r="B10" s="6">
        <v>8</v>
      </c>
      <c r="C10" s="6">
        <v>1000</v>
      </c>
      <c r="D10" s="6">
        <f t="shared" si="0"/>
        <v>8000</v>
      </c>
      <c r="E10" s="6"/>
      <c r="F10" s="6"/>
      <c r="G10" s="6"/>
    </row>
    <row r="11" spans="1:7" ht="18.75" customHeight="1" x14ac:dyDescent="0.25">
      <c r="A11" s="1" t="s">
        <v>90</v>
      </c>
      <c r="B11" s="6">
        <v>1</v>
      </c>
      <c r="C11" s="6">
        <v>13900</v>
      </c>
      <c r="D11" s="6">
        <f t="shared" si="0"/>
        <v>13900</v>
      </c>
      <c r="E11" s="6"/>
      <c r="F11" s="6"/>
      <c r="G11" s="6"/>
    </row>
    <row r="12" spans="1:7" ht="18.75" customHeight="1" x14ac:dyDescent="0.25">
      <c r="A12" s="1" t="s">
        <v>94</v>
      </c>
      <c r="B12" s="6">
        <v>16.8</v>
      </c>
      <c r="C12" s="6">
        <v>970</v>
      </c>
      <c r="D12" s="6">
        <f t="shared" si="0"/>
        <v>16296</v>
      </c>
      <c r="E12" s="6"/>
      <c r="F12" s="6"/>
      <c r="G12" s="6"/>
    </row>
    <row r="13" spans="1:7" ht="18.75" customHeight="1" x14ac:dyDescent="0.25">
      <c r="A13" s="1" t="s">
        <v>15</v>
      </c>
      <c r="B13" s="6">
        <v>28.2</v>
      </c>
      <c r="C13" s="6">
        <v>270</v>
      </c>
      <c r="D13" s="6">
        <f t="shared" si="0"/>
        <v>7614</v>
      </c>
      <c r="E13" s="6"/>
      <c r="F13" s="6"/>
      <c r="G13" s="6"/>
    </row>
    <row r="14" spans="1:7" ht="18.75" customHeight="1" x14ac:dyDescent="0.25">
      <c r="A14" s="1" t="s">
        <v>117</v>
      </c>
      <c r="B14" s="6">
        <v>23.4</v>
      </c>
      <c r="C14" s="6">
        <v>300</v>
      </c>
      <c r="D14" s="6">
        <f t="shared" si="0"/>
        <v>7020</v>
      </c>
      <c r="E14" s="6"/>
      <c r="F14" s="6"/>
      <c r="G14" s="6"/>
    </row>
    <row r="15" spans="1:7" ht="18.75" customHeight="1" x14ac:dyDescent="0.25">
      <c r="A15" s="1" t="s">
        <v>133</v>
      </c>
      <c r="B15" s="6">
        <v>1</v>
      </c>
      <c r="C15" s="6">
        <v>1000</v>
      </c>
      <c r="D15" s="6">
        <f t="shared" si="0"/>
        <v>1000</v>
      </c>
      <c r="E15" s="6"/>
      <c r="F15" s="6"/>
      <c r="G15" s="6"/>
    </row>
    <row r="16" spans="1:7" ht="18.75" customHeight="1" x14ac:dyDescent="0.25">
      <c r="A16" s="1" t="s">
        <v>77</v>
      </c>
      <c r="B16" s="6">
        <v>1</v>
      </c>
      <c r="C16" s="6">
        <v>11500</v>
      </c>
      <c r="D16" s="6">
        <f t="shared" si="0"/>
        <v>11500</v>
      </c>
      <c r="E16" s="6"/>
      <c r="F16" s="6"/>
      <c r="G16" s="6"/>
    </row>
    <row r="17" spans="1:7" ht="18.75" customHeight="1" x14ac:dyDescent="0.25">
      <c r="A17" s="1" t="s">
        <v>21</v>
      </c>
      <c r="B17" s="6">
        <v>18.8</v>
      </c>
      <c r="C17" s="6">
        <v>700</v>
      </c>
      <c r="D17" s="6">
        <f t="shared" si="0"/>
        <v>13160</v>
      </c>
      <c r="E17" s="6"/>
      <c r="F17" s="6"/>
      <c r="G17" s="6"/>
    </row>
    <row r="18" spans="1:7" ht="18.75" customHeight="1" x14ac:dyDescent="0.25">
      <c r="A18" s="1" t="s">
        <v>195</v>
      </c>
      <c r="B18" s="6">
        <v>13.3</v>
      </c>
      <c r="C18" s="6">
        <v>950</v>
      </c>
      <c r="D18" s="6">
        <f t="shared" si="0"/>
        <v>12635</v>
      </c>
      <c r="E18" s="6"/>
      <c r="F18" s="6"/>
      <c r="G18" s="6"/>
    </row>
    <row r="19" spans="1:7" ht="18.75" customHeight="1" x14ac:dyDescent="0.25">
      <c r="A19" s="1" t="s">
        <v>48</v>
      </c>
      <c r="B19" s="6">
        <v>5</v>
      </c>
      <c r="C19" s="6">
        <v>500</v>
      </c>
      <c r="D19" s="6">
        <f t="shared" si="0"/>
        <v>2500</v>
      </c>
      <c r="E19" s="6"/>
      <c r="F19" s="6"/>
      <c r="G19" s="6"/>
    </row>
    <row r="20" spans="1:7" ht="18.75" customHeight="1" x14ac:dyDescent="0.25">
      <c r="A20" s="1" t="s">
        <v>137</v>
      </c>
      <c r="B20" s="6">
        <v>4</v>
      </c>
      <c r="C20" s="6">
        <v>750</v>
      </c>
      <c r="D20" s="6">
        <f t="shared" si="0"/>
        <v>3000</v>
      </c>
      <c r="E20" s="6"/>
      <c r="F20" s="6"/>
      <c r="G20" s="6"/>
    </row>
    <row r="21" spans="1:7" ht="18.75" customHeight="1" x14ac:dyDescent="0.25">
      <c r="A21" s="1" t="s">
        <v>149</v>
      </c>
      <c r="B21" s="6">
        <v>25.5</v>
      </c>
      <c r="C21" s="6">
        <v>850</v>
      </c>
      <c r="D21" s="6">
        <f t="shared" si="0"/>
        <v>21675</v>
      </c>
      <c r="E21" s="6"/>
      <c r="F21" s="6"/>
      <c r="G21" s="6"/>
    </row>
    <row r="22" spans="1:7" ht="18.75" customHeight="1" x14ac:dyDescent="0.25">
      <c r="A22" s="1" t="s">
        <v>79</v>
      </c>
      <c r="B22" s="6">
        <v>19.399999999999999</v>
      </c>
      <c r="C22" s="6">
        <v>300</v>
      </c>
      <c r="D22" s="6">
        <f t="shared" si="0"/>
        <v>5820</v>
      </c>
      <c r="E22" s="6"/>
      <c r="F22" s="6"/>
      <c r="G22" s="6"/>
    </row>
    <row r="23" spans="1:7" ht="18.75" customHeight="1" x14ac:dyDescent="0.25">
      <c r="A23" s="1" t="s">
        <v>160</v>
      </c>
      <c r="B23" s="6">
        <v>30.8</v>
      </c>
      <c r="C23" s="6">
        <v>320</v>
      </c>
      <c r="D23" s="6">
        <f t="shared" si="0"/>
        <v>9856</v>
      </c>
      <c r="E23" s="6"/>
      <c r="F23" s="6"/>
      <c r="G23" s="6"/>
    </row>
    <row r="24" spans="1:7" ht="18.75" customHeight="1" x14ac:dyDescent="0.25">
      <c r="A24" s="1" t="s">
        <v>20</v>
      </c>
      <c r="B24" s="1">
        <v>1</v>
      </c>
      <c r="C24" s="1">
        <v>1000</v>
      </c>
      <c r="D24" s="6">
        <f t="shared" si="0"/>
        <v>1000</v>
      </c>
      <c r="E24" s="6"/>
      <c r="F24" s="6"/>
      <c r="G24" s="6"/>
    </row>
    <row r="25" spans="1:7" ht="18.75" customHeight="1" x14ac:dyDescent="0.25">
      <c r="A25" s="1" t="s">
        <v>27</v>
      </c>
      <c r="B25" s="1">
        <v>20</v>
      </c>
      <c r="C25" s="1">
        <v>90</v>
      </c>
      <c r="D25" s="6">
        <f t="shared" si="0"/>
        <v>1800</v>
      </c>
      <c r="E25" s="6"/>
      <c r="F25" s="6"/>
      <c r="G25" s="6"/>
    </row>
    <row r="26" spans="1:7" ht="18.75" customHeight="1" x14ac:dyDescent="0.25">
      <c r="A26" s="1" t="s">
        <v>17</v>
      </c>
      <c r="B26" s="1">
        <v>6</v>
      </c>
      <c r="C26" s="1">
        <v>1400</v>
      </c>
      <c r="D26" s="6">
        <f t="shared" si="0"/>
        <v>8400</v>
      </c>
      <c r="E26" s="6"/>
      <c r="F26" s="6"/>
      <c r="G26" s="6"/>
    </row>
    <row r="27" spans="1:7" ht="18.75" customHeight="1" x14ac:dyDescent="0.25">
      <c r="A27" s="1" t="s">
        <v>16</v>
      </c>
      <c r="B27" s="1">
        <v>135.69999999999999</v>
      </c>
      <c r="C27" s="1">
        <v>280</v>
      </c>
      <c r="D27" s="6">
        <f t="shared" si="0"/>
        <v>37996</v>
      </c>
      <c r="E27" s="6"/>
      <c r="F27" s="6"/>
      <c r="G27" s="6"/>
    </row>
    <row r="28" spans="1:7" ht="18.75" customHeight="1" x14ac:dyDescent="0.25">
      <c r="A28" s="1" t="s">
        <v>196</v>
      </c>
      <c r="B28" s="1">
        <v>3</v>
      </c>
      <c r="C28" s="1">
        <v>3000</v>
      </c>
      <c r="D28" s="6">
        <f t="shared" si="0"/>
        <v>9000</v>
      </c>
      <c r="E28" s="6"/>
      <c r="F28" s="6"/>
      <c r="G28" s="6"/>
    </row>
    <row r="29" spans="1:7" ht="18.75" customHeight="1" x14ac:dyDescent="0.25">
      <c r="A29" s="1" t="s">
        <v>197</v>
      </c>
      <c r="B29" s="1">
        <v>5</v>
      </c>
      <c r="C29" s="1">
        <v>3200</v>
      </c>
      <c r="D29" s="6">
        <f t="shared" si="0"/>
        <v>16000</v>
      </c>
      <c r="E29" s="6"/>
      <c r="F29" s="6"/>
      <c r="G29" s="6"/>
    </row>
    <row r="30" spans="1:7" ht="18.75" customHeight="1" x14ac:dyDescent="0.25">
      <c r="A30" s="1" t="s">
        <v>140</v>
      </c>
      <c r="B30" s="1">
        <v>5</v>
      </c>
      <c r="C30" s="1">
        <v>1200</v>
      </c>
      <c r="D30" s="6">
        <f t="shared" si="0"/>
        <v>6000</v>
      </c>
      <c r="E30" s="6"/>
      <c r="F30" s="6"/>
      <c r="G30" s="6"/>
    </row>
    <row r="31" spans="1:7" ht="18.75" customHeight="1" x14ac:dyDescent="0.25">
      <c r="A31" s="1" t="s">
        <v>24</v>
      </c>
      <c r="B31" s="1">
        <v>1</v>
      </c>
      <c r="C31" s="1">
        <v>16000</v>
      </c>
      <c r="D31" s="6">
        <f t="shared" si="0"/>
        <v>16000</v>
      </c>
      <c r="E31" s="6"/>
      <c r="F31" s="6"/>
      <c r="G31" s="6"/>
    </row>
    <row r="32" spans="1:7" ht="18.75" customHeight="1" x14ac:dyDescent="0.25">
      <c r="A32" s="1"/>
      <c r="B32" s="1"/>
      <c r="C32" s="1"/>
      <c r="D32" s="6">
        <f t="shared" si="0"/>
        <v>0</v>
      </c>
      <c r="E32" s="6"/>
      <c r="F32" s="6"/>
      <c r="G32" s="6"/>
    </row>
    <row r="33" spans="1:7" ht="18.75" customHeight="1" x14ac:dyDescent="0.35">
      <c r="A33" s="3" t="s">
        <v>4</v>
      </c>
      <c r="B33" s="3"/>
      <c r="C33" s="3"/>
      <c r="D33" s="7">
        <f>SUM(D5:D32)</f>
        <v>238522</v>
      </c>
      <c r="E33" s="5">
        <v>208000</v>
      </c>
      <c r="F33" s="5">
        <v>1228790</v>
      </c>
      <c r="G33" s="5">
        <f>F33-D33+E33</f>
        <v>1198268</v>
      </c>
    </row>
  </sheetData>
  <mergeCells count="1">
    <mergeCell ref="C1:F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8" workbookViewId="0">
      <selection activeCell="E40" sqref="E40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198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10</v>
      </c>
      <c r="C5" s="6">
        <v>230</v>
      </c>
      <c r="D5" s="6">
        <f>C5*B5</f>
        <v>2300</v>
      </c>
      <c r="E5" s="6"/>
      <c r="F5" s="6"/>
      <c r="G5" s="6"/>
    </row>
    <row r="6" spans="1:7" ht="18.75" customHeight="1" x14ac:dyDescent="0.25">
      <c r="A6" s="1" t="s">
        <v>72</v>
      </c>
      <c r="B6" s="6">
        <v>10</v>
      </c>
      <c r="C6" s="6">
        <v>200</v>
      </c>
      <c r="D6" s="6">
        <f t="shared" ref="D6:D32" si="0">C6*B6</f>
        <v>2000</v>
      </c>
      <c r="E6" s="6"/>
      <c r="F6" s="6"/>
      <c r="G6" s="6"/>
    </row>
    <row r="7" spans="1:7" ht="18.75" customHeight="1" x14ac:dyDescent="0.25">
      <c r="A7" s="1" t="s">
        <v>38</v>
      </c>
      <c r="B7" s="6">
        <v>5</v>
      </c>
      <c r="C7" s="6">
        <v>200</v>
      </c>
      <c r="D7" s="6">
        <f t="shared" si="0"/>
        <v>1000</v>
      </c>
      <c r="E7" s="6"/>
      <c r="F7" s="6"/>
      <c r="G7" s="6"/>
    </row>
    <row r="8" spans="1:7" ht="18.75" customHeight="1" x14ac:dyDescent="0.25">
      <c r="A8" s="1" t="s">
        <v>73</v>
      </c>
      <c r="B8" s="6">
        <v>5</v>
      </c>
      <c r="C8" s="6">
        <v>200</v>
      </c>
      <c r="D8" s="6">
        <f t="shared" si="0"/>
        <v>1000</v>
      </c>
      <c r="E8" s="6"/>
      <c r="F8" s="6"/>
      <c r="G8" s="6"/>
    </row>
    <row r="9" spans="1:7" ht="18.75" customHeight="1" x14ac:dyDescent="0.25">
      <c r="A9" s="1" t="s">
        <v>39</v>
      </c>
      <c r="B9" s="6">
        <v>10</v>
      </c>
      <c r="C9" s="6">
        <v>250</v>
      </c>
      <c r="D9" s="6">
        <f t="shared" si="0"/>
        <v>2500</v>
      </c>
      <c r="E9" s="6"/>
      <c r="F9" s="6"/>
      <c r="G9" s="6"/>
    </row>
    <row r="10" spans="1:7" ht="18.75" customHeight="1" x14ac:dyDescent="0.25">
      <c r="A10" s="1" t="s">
        <v>86</v>
      </c>
      <c r="B10" s="6">
        <v>3</v>
      </c>
      <c r="C10" s="6">
        <v>150</v>
      </c>
      <c r="D10" s="6">
        <f t="shared" si="0"/>
        <v>450</v>
      </c>
      <c r="E10" s="6"/>
      <c r="F10" s="6"/>
      <c r="G10" s="6"/>
    </row>
    <row r="11" spans="1:7" ht="18.75" customHeight="1" x14ac:dyDescent="0.25">
      <c r="A11" s="1" t="s">
        <v>40</v>
      </c>
      <c r="B11" s="6">
        <v>30</v>
      </c>
      <c r="C11" s="6">
        <v>120</v>
      </c>
      <c r="D11" s="6">
        <f t="shared" si="0"/>
        <v>3600</v>
      </c>
      <c r="E11" s="6"/>
      <c r="F11" s="6"/>
      <c r="G11" s="6"/>
    </row>
    <row r="12" spans="1:7" ht="18.75" customHeight="1" x14ac:dyDescent="0.25">
      <c r="A12" s="1" t="s">
        <v>41</v>
      </c>
      <c r="B12" s="6">
        <v>10</v>
      </c>
      <c r="C12" s="6">
        <v>150</v>
      </c>
      <c r="D12" s="6">
        <f t="shared" si="0"/>
        <v>1500</v>
      </c>
      <c r="E12" s="6"/>
      <c r="F12" s="6"/>
      <c r="G12" s="6"/>
    </row>
    <row r="13" spans="1:7" ht="18.75" customHeight="1" x14ac:dyDescent="0.25">
      <c r="A13" s="1" t="s">
        <v>42</v>
      </c>
      <c r="B13" s="6">
        <v>10</v>
      </c>
      <c r="C13" s="6">
        <v>150</v>
      </c>
      <c r="D13" s="6">
        <f t="shared" si="0"/>
        <v>1500</v>
      </c>
      <c r="E13" s="6"/>
      <c r="F13" s="6"/>
      <c r="G13" s="6"/>
    </row>
    <row r="14" spans="1:7" ht="18.75" customHeight="1" x14ac:dyDescent="0.25">
      <c r="A14" s="1" t="s">
        <v>75</v>
      </c>
      <c r="B14" s="6">
        <v>8</v>
      </c>
      <c r="C14" s="6">
        <v>350</v>
      </c>
      <c r="D14" s="6">
        <f t="shared" si="0"/>
        <v>2800</v>
      </c>
      <c r="E14" s="6"/>
      <c r="F14" s="6"/>
      <c r="G14" s="6"/>
    </row>
    <row r="15" spans="1:7" ht="18.75" customHeight="1" x14ac:dyDescent="0.25">
      <c r="A15" s="1" t="s">
        <v>43</v>
      </c>
      <c r="B15" s="6">
        <v>15</v>
      </c>
      <c r="C15" s="6">
        <v>120</v>
      </c>
      <c r="D15" s="6">
        <f t="shared" si="0"/>
        <v>1800</v>
      </c>
      <c r="E15" s="6"/>
      <c r="F15" s="6"/>
      <c r="G15" s="6"/>
    </row>
    <row r="16" spans="1:7" ht="18.75" customHeight="1" x14ac:dyDescent="0.25">
      <c r="A16" s="1" t="s">
        <v>88</v>
      </c>
      <c r="B16" s="6">
        <v>10</v>
      </c>
      <c r="C16" s="6">
        <v>230</v>
      </c>
      <c r="D16" s="6">
        <f t="shared" si="0"/>
        <v>2300</v>
      </c>
      <c r="E16" s="6"/>
      <c r="F16" s="6"/>
      <c r="G16" s="6"/>
    </row>
    <row r="17" spans="1:7" ht="18.75" customHeight="1" x14ac:dyDescent="0.25">
      <c r="A17" s="1" t="s">
        <v>105</v>
      </c>
      <c r="B17" s="6">
        <v>2</v>
      </c>
      <c r="C17" s="6">
        <v>100</v>
      </c>
      <c r="D17" s="6">
        <f t="shared" si="0"/>
        <v>200</v>
      </c>
      <c r="E17" s="6"/>
      <c r="F17" s="6"/>
      <c r="G17" s="6"/>
    </row>
    <row r="18" spans="1:7" ht="18.75" customHeight="1" x14ac:dyDescent="0.25">
      <c r="A18" s="1" t="s">
        <v>59</v>
      </c>
      <c r="B18" s="6">
        <v>2</v>
      </c>
      <c r="C18" s="6">
        <v>300</v>
      </c>
      <c r="D18" s="6">
        <f t="shared" si="0"/>
        <v>600</v>
      </c>
      <c r="E18" s="6"/>
      <c r="F18" s="6"/>
      <c r="G18" s="6"/>
    </row>
    <row r="19" spans="1:7" ht="18.75" customHeight="1" x14ac:dyDescent="0.25">
      <c r="A19" s="1" t="s">
        <v>129</v>
      </c>
      <c r="B19" s="6">
        <v>10</v>
      </c>
      <c r="C19" s="6">
        <v>220</v>
      </c>
      <c r="D19" s="6">
        <f t="shared" si="0"/>
        <v>2200</v>
      </c>
      <c r="E19" s="6"/>
      <c r="F19" s="6"/>
      <c r="G19" s="6"/>
    </row>
    <row r="20" spans="1:7" ht="18.75" customHeight="1" x14ac:dyDescent="0.25">
      <c r="A20" s="1" t="s">
        <v>67</v>
      </c>
      <c r="B20" s="6">
        <v>57</v>
      </c>
      <c r="C20" s="6">
        <v>400</v>
      </c>
      <c r="D20" s="6">
        <f t="shared" si="0"/>
        <v>22800</v>
      </c>
      <c r="E20" s="6"/>
      <c r="F20" s="6"/>
      <c r="G20" s="6"/>
    </row>
    <row r="21" spans="1:7" ht="18.75" customHeight="1" x14ac:dyDescent="0.25">
      <c r="A21" s="1" t="s">
        <v>11</v>
      </c>
      <c r="B21" s="6">
        <v>1</v>
      </c>
      <c r="C21" s="6">
        <v>5500</v>
      </c>
      <c r="D21" s="6">
        <f t="shared" si="0"/>
        <v>5500</v>
      </c>
      <c r="E21" s="6"/>
      <c r="F21" s="6"/>
      <c r="G21" s="6"/>
    </row>
    <row r="22" spans="1:7" ht="18.75" customHeight="1" x14ac:dyDescent="0.25">
      <c r="A22" s="1" t="s">
        <v>94</v>
      </c>
      <c r="B22" s="6">
        <v>8.9</v>
      </c>
      <c r="C22" s="6">
        <v>970</v>
      </c>
      <c r="D22" s="6">
        <f t="shared" si="0"/>
        <v>8633</v>
      </c>
      <c r="E22" s="6"/>
      <c r="F22" s="6"/>
      <c r="G22" s="6"/>
    </row>
    <row r="23" spans="1:7" ht="18.75" customHeight="1" x14ac:dyDescent="0.25">
      <c r="A23" s="1" t="s">
        <v>15</v>
      </c>
      <c r="B23" s="6">
        <v>20</v>
      </c>
      <c r="C23" s="6">
        <v>250</v>
      </c>
      <c r="D23" s="6">
        <f t="shared" si="0"/>
        <v>5000</v>
      </c>
      <c r="E23" s="6"/>
      <c r="F23" s="6"/>
      <c r="G23" s="6"/>
    </row>
    <row r="24" spans="1:7" ht="18.75" customHeight="1" x14ac:dyDescent="0.25">
      <c r="A24" s="1" t="s">
        <v>89</v>
      </c>
      <c r="B24" s="1">
        <v>9</v>
      </c>
      <c r="C24" s="1">
        <v>350</v>
      </c>
      <c r="D24" s="6">
        <f t="shared" si="0"/>
        <v>3150</v>
      </c>
      <c r="E24" s="6"/>
      <c r="F24" s="6"/>
      <c r="G24" s="6"/>
    </row>
    <row r="25" spans="1:7" ht="18.75" customHeight="1" x14ac:dyDescent="0.25">
      <c r="A25" s="1" t="s">
        <v>141</v>
      </c>
      <c r="B25" s="1">
        <v>7.3</v>
      </c>
      <c r="C25" s="1">
        <v>1200</v>
      </c>
      <c r="D25" s="6">
        <f t="shared" si="0"/>
        <v>8760</v>
      </c>
      <c r="E25" s="6"/>
      <c r="F25" s="6"/>
      <c r="G25" s="6"/>
    </row>
    <row r="26" spans="1:7" ht="18.75" customHeight="1" x14ac:dyDescent="0.25">
      <c r="A26" s="1" t="s">
        <v>20</v>
      </c>
      <c r="B26" s="1">
        <v>1</v>
      </c>
      <c r="C26" s="1">
        <v>1000</v>
      </c>
      <c r="D26" s="6">
        <f t="shared" si="0"/>
        <v>1000</v>
      </c>
      <c r="E26" s="6"/>
      <c r="F26" s="6"/>
      <c r="G26" s="6"/>
    </row>
    <row r="27" spans="1:7" ht="18.75" customHeight="1" x14ac:dyDescent="0.25">
      <c r="A27" s="1" t="s">
        <v>31</v>
      </c>
      <c r="B27" s="1">
        <v>1</v>
      </c>
      <c r="C27" s="1">
        <v>9000</v>
      </c>
      <c r="D27" s="6">
        <f t="shared" si="0"/>
        <v>9000</v>
      </c>
      <c r="E27" s="6"/>
      <c r="F27" s="6"/>
      <c r="G27" s="6"/>
    </row>
    <row r="28" spans="1:7" ht="18.75" customHeight="1" x14ac:dyDescent="0.25">
      <c r="A28" s="1" t="s">
        <v>17</v>
      </c>
      <c r="B28" s="1">
        <v>5.5</v>
      </c>
      <c r="C28" s="1">
        <v>1400</v>
      </c>
      <c r="D28" s="6">
        <f t="shared" si="0"/>
        <v>7700</v>
      </c>
      <c r="E28" s="6"/>
      <c r="F28" s="6"/>
      <c r="G28" s="6"/>
    </row>
    <row r="29" spans="1:7" ht="18.75" customHeight="1" x14ac:dyDescent="0.25">
      <c r="A29" s="1" t="s">
        <v>67</v>
      </c>
      <c r="B29" s="1">
        <v>41.7</v>
      </c>
      <c r="C29" s="1">
        <v>380</v>
      </c>
      <c r="D29" s="6">
        <f t="shared" si="0"/>
        <v>15846.000000000002</v>
      </c>
      <c r="E29" s="6"/>
      <c r="F29" s="6"/>
      <c r="G29" s="6"/>
    </row>
    <row r="30" spans="1:7" ht="18.75" customHeight="1" x14ac:dyDescent="0.25">
      <c r="A30" s="1" t="s">
        <v>79</v>
      </c>
      <c r="B30" s="1">
        <v>11.2</v>
      </c>
      <c r="C30" s="1">
        <v>300</v>
      </c>
      <c r="D30" s="6">
        <f t="shared" si="0"/>
        <v>3360</v>
      </c>
      <c r="E30" s="6"/>
      <c r="F30" s="6"/>
      <c r="G30" s="6"/>
    </row>
    <row r="31" spans="1:7" ht="18.75" customHeight="1" x14ac:dyDescent="0.25">
      <c r="A31" s="1" t="s">
        <v>50</v>
      </c>
      <c r="B31" s="1">
        <v>1</v>
      </c>
      <c r="C31" s="1">
        <v>5000</v>
      </c>
      <c r="D31" s="6">
        <f t="shared" si="0"/>
        <v>5000</v>
      </c>
      <c r="E31" s="6"/>
      <c r="F31" s="6"/>
      <c r="G31" s="6"/>
    </row>
    <row r="32" spans="1:7" ht="18.75" customHeight="1" x14ac:dyDescent="0.25">
      <c r="A32" s="1" t="s">
        <v>24</v>
      </c>
      <c r="B32" s="1">
        <v>1</v>
      </c>
      <c r="C32" s="1">
        <v>16000</v>
      </c>
      <c r="D32" s="6">
        <f t="shared" si="0"/>
        <v>16000</v>
      </c>
      <c r="E32" s="6"/>
      <c r="F32" s="6"/>
      <c r="G32" s="6"/>
    </row>
    <row r="33" spans="1:7" ht="18.75" customHeight="1" x14ac:dyDescent="0.35">
      <c r="A33" s="3" t="s">
        <v>4</v>
      </c>
      <c r="B33" s="3"/>
      <c r="C33" s="3"/>
      <c r="D33" s="7">
        <f>SUM(D5:D32)</f>
        <v>137499</v>
      </c>
      <c r="E33" s="5">
        <v>152000</v>
      </c>
      <c r="F33" s="5">
        <v>1198270</v>
      </c>
      <c r="G33" s="5">
        <f>F33-D33+E33</f>
        <v>1212771</v>
      </c>
    </row>
  </sheetData>
  <mergeCells count="1">
    <mergeCell ref="C1:F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8" workbookViewId="0">
      <selection activeCell="F42" sqref="F42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199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72</v>
      </c>
      <c r="B5" s="6">
        <v>5</v>
      </c>
      <c r="C5" s="6">
        <v>200</v>
      </c>
      <c r="D5" s="6">
        <f>C5*B5</f>
        <v>1000</v>
      </c>
      <c r="E5" s="6"/>
      <c r="F5" s="6"/>
      <c r="G5" s="6"/>
    </row>
    <row r="6" spans="1:7" ht="18.75" customHeight="1" x14ac:dyDescent="0.25">
      <c r="A6" s="1" t="s">
        <v>40</v>
      </c>
      <c r="B6" s="6">
        <v>20</v>
      </c>
      <c r="C6" s="6">
        <v>120</v>
      </c>
      <c r="D6" s="6">
        <f t="shared" ref="D6:D32" si="0">C6*B6</f>
        <v>2400</v>
      </c>
      <c r="E6" s="6"/>
      <c r="F6" s="6"/>
      <c r="G6" s="6"/>
    </row>
    <row r="7" spans="1:7" ht="18.75" customHeight="1" x14ac:dyDescent="0.25">
      <c r="A7" s="1" t="s">
        <v>42</v>
      </c>
      <c r="B7" s="6">
        <v>10</v>
      </c>
      <c r="C7" s="6">
        <v>150</v>
      </c>
      <c r="D7" s="6">
        <f t="shared" si="0"/>
        <v>1500</v>
      </c>
      <c r="E7" s="6"/>
      <c r="F7" s="6"/>
      <c r="G7" s="6"/>
    </row>
    <row r="8" spans="1:7" ht="18.75" customHeight="1" x14ac:dyDescent="0.25">
      <c r="A8" s="1" t="s">
        <v>43</v>
      </c>
      <c r="B8" s="6">
        <v>10</v>
      </c>
      <c r="C8" s="6">
        <v>120</v>
      </c>
      <c r="D8" s="6">
        <f t="shared" si="0"/>
        <v>1200</v>
      </c>
      <c r="E8" s="6"/>
      <c r="F8" s="6"/>
      <c r="G8" s="6"/>
    </row>
    <row r="9" spans="1:7" ht="18.75" customHeight="1" x14ac:dyDescent="0.25">
      <c r="A9" s="1" t="s">
        <v>88</v>
      </c>
      <c r="B9" s="6">
        <v>10</v>
      </c>
      <c r="C9" s="6">
        <v>220</v>
      </c>
      <c r="D9" s="6">
        <f t="shared" si="0"/>
        <v>2200</v>
      </c>
      <c r="E9" s="6"/>
      <c r="F9" s="6"/>
      <c r="G9" s="6"/>
    </row>
    <row r="10" spans="1:7" ht="18.75" customHeight="1" x14ac:dyDescent="0.25">
      <c r="A10" s="1" t="s">
        <v>17</v>
      </c>
      <c r="B10" s="6">
        <v>7.4</v>
      </c>
      <c r="C10" s="6">
        <v>1400</v>
      </c>
      <c r="D10" s="6">
        <f t="shared" si="0"/>
        <v>10360</v>
      </c>
      <c r="E10" s="6"/>
      <c r="F10" s="6"/>
      <c r="G10" s="6"/>
    </row>
    <row r="11" spans="1:7" ht="18.75" customHeight="1" x14ac:dyDescent="0.25">
      <c r="A11" s="1" t="s">
        <v>200</v>
      </c>
      <c r="B11" s="6">
        <v>1</v>
      </c>
      <c r="C11" s="6">
        <v>30000</v>
      </c>
      <c r="D11" s="6">
        <f t="shared" si="0"/>
        <v>30000</v>
      </c>
      <c r="E11" s="6"/>
      <c r="F11" s="6"/>
      <c r="G11" s="6"/>
    </row>
    <row r="12" spans="1:7" ht="18.75" customHeight="1" x14ac:dyDescent="0.25">
      <c r="A12" s="1" t="s">
        <v>171</v>
      </c>
      <c r="B12" s="6">
        <v>3</v>
      </c>
      <c r="C12" s="6">
        <v>7500</v>
      </c>
      <c r="D12" s="6">
        <f t="shared" si="0"/>
        <v>22500</v>
      </c>
      <c r="E12" s="6"/>
      <c r="F12" s="6"/>
      <c r="G12" s="6"/>
    </row>
    <row r="13" spans="1:7" ht="18.75" customHeight="1" x14ac:dyDescent="0.25">
      <c r="A13" s="1" t="s">
        <v>27</v>
      </c>
      <c r="B13" s="6">
        <v>30</v>
      </c>
      <c r="C13" s="6">
        <v>90</v>
      </c>
      <c r="D13" s="6">
        <f t="shared" si="0"/>
        <v>2700</v>
      </c>
      <c r="E13" s="6"/>
      <c r="F13" s="6"/>
      <c r="G13" s="6"/>
    </row>
    <row r="14" spans="1:7" ht="18.75" customHeight="1" x14ac:dyDescent="0.25">
      <c r="A14" s="1" t="s">
        <v>116</v>
      </c>
      <c r="B14" s="6">
        <v>25</v>
      </c>
      <c r="C14" s="6">
        <v>200</v>
      </c>
      <c r="D14" s="6">
        <f t="shared" si="0"/>
        <v>5000</v>
      </c>
      <c r="E14" s="6"/>
      <c r="F14" s="6"/>
      <c r="G14" s="6"/>
    </row>
    <row r="15" spans="1:7" ht="18.75" customHeight="1" x14ac:dyDescent="0.25">
      <c r="A15" s="1" t="s">
        <v>145</v>
      </c>
      <c r="B15" s="6">
        <v>4</v>
      </c>
      <c r="C15" s="6">
        <v>350</v>
      </c>
      <c r="D15" s="6">
        <f t="shared" si="0"/>
        <v>1400</v>
      </c>
      <c r="E15" s="6"/>
      <c r="F15" s="6"/>
      <c r="G15" s="6"/>
    </row>
    <row r="16" spans="1:7" ht="18.75" customHeight="1" x14ac:dyDescent="0.25">
      <c r="A16" s="1" t="s">
        <v>146</v>
      </c>
      <c r="B16" s="6">
        <v>2</v>
      </c>
      <c r="C16" s="6">
        <v>600</v>
      </c>
      <c r="D16" s="6">
        <f t="shared" si="0"/>
        <v>1200</v>
      </c>
      <c r="E16" s="6"/>
      <c r="F16" s="6"/>
      <c r="G16" s="6"/>
    </row>
    <row r="17" spans="1:7" ht="18.75" customHeight="1" x14ac:dyDescent="0.25">
      <c r="A17" s="1" t="s">
        <v>24</v>
      </c>
      <c r="B17" s="6">
        <v>1</v>
      </c>
      <c r="C17" s="6">
        <v>16000</v>
      </c>
      <c r="D17" s="6">
        <f t="shared" si="0"/>
        <v>16000</v>
      </c>
      <c r="E17" s="6"/>
      <c r="F17" s="6"/>
      <c r="G17" s="6"/>
    </row>
    <row r="18" spans="1:7" ht="18.75" customHeight="1" x14ac:dyDescent="0.25">
      <c r="A18" s="1" t="s">
        <v>201</v>
      </c>
      <c r="B18" s="6">
        <v>1</v>
      </c>
      <c r="C18" s="6">
        <v>36000</v>
      </c>
      <c r="D18" s="6">
        <f t="shared" si="0"/>
        <v>36000</v>
      </c>
      <c r="E18" s="6"/>
      <c r="F18" s="6"/>
      <c r="G18" s="6"/>
    </row>
    <row r="19" spans="1:7" ht="18.75" customHeight="1" x14ac:dyDescent="0.25">
      <c r="A19" s="1" t="s">
        <v>97</v>
      </c>
      <c r="B19" s="6">
        <v>1.8</v>
      </c>
      <c r="C19" s="6">
        <v>1800</v>
      </c>
      <c r="D19" s="6">
        <f t="shared" si="0"/>
        <v>3240</v>
      </c>
      <c r="E19" s="6"/>
      <c r="F19" s="6"/>
      <c r="G19" s="6"/>
    </row>
    <row r="20" spans="1:7" ht="18.75" customHeight="1" x14ac:dyDescent="0.25">
      <c r="A20" s="1" t="s">
        <v>90</v>
      </c>
      <c r="B20" s="6">
        <v>1</v>
      </c>
      <c r="C20" s="6">
        <v>14000</v>
      </c>
      <c r="D20" s="6">
        <f t="shared" si="0"/>
        <v>14000</v>
      </c>
      <c r="E20" s="6"/>
      <c r="F20" s="6"/>
      <c r="G20" s="6"/>
    </row>
    <row r="21" spans="1:7" ht="18.75" customHeight="1" x14ac:dyDescent="0.25">
      <c r="A21" s="1" t="s">
        <v>46</v>
      </c>
      <c r="B21" s="6">
        <v>6.2</v>
      </c>
      <c r="C21" s="6">
        <v>1100</v>
      </c>
      <c r="D21" s="6">
        <f t="shared" si="0"/>
        <v>6820</v>
      </c>
      <c r="E21" s="6"/>
      <c r="F21" s="6"/>
      <c r="G21" s="6"/>
    </row>
    <row r="22" spans="1:7" ht="18.75" customHeight="1" x14ac:dyDescent="0.25">
      <c r="A22" s="1"/>
      <c r="B22" s="6"/>
      <c r="C22" s="6"/>
      <c r="D22" s="6">
        <f t="shared" si="0"/>
        <v>0</v>
      </c>
      <c r="E22" s="6"/>
      <c r="F22" s="6"/>
      <c r="G22" s="6"/>
    </row>
    <row r="23" spans="1:7" ht="18.75" customHeight="1" x14ac:dyDescent="0.25">
      <c r="A23" s="1"/>
      <c r="B23" s="6"/>
      <c r="C23" s="6"/>
      <c r="D23" s="6">
        <f t="shared" si="0"/>
        <v>0</v>
      </c>
      <c r="E23" s="6"/>
      <c r="F23" s="6"/>
      <c r="G23" s="6"/>
    </row>
    <row r="24" spans="1:7" ht="18.75" customHeight="1" x14ac:dyDescent="0.25">
      <c r="A24" s="1"/>
      <c r="B24" s="1"/>
      <c r="C24" s="1"/>
      <c r="D24" s="6">
        <f t="shared" si="0"/>
        <v>0</v>
      </c>
      <c r="E24" s="6"/>
      <c r="F24" s="6"/>
      <c r="G24" s="6"/>
    </row>
    <row r="25" spans="1:7" ht="18.75" customHeight="1" x14ac:dyDescent="0.25">
      <c r="A25" s="1"/>
      <c r="B25" s="1"/>
      <c r="C25" s="1"/>
      <c r="D25" s="6">
        <f t="shared" si="0"/>
        <v>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"/>
      <c r="C32" s="1"/>
      <c r="D32" s="6">
        <f t="shared" si="0"/>
        <v>0</v>
      </c>
      <c r="E32" s="6"/>
      <c r="F32" s="6"/>
      <c r="G32" s="6"/>
    </row>
    <row r="33" spans="1:7" ht="18.75" customHeight="1" x14ac:dyDescent="0.35">
      <c r="A33" s="3" t="s">
        <v>4</v>
      </c>
      <c r="B33" s="3"/>
      <c r="C33" s="3"/>
      <c r="D33" s="7">
        <f>SUM(D5:D32)</f>
        <v>157520</v>
      </c>
      <c r="E33" s="5">
        <v>200000</v>
      </c>
      <c r="F33" s="5">
        <v>1212770</v>
      </c>
      <c r="G33" s="5">
        <f>F33-D33+E33</f>
        <v>1255250</v>
      </c>
    </row>
  </sheetData>
  <mergeCells count="1">
    <mergeCell ref="C1:F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2" workbookViewId="0">
      <selection activeCell="C26" sqref="C26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202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250</v>
      </c>
      <c r="D5" s="6">
        <f>C5*B5</f>
        <v>1250</v>
      </c>
      <c r="E5" s="6"/>
      <c r="F5" s="6"/>
      <c r="G5" s="6"/>
    </row>
    <row r="6" spans="1:7" ht="18.75" customHeight="1" x14ac:dyDescent="0.25">
      <c r="A6" s="1" t="s">
        <v>38</v>
      </c>
      <c r="B6" s="6">
        <v>3</v>
      </c>
      <c r="C6" s="6">
        <v>200</v>
      </c>
      <c r="D6" s="6">
        <f t="shared" ref="D6:D32" si="0">C6*B6</f>
        <v>600</v>
      </c>
      <c r="E6" s="6"/>
      <c r="F6" s="6"/>
      <c r="G6" s="6"/>
    </row>
    <row r="7" spans="1:7" ht="18.75" customHeight="1" x14ac:dyDescent="0.25">
      <c r="A7" s="1" t="s">
        <v>73</v>
      </c>
      <c r="B7" s="6">
        <v>5</v>
      </c>
      <c r="C7" s="6">
        <v>200</v>
      </c>
      <c r="D7" s="6">
        <f t="shared" si="0"/>
        <v>1000</v>
      </c>
      <c r="E7" s="6"/>
      <c r="F7" s="6"/>
      <c r="G7" s="6"/>
    </row>
    <row r="8" spans="1:7" ht="18.75" customHeight="1" x14ac:dyDescent="0.25">
      <c r="A8" s="1" t="s">
        <v>40</v>
      </c>
      <c r="B8" s="6">
        <v>15</v>
      </c>
      <c r="C8" s="6">
        <v>100</v>
      </c>
      <c r="D8" s="6">
        <f t="shared" si="0"/>
        <v>1500</v>
      </c>
      <c r="E8" s="6"/>
      <c r="F8" s="6"/>
      <c r="G8" s="6"/>
    </row>
    <row r="9" spans="1:7" ht="18.75" customHeight="1" x14ac:dyDescent="0.25">
      <c r="A9" s="1" t="s">
        <v>75</v>
      </c>
      <c r="B9" s="6">
        <v>3</v>
      </c>
      <c r="C9" s="6">
        <v>350</v>
      </c>
      <c r="D9" s="6">
        <f t="shared" si="0"/>
        <v>1050</v>
      </c>
      <c r="E9" s="6"/>
      <c r="F9" s="6"/>
      <c r="G9" s="6"/>
    </row>
    <row r="10" spans="1:7" ht="18.75" customHeight="1" x14ac:dyDescent="0.25">
      <c r="A10" s="1" t="s">
        <v>43</v>
      </c>
      <c r="B10" s="6">
        <v>5</v>
      </c>
      <c r="C10" s="6">
        <v>150</v>
      </c>
      <c r="D10" s="6">
        <f t="shared" si="0"/>
        <v>750</v>
      </c>
      <c r="E10" s="6"/>
      <c r="F10" s="6"/>
      <c r="G10" s="6"/>
    </row>
    <row r="11" spans="1:7" ht="18.75" customHeight="1" x14ac:dyDescent="0.25">
      <c r="A11" s="1" t="s">
        <v>15</v>
      </c>
      <c r="B11" s="6">
        <v>29.4</v>
      </c>
      <c r="C11" s="6">
        <v>280</v>
      </c>
      <c r="D11" s="6">
        <f t="shared" si="0"/>
        <v>8232</v>
      </c>
      <c r="E11" s="6"/>
      <c r="F11" s="6"/>
      <c r="G11" s="6"/>
    </row>
    <row r="12" spans="1:7" ht="18.75" customHeight="1" x14ac:dyDescent="0.25">
      <c r="A12" s="1" t="s">
        <v>79</v>
      </c>
      <c r="B12" s="6">
        <v>11.3</v>
      </c>
      <c r="C12" s="6">
        <v>300</v>
      </c>
      <c r="D12" s="6">
        <f t="shared" si="0"/>
        <v>3390</v>
      </c>
      <c r="E12" s="6"/>
      <c r="F12" s="6"/>
      <c r="G12" s="6"/>
    </row>
    <row r="13" spans="1:7" ht="18.75" customHeight="1" x14ac:dyDescent="0.25">
      <c r="A13" s="1" t="s">
        <v>203</v>
      </c>
      <c r="B13" s="6">
        <v>2.2000000000000002</v>
      </c>
      <c r="C13" s="6">
        <v>2500</v>
      </c>
      <c r="D13" s="6">
        <f t="shared" si="0"/>
        <v>5500</v>
      </c>
      <c r="E13" s="6"/>
      <c r="F13" s="6"/>
      <c r="G13" s="6"/>
    </row>
    <row r="14" spans="1:7" ht="18.75" customHeight="1" x14ac:dyDescent="0.25">
      <c r="A14" s="1" t="s">
        <v>204</v>
      </c>
      <c r="B14" s="6">
        <v>2.5</v>
      </c>
      <c r="C14" s="6">
        <v>2300</v>
      </c>
      <c r="D14" s="6">
        <f t="shared" si="0"/>
        <v>5750</v>
      </c>
      <c r="E14" s="6"/>
      <c r="F14" s="6"/>
      <c r="G14" s="6"/>
    </row>
    <row r="15" spans="1:7" ht="18.75" customHeight="1" x14ac:dyDescent="0.25">
      <c r="A15" s="1" t="s">
        <v>111</v>
      </c>
      <c r="B15" s="6">
        <v>12.8</v>
      </c>
      <c r="C15" s="6">
        <v>650</v>
      </c>
      <c r="D15" s="6">
        <f t="shared" si="0"/>
        <v>8320</v>
      </c>
      <c r="E15" s="6"/>
      <c r="F15" s="6"/>
      <c r="G15" s="6"/>
    </row>
    <row r="16" spans="1:7" ht="18.75" customHeight="1" x14ac:dyDescent="0.25">
      <c r="A16" s="1" t="s">
        <v>17</v>
      </c>
      <c r="B16" s="6">
        <v>16.399999999999999</v>
      </c>
      <c r="C16" s="6">
        <v>900</v>
      </c>
      <c r="D16" s="6">
        <f t="shared" si="0"/>
        <v>14759.999999999998</v>
      </c>
      <c r="E16" s="6"/>
      <c r="F16" s="6"/>
      <c r="G16" s="6"/>
    </row>
    <row r="17" spans="1:7" ht="18.75" customHeight="1" x14ac:dyDescent="0.25">
      <c r="A17" s="1" t="s">
        <v>205</v>
      </c>
      <c r="B17" s="6">
        <v>6</v>
      </c>
      <c r="C17" s="6">
        <v>350</v>
      </c>
      <c r="D17" s="6">
        <f t="shared" si="0"/>
        <v>2100</v>
      </c>
      <c r="E17" s="6"/>
      <c r="F17" s="6"/>
      <c r="G17" s="6"/>
    </row>
    <row r="18" spans="1:7" ht="18.75" customHeight="1" x14ac:dyDescent="0.25">
      <c r="A18" s="1" t="s">
        <v>68</v>
      </c>
      <c r="B18" s="6">
        <v>5.7</v>
      </c>
      <c r="C18" s="6">
        <v>2200</v>
      </c>
      <c r="D18" s="6">
        <f t="shared" si="0"/>
        <v>12540</v>
      </c>
      <c r="E18" s="6"/>
      <c r="F18" s="6"/>
      <c r="G18" s="6"/>
    </row>
    <row r="19" spans="1:7" ht="18.75" customHeight="1" x14ac:dyDescent="0.25">
      <c r="A19" s="1" t="s">
        <v>206</v>
      </c>
      <c r="B19" s="6">
        <v>1</v>
      </c>
      <c r="C19" s="6">
        <v>7000</v>
      </c>
      <c r="D19" s="6">
        <f t="shared" si="0"/>
        <v>7000</v>
      </c>
      <c r="E19" s="6"/>
      <c r="F19" s="6"/>
      <c r="G19" s="6"/>
    </row>
    <row r="20" spans="1:7" ht="18.75" customHeight="1" x14ac:dyDescent="0.25">
      <c r="A20" s="1" t="s">
        <v>20</v>
      </c>
      <c r="B20" s="6">
        <v>1</v>
      </c>
      <c r="C20" s="6">
        <v>700</v>
      </c>
      <c r="D20" s="6">
        <f t="shared" si="0"/>
        <v>700</v>
      </c>
      <c r="E20" s="6"/>
      <c r="F20" s="6"/>
      <c r="G20" s="6"/>
    </row>
    <row r="21" spans="1:7" ht="18.75" customHeight="1" x14ac:dyDescent="0.25">
      <c r="A21" s="1" t="s">
        <v>31</v>
      </c>
      <c r="B21" s="6">
        <v>1</v>
      </c>
      <c r="C21" s="6">
        <v>7000</v>
      </c>
      <c r="D21" s="6">
        <f t="shared" si="0"/>
        <v>7000</v>
      </c>
      <c r="E21" s="6"/>
      <c r="F21" s="6"/>
      <c r="G21" s="6"/>
    </row>
    <row r="22" spans="1:7" ht="18.75" customHeight="1" x14ac:dyDescent="0.25">
      <c r="A22" s="1" t="s">
        <v>120</v>
      </c>
      <c r="B22" s="6">
        <v>360</v>
      </c>
      <c r="C22" s="6">
        <v>66</v>
      </c>
      <c r="D22" s="6">
        <f t="shared" si="0"/>
        <v>23760</v>
      </c>
      <c r="E22" s="6"/>
      <c r="F22" s="6"/>
      <c r="G22" s="6"/>
    </row>
    <row r="23" spans="1:7" ht="18.75" customHeight="1" x14ac:dyDescent="0.25">
      <c r="A23" s="1" t="s">
        <v>50</v>
      </c>
      <c r="B23" s="6">
        <v>1</v>
      </c>
      <c r="C23" s="6">
        <v>3000</v>
      </c>
      <c r="D23" s="6">
        <f t="shared" si="0"/>
        <v>3000</v>
      </c>
      <c r="E23" s="6"/>
      <c r="F23" s="6"/>
      <c r="G23" s="6"/>
    </row>
    <row r="24" spans="1:7" ht="18.75" customHeight="1" x14ac:dyDescent="0.25">
      <c r="A24" s="1" t="s">
        <v>24</v>
      </c>
      <c r="B24" s="1">
        <v>1</v>
      </c>
      <c r="C24" s="1">
        <v>16000</v>
      </c>
      <c r="D24" s="6">
        <f t="shared" si="0"/>
        <v>16000</v>
      </c>
      <c r="E24" s="6"/>
      <c r="F24" s="6"/>
      <c r="G24" s="6"/>
    </row>
    <row r="25" spans="1:7" ht="18.75" customHeight="1" x14ac:dyDescent="0.25">
      <c r="A25" s="1"/>
      <c r="B25" s="1"/>
      <c r="C25" s="1"/>
      <c r="D25" s="6">
        <f t="shared" si="0"/>
        <v>0</v>
      </c>
      <c r="E25" s="6"/>
      <c r="F25" s="6"/>
      <c r="G25" s="6"/>
    </row>
    <row r="26" spans="1:7" ht="18.75" customHeight="1" x14ac:dyDescent="0.25">
      <c r="A26" s="1"/>
      <c r="B26" s="1"/>
      <c r="C26" s="1"/>
      <c r="D26" s="6">
        <f t="shared" si="0"/>
        <v>0</v>
      </c>
      <c r="E26" s="6"/>
      <c r="F26" s="6"/>
      <c r="G26" s="6"/>
    </row>
    <row r="27" spans="1:7" ht="18.75" customHeight="1" x14ac:dyDescent="0.25">
      <c r="A27" s="1"/>
      <c r="B27" s="1"/>
      <c r="C27" s="1"/>
      <c r="D27" s="6">
        <f t="shared" si="0"/>
        <v>0</v>
      </c>
      <c r="E27" s="6"/>
      <c r="F27" s="6"/>
      <c r="G27" s="6"/>
    </row>
    <row r="28" spans="1:7" ht="18.75" customHeight="1" x14ac:dyDescent="0.25">
      <c r="A28" s="1"/>
      <c r="B28" s="1"/>
      <c r="C28" s="1"/>
      <c r="D28" s="6">
        <f t="shared" si="0"/>
        <v>0</v>
      </c>
      <c r="E28" s="6"/>
      <c r="F28" s="6"/>
      <c r="G28" s="6"/>
    </row>
    <row r="29" spans="1:7" ht="18.75" customHeight="1" x14ac:dyDescent="0.25">
      <c r="A29" s="1"/>
      <c r="B29" s="1"/>
      <c r="C29" s="1"/>
      <c r="D29" s="6">
        <f t="shared" si="0"/>
        <v>0</v>
      </c>
      <c r="E29" s="6"/>
      <c r="F29" s="6"/>
      <c r="G29" s="6"/>
    </row>
    <row r="30" spans="1:7" ht="18.75" customHeight="1" x14ac:dyDescent="0.25">
      <c r="A30" s="1"/>
      <c r="B30" s="1"/>
      <c r="C30" s="1"/>
      <c r="D30" s="6">
        <f t="shared" si="0"/>
        <v>0</v>
      </c>
      <c r="E30" s="6"/>
      <c r="F30" s="6"/>
      <c r="G30" s="6"/>
    </row>
    <row r="31" spans="1:7" ht="18.75" customHeight="1" x14ac:dyDescent="0.25">
      <c r="A31" s="1"/>
      <c r="B31" s="1"/>
      <c r="C31" s="1"/>
      <c r="D31" s="6">
        <f t="shared" si="0"/>
        <v>0</v>
      </c>
      <c r="E31" s="6"/>
      <c r="F31" s="6"/>
      <c r="G31" s="6"/>
    </row>
    <row r="32" spans="1:7" ht="18.75" customHeight="1" x14ac:dyDescent="0.25">
      <c r="A32" s="1"/>
      <c r="B32" s="1"/>
      <c r="C32" s="1"/>
      <c r="D32" s="6">
        <f t="shared" si="0"/>
        <v>0</v>
      </c>
      <c r="E32" s="6"/>
      <c r="F32" s="6"/>
      <c r="G32" s="6"/>
    </row>
    <row r="33" spans="1:7" ht="18.75" customHeight="1" x14ac:dyDescent="0.35">
      <c r="A33" s="3" t="s">
        <v>4</v>
      </c>
      <c r="B33" s="3"/>
      <c r="C33" s="3"/>
      <c r="D33" s="7">
        <f>SUM(D5:D32)</f>
        <v>124202</v>
      </c>
      <c r="E33" s="5">
        <v>110000</v>
      </c>
      <c r="F33" s="5">
        <v>1255250</v>
      </c>
      <c r="G33" s="5">
        <f>F33-D33+E33</f>
        <v>1241048</v>
      </c>
    </row>
  </sheetData>
  <mergeCells count="1">
    <mergeCell ref="C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3" workbookViewId="0">
      <selection activeCell="A14" sqref="A14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35</v>
      </c>
      <c r="C1" s="11" t="s">
        <v>8</v>
      </c>
      <c r="D1" s="11"/>
      <c r="E1" s="11"/>
      <c r="F1" s="11"/>
    </row>
    <row r="2" spans="1:7" ht="18.75" customHeight="1" x14ac:dyDescent="0.25">
      <c r="C2" s="11"/>
      <c r="D2" s="11"/>
      <c r="E2" s="11"/>
      <c r="F2" s="11"/>
    </row>
    <row r="3" spans="1:7" ht="18.75" customHeight="1" x14ac:dyDescent="0.25">
      <c r="C3" s="12"/>
      <c r="D3" s="12"/>
      <c r="E3" s="12"/>
      <c r="F3" s="12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36</v>
      </c>
      <c r="B5" s="6">
        <v>3</v>
      </c>
      <c r="C5" s="6">
        <v>220</v>
      </c>
      <c r="D5" s="6">
        <f>C5*B5</f>
        <v>660</v>
      </c>
      <c r="E5" s="6"/>
      <c r="F5" s="6"/>
      <c r="G5" s="6"/>
    </row>
    <row r="6" spans="1:7" ht="18.75" customHeight="1" x14ac:dyDescent="0.25">
      <c r="A6" s="1" t="s">
        <v>37</v>
      </c>
      <c r="B6" s="6">
        <v>10</v>
      </c>
      <c r="C6" s="6">
        <v>150</v>
      </c>
      <c r="D6" s="6">
        <f t="shared" ref="D6:D23" si="0">C6*B6</f>
        <v>1500</v>
      </c>
      <c r="E6" s="6" t="s">
        <v>100</v>
      </c>
      <c r="F6" s="6"/>
      <c r="G6" s="6"/>
    </row>
    <row r="7" spans="1:7" ht="18.75" customHeight="1" x14ac:dyDescent="0.25">
      <c r="A7" s="1" t="s">
        <v>38</v>
      </c>
      <c r="B7" s="6">
        <v>3</v>
      </c>
      <c r="C7" s="6">
        <v>170</v>
      </c>
      <c r="D7" s="6">
        <f t="shared" si="0"/>
        <v>510</v>
      </c>
      <c r="E7" s="6"/>
      <c r="F7" s="6"/>
      <c r="G7" s="6"/>
    </row>
    <row r="8" spans="1:7" ht="18.75" customHeight="1" x14ac:dyDescent="0.25">
      <c r="A8" s="1" t="s">
        <v>39</v>
      </c>
      <c r="B8" s="6">
        <v>5</v>
      </c>
      <c r="C8" s="6">
        <v>270</v>
      </c>
      <c r="D8" s="6">
        <f t="shared" si="0"/>
        <v>1350</v>
      </c>
      <c r="E8" s="6"/>
      <c r="F8" s="6"/>
      <c r="G8" s="6"/>
    </row>
    <row r="9" spans="1:7" ht="18.75" customHeight="1" x14ac:dyDescent="0.25">
      <c r="A9" s="1" t="s">
        <v>40</v>
      </c>
      <c r="B9" s="6">
        <v>20</v>
      </c>
      <c r="C9" s="6">
        <v>100</v>
      </c>
      <c r="D9" s="6">
        <f t="shared" si="0"/>
        <v>2000</v>
      </c>
      <c r="E9" s="6"/>
      <c r="F9" s="6"/>
      <c r="G9" s="6"/>
    </row>
    <row r="10" spans="1:7" ht="18.75" customHeight="1" x14ac:dyDescent="0.25">
      <c r="A10" s="1" t="s">
        <v>41</v>
      </c>
      <c r="B10" s="6">
        <v>4</v>
      </c>
      <c r="C10" s="6">
        <v>150</v>
      </c>
      <c r="D10" s="6">
        <f t="shared" si="0"/>
        <v>600</v>
      </c>
      <c r="E10" s="6"/>
      <c r="F10" s="6"/>
      <c r="G10" s="6"/>
    </row>
    <row r="11" spans="1:7" ht="18.75" customHeight="1" x14ac:dyDescent="0.25">
      <c r="A11" s="1" t="s">
        <v>42</v>
      </c>
      <c r="B11" s="6">
        <v>5</v>
      </c>
      <c r="C11" s="6">
        <v>120</v>
      </c>
      <c r="D11" s="6">
        <f t="shared" si="0"/>
        <v>600</v>
      </c>
      <c r="E11" s="6"/>
      <c r="F11" s="6"/>
      <c r="G11" s="6"/>
    </row>
    <row r="12" spans="1:7" ht="18.75" customHeight="1" x14ac:dyDescent="0.25">
      <c r="A12" s="1" t="s">
        <v>43</v>
      </c>
      <c r="B12" s="6">
        <v>5</v>
      </c>
      <c r="C12" s="6">
        <v>200</v>
      </c>
      <c r="D12" s="6">
        <f t="shared" si="0"/>
        <v>1000</v>
      </c>
      <c r="E12" s="6"/>
      <c r="F12" s="6"/>
      <c r="G12" s="6"/>
    </row>
    <row r="13" spans="1:7" ht="18.75" customHeight="1" x14ac:dyDescent="0.25">
      <c r="A13" s="1" t="s">
        <v>44</v>
      </c>
      <c r="B13" s="6">
        <v>5</v>
      </c>
      <c r="C13" s="6">
        <v>200</v>
      </c>
      <c r="D13" s="6">
        <f t="shared" si="0"/>
        <v>1000</v>
      </c>
      <c r="E13" s="6"/>
      <c r="F13" s="6"/>
      <c r="G13" s="6"/>
    </row>
    <row r="14" spans="1:7" ht="18.75" customHeight="1" x14ac:dyDescent="0.25">
      <c r="A14" s="1" t="s">
        <v>45</v>
      </c>
      <c r="B14" s="6">
        <v>3</v>
      </c>
      <c r="C14" s="6">
        <v>2000</v>
      </c>
      <c r="D14" s="6">
        <f t="shared" si="0"/>
        <v>6000</v>
      </c>
      <c r="E14" s="6"/>
      <c r="F14" s="6"/>
      <c r="G14" s="6"/>
    </row>
    <row r="15" spans="1:7" ht="18.75" customHeight="1" x14ac:dyDescent="0.25">
      <c r="A15" s="1" t="s">
        <v>14</v>
      </c>
      <c r="B15" s="6">
        <v>64.8</v>
      </c>
      <c r="C15" s="6">
        <v>400</v>
      </c>
      <c r="D15" s="6">
        <f t="shared" si="0"/>
        <v>25920</v>
      </c>
      <c r="E15" s="6"/>
      <c r="F15" s="6"/>
      <c r="G15" s="6"/>
    </row>
    <row r="16" spans="1:7" ht="18.75" customHeight="1" x14ac:dyDescent="0.25">
      <c r="A16" s="1" t="s">
        <v>46</v>
      </c>
      <c r="B16" s="6">
        <v>5.8</v>
      </c>
      <c r="C16" s="6">
        <v>1150</v>
      </c>
      <c r="D16" s="6">
        <f t="shared" si="0"/>
        <v>6670</v>
      </c>
      <c r="E16" s="6"/>
      <c r="F16" s="6"/>
      <c r="G16" s="6"/>
    </row>
    <row r="17" spans="1:7" ht="18.75" customHeight="1" x14ac:dyDescent="0.25">
      <c r="A17" s="1" t="s">
        <v>47</v>
      </c>
      <c r="B17" s="6">
        <v>23.4</v>
      </c>
      <c r="C17" s="6">
        <v>500</v>
      </c>
      <c r="D17" s="6">
        <f t="shared" si="0"/>
        <v>11700</v>
      </c>
      <c r="E17" s="6"/>
      <c r="F17" s="6"/>
      <c r="G17" s="6"/>
    </row>
    <row r="18" spans="1:7" ht="18.75" customHeight="1" x14ac:dyDescent="0.25">
      <c r="A18" s="1" t="s">
        <v>48</v>
      </c>
      <c r="B18" s="6">
        <v>2</v>
      </c>
      <c r="C18" s="6">
        <v>3000</v>
      </c>
      <c r="D18" s="6">
        <f t="shared" si="0"/>
        <v>6000</v>
      </c>
      <c r="E18" s="6"/>
      <c r="F18" s="6"/>
      <c r="G18" s="6"/>
    </row>
    <row r="19" spans="1:7" ht="18.75" customHeight="1" x14ac:dyDescent="0.25">
      <c r="A19" s="1" t="s">
        <v>12</v>
      </c>
      <c r="B19" s="6">
        <v>13.8</v>
      </c>
      <c r="C19" s="6">
        <v>650</v>
      </c>
      <c r="D19" s="6">
        <f t="shared" si="0"/>
        <v>8970</v>
      </c>
      <c r="E19" s="6"/>
      <c r="F19" s="6"/>
      <c r="G19" s="6"/>
    </row>
    <row r="20" spans="1:7" ht="18.75" customHeight="1" x14ac:dyDescent="0.25">
      <c r="A20" s="1" t="s">
        <v>49</v>
      </c>
      <c r="B20" s="6">
        <v>1</v>
      </c>
      <c r="C20" s="6">
        <v>11500</v>
      </c>
      <c r="D20" s="6">
        <f t="shared" si="0"/>
        <v>11500</v>
      </c>
      <c r="E20" s="6"/>
      <c r="F20" s="6"/>
      <c r="G20" s="6"/>
    </row>
    <row r="21" spans="1:7" ht="18.75" customHeight="1" x14ac:dyDescent="0.25">
      <c r="A21" s="1" t="s">
        <v>50</v>
      </c>
      <c r="B21" s="6">
        <v>1</v>
      </c>
      <c r="C21" s="6">
        <v>5000</v>
      </c>
      <c r="D21" s="6">
        <f t="shared" si="0"/>
        <v>5000</v>
      </c>
      <c r="E21" s="6"/>
      <c r="F21" s="6"/>
      <c r="G21" s="6"/>
    </row>
    <row r="22" spans="1:7" ht="18.75" customHeight="1" x14ac:dyDescent="0.25">
      <c r="A22" s="1" t="s">
        <v>51</v>
      </c>
      <c r="B22" s="6">
        <v>1</v>
      </c>
      <c r="C22" s="6">
        <v>10000</v>
      </c>
      <c r="D22" s="6">
        <f t="shared" si="0"/>
        <v>10000</v>
      </c>
      <c r="E22" s="6"/>
      <c r="F22" s="6"/>
      <c r="G22" s="6"/>
    </row>
    <row r="23" spans="1:7" ht="18.75" customHeight="1" x14ac:dyDescent="0.25">
      <c r="A23" s="1" t="s">
        <v>27</v>
      </c>
      <c r="B23" s="6">
        <v>30</v>
      </c>
      <c r="C23" s="6">
        <v>80</v>
      </c>
      <c r="D23" s="6">
        <f t="shared" si="0"/>
        <v>2400</v>
      </c>
      <c r="E23" s="6"/>
      <c r="F23" s="6"/>
      <c r="G23" s="6"/>
    </row>
    <row r="24" spans="1:7" ht="18.75" customHeight="1" x14ac:dyDescent="0.25">
      <c r="A24" s="1" t="s">
        <v>52</v>
      </c>
      <c r="B24" s="6">
        <v>3</v>
      </c>
      <c r="C24" s="6">
        <v>5500</v>
      </c>
      <c r="D24" s="6">
        <f>C24*B24</f>
        <v>16500</v>
      </c>
      <c r="E24" s="6"/>
      <c r="F24" s="6"/>
      <c r="G24" s="6"/>
    </row>
    <row r="25" spans="1:7" ht="18.75" customHeight="1" x14ac:dyDescent="0.25">
      <c r="A25" s="8" t="s">
        <v>24</v>
      </c>
      <c r="B25" s="9">
        <v>1</v>
      </c>
      <c r="C25" s="9">
        <v>16000</v>
      </c>
      <c r="D25" s="9">
        <f>C25*B25</f>
        <v>16000</v>
      </c>
      <c r="E25" s="6"/>
      <c r="F25" s="6"/>
      <c r="G25" s="6"/>
    </row>
    <row r="26" spans="1:7" ht="18.75" customHeight="1" x14ac:dyDescent="0.35">
      <c r="A26" s="3" t="s">
        <v>4</v>
      </c>
      <c r="B26" s="3"/>
      <c r="C26" s="3"/>
      <c r="D26" s="5">
        <f>SUM(D5:D25)</f>
        <v>135880</v>
      </c>
      <c r="E26" s="5">
        <v>156000</v>
      </c>
      <c r="F26" s="5">
        <v>1070398</v>
      </c>
      <c r="G26" s="5">
        <f>F26-D26+E26</f>
        <v>1090518</v>
      </c>
    </row>
    <row r="27" spans="1:7" ht="15.75" x14ac:dyDescent="0.25">
      <c r="A27" s="8"/>
      <c r="B2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6" sqref="G26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53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54</v>
      </c>
      <c r="B5" s="6">
        <v>20</v>
      </c>
      <c r="C5" s="6">
        <v>100</v>
      </c>
      <c r="D5" s="6">
        <f>C5*B5</f>
        <v>2000</v>
      </c>
      <c r="E5" s="6"/>
      <c r="F5" s="6"/>
      <c r="G5" s="6"/>
    </row>
    <row r="6" spans="1:7" ht="18.75" customHeight="1" x14ac:dyDescent="0.25">
      <c r="A6" s="1" t="s">
        <v>55</v>
      </c>
      <c r="B6" s="6">
        <v>5</v>
      </c>
      <c r="C6" s="6">
        <v>300</v>
      </c>
      <c r="D6" s="6">
        <f t="shared" ref="D6:D24" si="0">C6*B6</f>
        <v>1500</v>
      </c>
      <c r="E6" s="6"/>
      <c r="F6" s="6"/>
      <c r="G6" s="6"/>
    </row>
    <row r="7" spans="1:7" ht="18.75" customHeight="1" x14ac:dyDescent="0.25">
      <c r="A7" s="1" t="s">
        <v>56</v>
      </c>
      <c r="B7" s="6">
        <v>5</v>
      </c>
      <c r="C7" s="6">
        <v>250</v>
      </c>
      <c r="D7" s="6">
        <f t="shared" si="0"/>
        <v>1250</v>
      </c>
      <c r="E7" s="6"/>
      <c r="F7" s="6"/>
      <c r="G7" s="6"/>
    </row>
    <row r="8" spans="1:7" ht="18.75" customHeight="1" x14ac:dyDescent="0.25">
      <c r="A8" s="1" t="s">
        <v>57</v>
      </c>
      <c r="B8" s="6">
        <v>5</v>
      </c>
      <c r="C8" s="6">
        <v>200</v>
      </c>
      <c r="D8" s="6">
        <f t="shared" si="0"/>
        <v>1000</v>
      </c>
      <c r="E8" s="6"/>
      <c r="F8" s="6"/>
      <c r="G8" s="6"/>
    </row>
    <row r="9" spans="1:7" ht="18.75" customHeight="1" x14ac:dyDescent="0.25">
      <c r="A9" s="1" t="s">
        <v>58</v>
      </c>
      <c r="B9" s="6">
        <v>5</v>
      </c>
      <c r="C9" s="6">
        <v>220</v>
      </c>
      <c r="D9" s="6">
        <f t="shared" si="0"/>
        <v>1100</v>
      </c>
      <c r="E9" s="6"/>
      <c r="F9" s="6"/>
      <c r="G9" s="6"/>
    </row>
    <row r="10" spans="1:7" ht="18.75" customHeight="1" x14ac:dyDescent="0.25">
      <c r="A10" s="1" t="s">
        <v>59</v>
      </c>
      <c r="B10" s="6">
        <v>1</v>
      </c>
      <c r="C10" s="6">
        <v>550</v>
      </c>
      <c r="D10" s="6">
        <f t="shared" si="0"/>
        <v>550</v>
      </c>
      <c r="E10" s="6"/>
      <c r="F10" s="6"/>
      <c r="G10" s="6"/>
    </row>
    <row r="11" spans="1:7" ht="18.75" customHeight="1" x14ac:dyDescent="0.25">
      <c r="A11" s="1" t="s">
        <v>60</v>
      </c>
      <c r="B11" s="6">
        <f>D11/C11</f>
        <v>3.2352941176470589</v>
      </c>
      <c r="C11" s="6">
        <v>1700</v>
      </c>
      <c r="D11" s="6">
        <v>5500</v>
      </c>
      <c r="E11" s="6"/>
      <c r="F11" s="6"/>
      <c r="G11" s="6"/>
    </row>
    <row r="12" spans="1:7" ht="18.75" customHeight="1" x14ac:dyDescent="0.25">
      <c r="A12" s="1" t="s">
        <v>61</v>
      </c>
      <c r="B12" s="6">
        <v>30.4</v>
      </c>
      <c r="C12" s="6">
        <v>650</v>
      </c>
      <c r="D12" s="6">
        <f t="shared" si="0"/>
        <v>19760</v>
      </c>
      <c r="E12" s="6"/>
      <c r="F12" s="6"/>
      <c r="G12" s="6"/>
    </row>
    <row r="13" spans="1:7" ht="18.75" customHeight="1" x14ac:dyDescent="0.25">
      <c r="A13" s="1" t="s">
        <v>62</v>
      </c>
      <c r="B13" s="6">
        <v>37</v>
      </c>
      <c r="C13" s="6">
        <v>500</v>
      </c>
      <c r="D13" s="6">
        <f t="shared" si="0"/>
        <v>18500</v>
      </c>
      <c r="E13" s="6"/>
      <c r="F13" s="6"/>
      <c r="G13" s="6"/>
    </row>
    <row r="14" spans="1:7" ht="18.75" customHeight="1" x14ac:dyDescent="0.25">
      <c r="A14" s="1" t="s">
        <v>63</v>
      </c>
      <c r="B14" s="6">
        <v>21.8</v>
      </c>
      <c r="C14" s="6">
        <v>270</v>
      </c>
      <c r="D14" s="6">
        <f t="shared" si="0"/>
        <v>5886</v>
      </c>
      <c r="E14" s="6"/>
      <c r="F14" s="6"/>
      <c r="G14" s="6"/>
    </row>
    <row r="15" spans="1:7" ht="18.75" customHeight="1" x14ac:dyDescent="0.25">
      <c r="A15" s="1" t="s">
        <v>64</v>
      </c>
      <c r="B15" s="6">
        <v>18.2</v>
      </c>
      <c r="C15" s="6">
        <v>400</v>
      </c>
      <c r="D15" s="6">
        <f t="shared" si="0"/>
        <v>7280</v>
      </c>
      <c r="E15" s="6"/>
      <c r="F15" s="6"/>
      <c r="G15" s="6"/>
    </row>
    <row r="16" spans="1:7" ht="18.75" customHeight="1" x14ac:dyDescent="0.25">
      <c r="A16" s="1" t="s">
        <v>65</v>
      </c>
      <c r="B16" s="6">
        <v>26.5</v>
      </c>
      <c r="C16" s="6">
        <v>400</v>
      </c>
      <c r="D16" s="6">
        <f t="shared" si="0"/>
        <v>10600</v>
      </c>
      <c r="E16" s="6"/>
      <c r="F16" s="6"/>
      <c r="G16" s="6"/>
    </row>
    <row r="17" spans="1:7" ht="18.75" customHeight="1" x14ac:dyDescent="0.25">
      <c r="A17" s="1" t="s">
        <v>66</v>
      </c>
      <c r="B17" s="6">
        <v>16.5</v>
      </c>
      <c r="C17" s="6">
        <v>1150</v>
      </c>
      <c r="D17" s="6">
        <f t="shared" si="0"/>
        <v>18975</v>
      </c>
      <c r="E17" s="6"/>
      <c r="F17" s="6"/>
      <c r="G17" s="6"/>
    </row>
    <row r="18" spans="1:7" ht="18.75" customHeight="1" x14ac:dyDescent="0.25">
      <c r="A18" s="1" t="s">
        <v>67</v>
      </c>
      <c r="B18" s="6">
        <v>39.299999999999997</v>
      </c>
      <c r="C18" s="6">
        <v>380</v>
      </c>
      <c r="D18" s="6">
        <f t="shared" si="0"/>
        <v>14933.999999999998</v>
      </c>
      <c r="E18" s="6"/>
      <c r="F18" s="6"/>
      <c r="G18" s="6"/>
    </row>
    <row r="19" spans="1:7" ht="18.75" customHeight="1" x14ac:dyDescent="0.25">
      <c r="A19" s="1" t="s">
        <v>68</v>
      </c>
      <c r="B19" s="6">
        <v>5</v>
      </c>
      <c r="C19" s="6">
        <v>1100</v>
      </c>
      <c r="D19" s="6">
        <f t="shared" si="0"/>
        <v>5500</v>
      </c>
      <c r="E19" s="6"/>
      <c r="F19" s="6"/>
      <c r="G19" s="6"/>
    </row>
    <row r="20" spans="1:7" ht="18.75" customHeight="1" x14ac:dyDescent="0.25">
      <c r="A20" s="1" t="s">
        <v>20</v>
      </c>
      <c r="B20" s="6"/>
      <c r="C20" s="6"/>
      <c r="D20" s="6">
        <v>2000</v>
      </c>
      <c r="E20" s="6"/>
      <c r="F20" s="6"/>
      <c r="G20" s="6"/>
    </row>
    <row r="21" spans="1:7" ht="18.75" customHeight="1" x14ac:dyDescent="0.25">
      <c r="A21" s="1" t="s">
        <v>17</v>
      </c>
      <c r="B21" s="6">
        <v>5</v>
      </c>
      <c r="C21" s="6">
        <v>1400</v>
      </c>
      <c r="D21" s="6">
        <f t="shared" si="0"/>
        <v>7000</v>
      </c>
      <c r="E21" s="6"/>
      <c r="F21" s="6"/>
      <c r="G21" s="6"/>
    </row>
    <row r="22" spans="1:7" ht="18.75" customHeight="1" x14ac:dyDescent="0.25">
      <c r="A22" s="1" t="s">
        <v>27</v>
      </c>
      <c r="B22" s="6">
        <v>20</v>
      </c>
      <c r="C22" s="6">
        <v>85</v>
      </c>
      <c r="D22" s="6">
        <f t="shared" si="0"/>
        <v>1700</v>
      </c>
      <c r="E22" s="6"/>
      <c r="F22" s="6"/>
      <c r="G22" s="6"/>
    </row>
    <row r="23" spans="1:7" ht="18.75" customHeight="1" x14ac:dyDescent="0.25">
      <c r="A23" s="1" t="s">
        <v>69</v>
      </c>
      <c r="B23" s="6"/>
      <c r="C23" s="6"/>
      <c r="D23" s="6">
        <v>1000</v>
      </c>
      <c r="E23" s="6"/>
      <c r="F23" s="6"/>
      <c r="G23" s="6"/>
    </row>
    <row r="24" spans="1:7" ht="18.75" customHeight="1" x14ac:dyDescent="0.25">
      <c r="A24" s="1" t="s">
        <v>16</v>
      </c>
      <c r="B24" s="6">
        <v>100</v>
      </c>
      <c r="C24" s="6">
        <v>280</v>
      </c>
      <c r="D24" s="6">
        <f t="shared" si="0"/>
        <v>28000</v>
      </c>
      <c r="E24" s="6"/>
      <c r="F24" s="6"/>
      <c r="G24" s="6"/>
    </row>
    <row r="25" spans="1:7" ht="18.75" customHeight="1" x14ac:dyDescent="0.25">
      <c r="A25" s="8" t="s">
        <v>24</v>
      </c>
      <c r="B25" s="9"/>
      <c r="C25" s="9"/>
      <c r="D25" s="6">
        <v>16000</v>
      </c>
      <c r="E25" s="6"/>
      <c r="F25" s="6"/>
      <c r="G25" s="6"/>
    </row>
    <row r="26" spans="1:7" ht="18.75" customHeight="1" x14ac:dyDescent="0.35">
      <c r="A26" s="3" t="s">
        <v>4</v>
      </c>
      <c r="B26" s="3"/>
      <c r="C26" s="3"/>
      <c r="D26" s="7">
        <f>SUM(D5:D25)</f>
        <v>170035</v>
      </c>
      <c r="E26" s="5">
        <v>125000</v>
      </c>
      <c r="F26" s="5">
        <v>1090520</v>
      </c>
      <c r="G26" s="5">
        <f>F26-D26+E26</f>
        <v>1045485</v>
      </c>
    </row>
  </sheetData>
  <mergeCells count="1">
    <mergeCell ref="C1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6" workbookViewId="0">
      <selection activeCell="G26" sqref="G26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70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200</v>
      </c>
      <c r="D5" s="6">
        <f>C5*B5</f>
        <v>1000</v>
      </c>
      <c r="E5" s="6"/>
      <c r="F5" s="6"/>
      <c r="G5" s="6"/>
    </row>
    <row r="6" spans="1:7" ht="18.75" customHeight="1" x14ac:dyDescent="0.25">
      <c r="A6" s="1" t="s">
        <v>72</v>
      </c>
      <c r="B6" s="6">
        <v>5</v>
      </c>
      <c r="C6" s="6">
        <v>150</v>
      </c>
      <c r="D6" s="6">
        <f t="shared" ref="D6:D22" si="0">C6*B6</f>
        <v>750</v>
      </c>
      <c r="E6" s="6"/>
      <c r="F6" s="6"/>
      <c r="G6" s="6"/>
    </row>
    <row r="7" spans="1:7" ht="18.75" customHeight="1" x14ac:dyDescent="0.25">
      <c r="A7" s="1" t="s">
        <v>38</v>
      </c>
      <c r="B7" s="6">
        <v>6</v>
      </c>
      <c r="C7" s="6">
        <v>170</v>
      </c>
      <c r="D7" s="6">
        <f t="shared" si="0"/>
        <v>1020</v>
      </c>
      <c r="E7" s="6"/>
      <c r="F7" s="6"/>
      <c r="G7" s="6"/>
    </row>
    <row r="8" spans="1:7" ht="18.75" customHeight="1" x14ac:dyDescent="0.25">
      <c r="A8" s="1" t="s">
        <v>73</v>
      </c>
      <c r="B8" s="6">
        <v>5</v>
      </c>
      <c r="C8" s="6">
        <v>200</v>
      </c>
      <c r="D8" s="6">
        <f t="shared" si="0"/>
        <v>1000</v>
      </c>
      <c r="E8" s="6"/>
      <c r="F8" s="6"/>
      <c r="G8" s="6"/>
    </row>
    <row r="9" spans="1:7" ht="18.75" customHeight="1" x14ac:dyDescent="0.25">
      <c r="A9" s="1" t="s">
        <v>39</v>
      </c>
      <c r="B9" s="6">
        <v>4</v>
      </c>
      <c r="C9" s="6">
        <v>230</v>
      </c>
      <c r="D9" s="6">
        <f t="shared" si="0"/>
        <v>920</v>
      </c>
      <c r="E9" s="6"/>
      <c r="F9" s="6"/>
      <c r="G9" s="6"/>
    </row>
    <row r="10" spans="1:7" ht="18.75" customHeight="1" x14ac:dyDescent="0.25">
      <c r="A10" s="1" t="s">
        <v>74</v>
      </c>
      <c r="B10" s="6">
        <v>5</v>
      </c>
      <c r="C10" s="6">
        <v>220</v>
      </c>
      <c r="D10" s="6">
        <f t="shared" si="0"/>
        <v>1100</v>
      </c>
      <c r="E10" s="6"/>
      <c r="F10" s="6"/>
      <c r="G10" s="6"/>
    </row>
    <row r="11" spans="1:7" ht="18.75" customHeight="1" x14ac:dyDescent="0.25">
      <c r="A11" s="1" t="s">
        <v>41</v>
      </c>
      <c r="B11" s="6">
        <v>5</v>
      </c>
      <c r="C11" s="6">
        <v>150</v>
      </c>
      <c r="D11" s="6">
        <f t="shared" si="0"/>
        <v>750</v>
      </c>
      <c r="E11" s="6"/>
      <c r="F11" s="6"/>
      <c r="G11" s="6"/>
    </row>
    <row r="12" spans="1:7" ht="18.75" customHeight="1" x14ac:dyDescent="0.25">
      <c r="A12" s="1" t="s">
        <v>75</v>
      </c>
      <c r="B12" s="6">
        <v>2</v>
      </c>
      <c r="C12" s="6">
        <v>300</v>
      </c>
      <c r="D12" s="6">
        <f t="shared" si="0"/>
        <v>600</v>
      </c>
      <c r="E12" s="6"/>
      <c r="F12" s="6"/>
      <c r="G12" s="6"/>
    </row>
    <row r="13" spans="1:7" ht="18.75" customHeight="1" x14ac:dyDescent="0.25">
      <c r="A13" s="1" t="s">
        <v>76</v>
      </c>
      <c r="B13" s="6">
        <v>2</v>
      </c>
      <c r="C13" s="6">
        <v>250</v>
      </c>
      <c r="D13" s="6">
        <f t="shared" si="0"/>
        <v>500</v>
      </c>
      <c r="E13" s="6"/>
      <c r="F13" s="6"/>
      <c r="G13" s="6"/>
    </row>
    <row r="14" spans="1:7" ht="18.75" customHeight="1" x14ac:dyDescent="0.25">
      <c r="A14" s="1" t="s">
        <v>49</v>
      </c>
      <c r="B14" s="6">
        <v>1</v>
      </c>
      <c r="C14" s="6">
        <v>12000</v>
      </c>
      <c r="D14" s="6">
        <f t="shared" si="0"/>
        <v>12000</v>
      </c>
      <c r="E14" s="6"/>
      <c r="F14" s="6"/>
      <c r="G14" s="6"/>
    </row>
    <row r="15" spans="1:7" ht="18.75" customHeight="1" x14ac:dyDescent="0.25">
      <c r="A15" s="1" t="s">
        <v>77</v>
      </c>
      <c r="B15" s="6">
        <v>1</v>
      </c>
      <c r="C15" s="6">
        <v>10500</v>
      </c>
      <c r="D15" s="6">
        <f t="shared" si="0"/>
        <v>10500</v>
      </c>
      <c r="E15" s="6"/>
      <c r="F15" s="6"/>
      <c r="G15" s="6"/>
    </row>
    <row r="16" spans="1:7" ht="18.75" customHeight="1" x14ac:dyDescent="0.25">
      <c r="A16" s="1" t="s">
        <v>75</v>
      </c>
      <c r="B16" s="6">
        <v>31.5</v>
      </c>
      <c r="C16" s="6">
        <v>200</v>
      </c>
      <c r="D16" s="6">
        <f t="shared" si="0"/>
        <v>6300</v>
      </c>
      <c r="E16" s="6"/>
      <c r="F16" s="6"/>
      <c r="G16" s="6"/>
    </row>
    <row r="17" spans="1:7" ht="18.75" customHeight="1" x14ac:dyDescent="0.25">
      <c r="A17" s="1" t="s">
        <v>78</v>
      </c>
      <c r="B17" s="6">
        <v>3</v>
      </c>
      <c r="C17" s="6">
        <v>400</v>
      </c>
      <c r="D17" s="6">
        <f t="shared" si="0"/>
        <v>1200</v>
      </c>
      <c r="E17" s="6"/>
      <c r="F17" s="6"/>
      <c r="G17" s="6"/>
    </row>
    <row r="18" spans="1:7" ht="18.75" customHeight="1" x14ac:dyDescent="0.25">
      <c r="A18" s="1" t="s">
        <v>79</v>
      </c>
      <c r="B18" s="6">
        <v>11.2</v>
      </c>
      <c r="C18" s="6">
        <v>200</v>
      </c>
      <c r="D18" s="6">
        <f t="shared" si="0"/>
        <v>2240</v>
      </c>
      <c r="E18" s="6"/>
      <c r="F18" s="6"/>
      <c r="G18" s="6"/>
    </row>
    <row r="19" spans="1:7" ht="18.75" customHeight="1" x14ac:dyDescent="0.25">
      <c r="A19" s="1" t="s">
        <v>80</v>
      </c>
      <c r="B19" s="6">
        <v>2</v>
      </c>
      <c r="C19" s="6">
        <v>2500</v>
      </c>
      <c r="D19" s="6">
        <f t="shared" si="0"/>
        <v>5000</v>
      </c>
      <c r="E19" s="6"/>
      <c r="F19" s="6"/>
      <c r="G19" s="6"/>
    </row>
    <row r="20" spans="1:7" ht="18.75" customHeight="1" x14ac:dyDescent="0.25">
      <c r="A20" s="1" t="s">
        <v>81</v>
      </c>
      <c r="B20" s="6">
        <v>1</v>
      </c>
      <c r="C20" s="6">
        <v>7300</v>
      </c>
      <c r="D20" s="6">
        <f t="shared" si="0"/>
        <v>7300</v>
      </c>
      <c r="E20" s="6"/>
      <c r="F20" s="6"/>
      <c r="G20" s="6"/>
    </row>
    <row r="21" spans="1:7" ht="18.75" customHeight="1" x14ac:dyDescent="0.25">
      <c r="A21" s="1" t="s">
        <v>50</v>
      </c>
      <c r="B21" s="6"/>
      <c r="C21" s="6"/>
      <c r="D21" s="6">
        <v>2000</v>
      </c>
      <c r="E21" s="6"/>
      <c r="F21" s="6"/>
      <c r="G21" s="6"/>
    </row>
    <row r="22" spans="1:7" ht="18.75" customHeight="1" x14ac:dyDescent="0.25">
      <c r="A22" s="1" t="s">
        <v>27</v>
      </c>
      <c r="B22" s="6">
        <v>20</v>
      </c>
      <c r="C22" s="6">
        <v>85</v>
      </c>
      <c r="D22" s="6">
        <f t="shared" si="0"/>
        <v>1700</v>
      </c>
      <c r="E22" s="6"/>
      <c r="F22" s="6"/>
      <c r="G22" s="6"/>
    </row>
    <row r="23" spans="1:7" ht="18.75" customHeight="1" x14ac:dyDescent="0.25">
      <c r="A23" s="1" t="s">
        <v>82</v>
      </c>
      <c r="B23" s="6"/>
      <c r="C23" s="6"/>
      <c r="D23" s="6">
        <v>3200</v>
      </c>
      <c r="E23" s="6"/>
      <c r="F23" s="6"/>
      <c r="G23" s="6"/>
    </row>
    <row r="24" spans="1:7" ht="18.75" customHeight="1" x14ac:dyDescent="0.25">
      <c r="A24" s="1" t="s">
        <v>83</v>
      </c>
      <c r="B24" s="6"/>
      <c r="C24" s="6"/>
      <c r="D24" s="6">
        <v>2400</v>
      </c>
      <c r="E24" s="6"/>
      <c r="F24" s="6"/>
      <c r="G24" s="6"/>
    </row>
    <row r="25" spans="1:7" ht="18.75" customHeight="1" x14ac:dyDescent="0.25">
      <c r="A25" s="8" t="s">
        <v>24</v>
      </c>
      <c r="B25" s="9"/>
      <c r="C25" s="9"/>
      <c r="D25" s="6">
        <v>16000</v>
      </c>
      <c r="E25" s="6"/>
      <c r="F25" s="6"/>
      <c r="G25" s="6"/>
    </row>
    <row r="26" spans="1:7" ht="18.75" customHeight="1" x14ac:dyDescent="0.35">
      <c r="A26" s="3" t="s">
        <v>4</v>
      </c>
      <c r="B26" s="3"/>
      <c r="C26" s="3"/>
      <c r="D26" s="7">
        <f>SUM(D5:D25)</f>
        <v>77480</v>
      </c>
      <c r="E26" s="5">
        <v>128000</v>
      </c>
      <c r="F26" s="5">
        <v>1045485</v>
      </c>
      <c r="G26" s="5">
        <f>F26-D26+E26</f>
        <v>1096005</v>
      </c>
    </row>
  </sheetData>
  <mergeCells count="1">
    <mergeCell ref="C1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31" workbookViewId="0">
      <selection activeCell="G42" sqref="G42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84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72</v>
      </c>
      <c r="B5" s="6">
        <v>5</v>
      </c>
      <c r="C5" s="6">
        <v>150</v>
      </c>
      <c r="D5" s="6">
        <f>C5*B5</f>
        <v>750</v>
      </c>
      <c r="E5" s="6"/>
      <c r="F5" s="6"/>
      <c r="G5" s="6"/>
    </row>
    <row r="6" spans="1:7" ht="18.75" customHeight="1" x14ac:dyDescent="0.25">
      <c r="A6" s="1" t="s">
        <v>38</v>
      </c>
      <c r="B6" s="6">
        <v>3</v>
      </c>
      <c r="C6" s="6">
        <v>170</v>
      </c>
      <c r="D6" s="6">
        <f t="shared" ref="D6:D29" si="0">C6*B6</f>
        <v>510</v>
      </c>
      <c r="E6" s="6"/>
      <c r="F6" s="6"/>
      <c r="G6" s="6"/>
    </row>
    <row r="7" spans="1:7" ht="18.75" customHeight="1" x14ac:dyDescent="0.25">
      <c r="A7" s="1" t="s">
        <v>85</v>
      </c>
      <c r="B7" s="6">
        <v>3</v>
      </c>
      <c r="C7" s="6">
        <v>170</v>
      </c>
      <c r="D7" s="6">
        <f t="shared" si="0"/>
        <v>510</v>
      </c>
      <c r="E7" s="6"/>
      <c r="F7" s="6"/>
      <c r="G7" s="6"/>
    </row>
    <row r="8" spans="1:7" ht="18.75" customHeight="1" x14ac:dyDescent="0.25">
      <c r="A8" s="1" t="s">
        <v>39</v>
      </c>
      <c r="B8" s="6">
        <v>4</v>
      </c>
      <c r="C8" s="6">
        <v>230</v>
      </c>
      <c r="D8" s="6">
        <f t="shared" si="0"/>
        <v>920</v>
      </c>
      <c r="E8" s="6"/>
      <c r="F8" s="6"/>
      <c r="G8" s="6"/>
    </row>
    <row r="9" spans="1:7" ht="18.75" customHeight="1" x14ac:dyDescent="0.25">
      <c r="A9" s="1" t="s">
        <v>86</v>
      </c>
      <c r="B9" s="6">
        <v>2</v>
      </c>
      <c r="C9" s="6">
        <v>220</v>
      </c>
      <c r="D9" s="6">
        <f t="shared" si="0"/>
        <v>440</v>
      </c>
      <c r="E9" s="6"/>
      <c r="F9" s="6"/>
      <c r="G9" s="6"/>
    </row>
    <row r="10" spans="1:7" ht="18.75" customHeight="1" x14ac:dyDescent="0.25">
      <c r="A10" s="1" t="s">
        <v>41</v>
      </c>
      <c r="B10" s="6">
        <v>5</v>
      </c>
      <c r="C10" s="6">
        <v>150</v>
      </c>
      <c r="D10" s="6">
        <f t="shared" si="0"/>
        <v>750</v>
      </c>
      <c r="E10" s="6"/>
      <c r="F10" s="6"/>
      <c r="G10" s="6"/>
    </row>
    <row r="11" spans="1:7" ht="18.75" customHeight="1" x14ac:dyDescent="0.25">
      <c r="A11" s="1" t="s">
        <v>87</v>
      </c>
      <c r="B11" s="6">
        <v>3</v>
      </c>
      <c r="C11" s="6">
        <v>250</v>
      </c>
      <c r="D11" s="6">
        <f t="shared" si="0"/>
        <v>750</v>
      </c>
      <c r="E11" s="6"/>
      <c r="F11" s="6"/>
      <c r="G11" s="6"/>
    </row>
    <row r="12" spans="1:7" ht="18.75" customHeight="1" x14ac:dyDescent="0.25">
      <c r="A12" s="1" t="s">
        <v>57</v>
      </c>
      <c r="B12" s="6">
        <v>10</v>
      </c>
      <c r="C12" s="6">
        <v>200</v>
      </c>
      <c r="D12" s="6">
        <f t="shared" si="0"/>
        <v>2000</v>
      </c>
      <c r="E12" s="6"/>
      <c r="F12" s="6"/>
      <c r="G12" s="6"/>
    </row>
    <row r="13" spans="1:7" ht="18.75" customHeight="1" x14ac:dyDescent="0.25">
      <c r="A13" s="1" t="s">
        <v>88</v>
      </c>
      <c r="B13" s="6">
        <v>3</v>
      </c>
      <c r="C13" s="6">
        <v>200</v>
      </c>
      <c r="D13" s="6">
        <f t="shared" si="0"/>
        <v>600</v>
      </c>
      <c r="E13" s="6"/>
      <c r="F13" s="6"/>
      <c r="G13" s="6"/>
    </row>
    <row r="14" spans="1:7" ht="18.75" customHeight="1" x14ac:dyDescent="0.25">
      <c r="A14" s="1" t="s">
        <v>79</v>
      </c>
      <c r="B14" s="6">
        <v>12.2</v>
      </c>
      <c r="C14" s="6">
        <v>270</v>
      </c>
      <c r="D14" s="6">
        <f t="shared" si="0"/>
        <v>3294</v>
      </c>
      <c r="E14" s="6"/>
      <c r="F14" s="6"/>
      <c r="G14" s="6"/>
    </row>
    <row r="15" spans="1:7" ht="18.75" customHeight="1" x14ac:dyDescent="0.25">
      <c r="A15" s="1" t="s">
        <v>89</v>
      </c>
      <c r="B15" s="6">
        <v>10</v>
      </c>
      <c r="C15" s="6">
        <v>350</v>
      </c>
      <c r="D15" s="6">
        <f t="shared" si="0"/>
        <v>3500</v>
      </c>
      <c r="E15" s="6"/>
      <c r="F15" s="6"/>
      <c r="G15" s="6"/>
    </row>
    <row r="16" spans="1:7" ht="18.75" customHeight="1" x14ac:dyDescent="0.25">
      <c r="A16" s="1" t="s">
        <v>90</v>
      </c>
      <c r="B16" s="6">
        <v>1</v>
      </c>
      <c r="C16" s="6">
        <v>12000</v>
      </c>
      <c r="D16" s="6">
        <f t="shared" si="0"/>
        <v>12000</v>
      </c>
      <c r="E16" s="6"/>
      <c r="F16" s="6"/>
      <c r="G16" s="6"/>
    </row>
    <row r="17" spans="1:7" ht="18.75" customHeight="1" x14ac:dyDescent="0.25">
      <c r="A17" s="1" t="s">
        <v>91</v>
      </c>
      <c r="B17" s="6">
        <v>18</v>
      </c>
      <c r="C17" s="6">
        <v>1600</v>
      </c>
      <c r="D17" s="6">
        <f t="shared" si="0"/>
        <v>28800</v>
      </c>
      <c r="E17" s="6"/>
      <c r="F17" s="6"/>
      <c r="G17" s="6"/>
    </row>
    <row r="18" spans="1:7" ht="18.75" customHeight="1" x14ac:dyDescent="0.25">
      <c r="A18" s="1" t="s">
        <v>92</v>
      </c>
      <c r="B18" s="6">
        <v>6.3</v>
      </c>
      <c r="C18" s="6">
        <v>1000</v>
      </c>
      <c r="D18" s="6">
        <f t="shared" si="0"/>
        <v>6300</v>
      </c>
      <c r="E18" s="6"/>
      <c r="F18" s="6"/>
      <c r="G18" s="6"/>
    </row>
    <row r="19" spans="1:7" ht="18.75" customHeight="1" x14ac:dyDescent="0.25">
      <c r="A19" s="1" t="s">
        <v>93</v>
      </c>
      <c r="B19" s="6">
        <v>7.6</v>
      </c>
      <c r="C19" s="6">
        <v>530</v>
      </c>
      <c r="D19" s="6">
        <f t="shared" si="0"/>
        <v>4028</v>
      </c>
      <c r="E19" s="6"/>
      <c r="F19" s="6"/>
      <c r="G19" s="6"/>
    </row>
    <row r="20" spans="1:7" ht="18.75" customHeight="1" x14ac:dyDescent="0.25">
      <c r="A20" s="1" t="s">
        <v>67</v>
      </c>
      <c r="B20" s="6">
        <v>79.900000000000006</v>
      </c>
      <c r="C20" s="6">
        <v>330</v>
      </c>
      <c r="D20" s="6">
        <f t="shared" si="0"/>
        <v>26367.000000000004</v>
      </c>
      <c r="E20" s="6"/>
      <c r="F20" s="6"/>
      <c r="G20" s="6"/>
    </row>
    <row r="21" spans="1:7" ht="18.75" customHeight="1" x14ac:dyDescent="0.25">
      <c r="A21" s="1" t="s">
        <v>11</v>
      </c>
      <c r="B21" s="6">
        <v>1</v>
      </c>
      <c r="C21" s="6">
        <v>6500</v>
      </c>
      <c r="D21" s="6">
        <f t="shared" si="0"/>
        <v>6500</v>
      </c>
      <c r="E21" s="6"/>
      <c r="F21" s="6"/>
      <c r="G21" s="6"/>
    </row>
    <row r="22" spans="1:7" ht="18.75" customHeight="1" x14ac:dyDescent="0.25">
      <c r="A22" s="1" t="s">
        <v>33</v>
      </c>
      <c r="B22" s="6">
        <v>25.9</v>
      </c>
      <c r="C22" s="6">
        <v>550</v>
      </c>
      <c r="D22" s="6">
        <f t="shared" si="0"/>
        <v>14245</v>
      </c>
      <c r="E22" s="6"/>
      <c r="F22" s="6"/>
      <c r="G22" s="6"/>
    </row>
    <row r="23" spans="1:7" ht="18.75" customHeight="1" x14ac:dyDescent="0.25">
      <c r="A23" s="1" t="s">
        <v>50</v>
      </c>
      <c r="B23" s="6"/>
      <c r="C23" s="6"/>
      <c r="D23" s="6">
        <v>5000</v>
      </c>
      <c r="E23" s="6"/>
      <c r="F23" s="6"/>
      <c r="G23" s="6"/>
    </row>
    <row r="24" spans="1:7" ht="18.75" customHeight="1" x14ac:dyDescent="0.25">
      <c r="A24" s="1" t="s">
        <v>94</v>
      </c>
      <c r="B24" s="6">
        <v>8.8000000000000007</v>
      </c>
      <c r="C24" s="6">
        <v>1030</v>
      </c>
      <c r="D24" s="6">
        <f t="shared" si="0"/>
        <v>9064</v>
      </c>
      <c r="E24" s="6"/>
      <c r="F24" s="6"/>
      <c r="G24" s="6"/>
    </row>
    <row r="25" spans="1:7" ht="18.75" customHeight="1" x14ac:dyDescent="0.25">
      <c r="A25" s="1" t="s">
        <v>96</v>
      </c>
      <c r="B25" s="6">
        <v>26</v>
      </c>
      <c r="C25" s="6">
        <v>300</v>
      </c>
      <c r="D25" s="6">
        <f t="shared" si="0"/>
        <v>7800</v>
      </c>
      <c r="E25" s="6"/>
      <c r="F25" s="6"/>
      <c r="G25" s="6"/>
    </row>
    <row r="26" spans="1:7" ht="18.75" customHeight="1" x14ac:dyDescent="0.25">
      <c r="A26" s="1" t="s">
        <v>97</v>
      </c>
      <c r="B26" s="6">
        <v>1.8</v>
      </c>
      <c r="C26" s="6">
        <v>2000</v>
      </c>
      <c r="D26" s="6">
        <f t="shared" si="0"/>
        <v>3600</v>
      </c>
      <c r="E26" s="6"/>
      <c r="F26" s="6"/>
      <c r="G26" s="6"/>
    </row>
    <row r="27" spans="1:7" ht="18.75" customHeight="1" x14ac:dyDescent="0.25">
      <c r="A27" s="1" t="s">
        <v>98</v>
      </c>
      <c r="B27" s="6">
        <v>17</v>
      </c>
      <c r="C27" s="6">
        <v>1300</v>
      </c>
      <c r="D27" s="6">
        <f t="shared" si="0"/>
        <v>22100</v>
      </c>
      <c r="E27" s="6"/>
      <c r="F27" s="6"/>
      <c r="G27" s="6"/>
    </row>
    <row r="28" spans="1:7" ht="18.75" customHeight="1" x14ac:dyDescent="0.25">
      <c r="A28" s="1" t="s">
        <v>67</v>
      </c>
      <c r="B28" s="6">
        <v>166.4</v>
      </c>
      <c r="C28" s="6">
        <v>330</v>
      </c>
      <c r="D28" s="6">
        <f t="shared" si="0"/>
        <v>54912</v>
      </c>
      <c r="E28" s="6"/>
      <c r="F28" s="6"/>
      <c r="G28" s="6"/>
    </row>
    <row r="29" spans="1:7" ht="18.75" customHeight="1" x14ac:dyDescent="0.25">
      <c r="A29" s="1" t="s">
        <v>27</v>
      </c>
      <c r="B29" s="1">
        <v>20</v>
      </c>
      <c r="C29" s="1">
        <v>85</v>
      </c>
      <c r="D29" s="6">
        <f t="shared" si="0"/>
        <v>1700</v>
      </c>
      <c r="E29" s="6"/>
      <c r="F29" s="6"/>
      <c r="G29" s="6"/>
    </row>
    <row r="30" spans="1:7" ht="18.75" customHeight="1" x14ac:dyDescent="0.25">
      <c r="A30" s="1" t="s">
        <v>16</v>
      </c>
      <c r="B30" s="10">
        <f>D30/C30</f>
        <v>71.785714285714292</v>
      </c>
      <c r="C30" s="1">
        <v>280</v>
      </c>
      <c r="D30" s="6">
        <v>20100</v>
      </c>
      <c r="E30" s="6"/>
      <c r="F30" s="6"/>
      <c r="G30" s="6"/>
    </row>
    <row r="31" spans="1:7" ht="18.75" customHeight="1" x14ac:dyDescent="0.25">
      <c r="A31" s="1" t="s">
        <v>82</v>
      </c>
      <c r="B31" s="1"/>
      <c r="C31" s="1"/>
      <c r="D31" s="6">
        <v>1000</v>
      </c>
      <c r="E31" s="6"/>
      <c r="F31" s="6"/>
      <c r="G31" s="6"/>
    </row>
    <row r="32" spans="1:7" ht="18.75" customHeight="1" x14ac:dyDescent="0.25">
      <c r="A32" s="1" t="s">
        <v>67</v>
      </c>
      <c r="B32" s="1">
        <v>54.6</v>
      </c>
      <c r="C32" s="1">
        <v>320</v>
      </c>
      <c r="D32" s="6">
        <f t="shared" ref="D32:D41" si="1">C32*B32</f>
        <v>17472</v>
      </c>
      <c r="E32" s="6"/>
      <c r="F32" s="6"/>
      <c r="G32" s="6"/>
    </row>
    <row r="33" spans="1:7" ht="18.75" customHeight="1" x14ac:dyDescent="0.25">
      <c r="A33" s="1" t="s">
        <v>99</v>
      </c>
      <c r="B33" s="1">
        <v>3.3</v>
      </c>
      <c r="C33" s="1">
        <v>1600</v>
      </c>
      <c r="D33" s="6">
        <f t="shared" si="1"/>
        <v>5280</v>
      </c>
      <c r="E33" s="6"/>
      <c r="F33" s="6"/>
      <c r="G33" s="6"/>
    </row>
    <row r="34" spans="1:7" ht="18.75" customHeight="1" x14ac:dyDescent="0.25">
      <c r="A34" s="1" t="s">
        <v>101</v>
      </c>
      <c r="B34" s="1">
        <v>2</v>
      </c>
      <c r="C34" s="1">
        <v>1100</v>
      </c>
      <c r="D34" s="6">
        <f t="shared" si="1"/>
        <v>2200</v>
      </c>
      <c r="E34" s="6"/>
      <c r="F34" s="6"/>
      <c r="G34" s="6"/>
    </row>
    <row r="35" spans="1:7" ht="18.75" customHeight="1" x14ac:dyDescent="0.25">
      <c r="A35" s="1" t="s">
        <v>49</v>
      </c>
      <c r="B35" s="1">
        <v>1</v>
      </c>
      <c r="C35" s="1">
        <v>12000</v>
      </c>
      <c r="D35" s="6">
        <f t="shared" si="1"/>
        <v>12000</v>
      </c>
      <c r="E35" s="6"/>
      <c r="F35" s="6"/>
      <c r="G35" s="6"/>
    </row>
    <row r="36" spans="1:7" ht="18.75" customHeight="1" x14ac:dyDescent="0.25">
      <c r="A36" s="1" t="s">
        <v>96</v>
      </c>
      <c r="B36" s="1">
        <v>12.5</v>
      </c>
      <c r="C36" s="1">
        <v>250</v>
      </c>
      <c r="D36" s="6">
        <f t="shared" si="1"/>
        <v>3125</v>
      </c>
      <c r="E36" s="6"/>
      <c r="F36" s="6"/>
      <c r="G36" s="6"/>
    </row>
    <row r="37" spans="1:7" ht="18.75" customHeight="1" x14ac:dyDescent="0.25">
      <c r="A37" s="1" t="s">
        <v>103</v>
      </c>
      <c r="B37" s="1">
        <v>54</v>
      </c>
      <c r="C37" s="1">
        <v>100</v>
      </c>
      <c r="D37" s="6">
        <f t="shared" si="1"/>
        <v>5400</v>
      </c>
      <c r="E37" s="6"/>
      <c r="F37" s="6"/>
      <c r="G37" s="6"/>
    </row>
    <row r="38" spans="1:7" ht="18.75" customHeight="1" x14ac:dyDescent="0.25">
      <c r="A38" s="1" t="s">
        <v>102</v>
      </c>
      <c r="B38" s="1">
        <v>90</v>
      </c>
      <c r="C38" s="1">
        <v>100</v>
      </c>
      <c r="D38" s="6">
        <f t="shared" si="1"/>
        <v>9000</v>
      </c>
      <c r="E38" s="6"/>
      <c r="F38" s="6"/>
      <c r="G38" s="6"/>
    </row>
    <row r="39" spans="1:7" ht="18.75" customHeight="1" x14ac:dyDescent="0.25">
      <c r="A39" s="1" t="s">
        <v>50</v>
      </c>
      <c r="B39" s="1"/>
      <c r="C39" s="1"/>
      <c r="D39" s="6">
        <v>5000</v>
      </c>
      <c r="E39" s="6"/>
      <c r="F39" s="6"/>
      <c r="G39" s="6"/>
    </row>
    <row r="40" spans="1:7" ht="18.75" customHeight="1" x14ac:dyDescent="0.25">
      <c r="A40" s="1" t="s">
        <v>24</v>
      </c>
      <c r="B40" s="1"/>
      <c r="C40" s="1"/>
      <c r="D40" s="6">
        <v>16000</v>
      </c>
      <c r="E40" s="6"/>
      <c r="F40" s="6"/>
      <c r="G40" s="6"/>
    </row>
    <row r="41" spans="1:7" ht="18.75" customHeight="1" x14ac:dyDescent="0.25">
      <c r="A41" s="1" t="s">
        <v>95</v>
      </c>
      <c r="B41" s="1">
        <v>10.5</v>
      </c>
      <c r="C41" s="1">
        <v>750</v>
      </c>
      <c r="D41" s="6">
        <f t="shared" si="1"/>
        <v>7875</v>
      </c>
      <c r="E41" s="6"/>
      <c r="F41" s="6"/>
      <c r="G41" s="6"/>
    </row>
    <row r="42" spans="1:7" ht="18.75" customHeight="1" x14ac:dyDescent="0.35">
      <c r="A42" s="3" t="s">
        <v>4</v>
      </c>
      <c r="B42" s="3"/>
      <c r="C42" s="3"/>
      <c r="D42" s="7">
        <f>SUM(D5:D41)</f>
        <v>320892</v>
      </c>
      <c r="E42" s="5">
        <v>272000</v>
      </c>
      <c r="F42" s="5">
        <v>1096005</v>
      </c>
      <c r="G42" s="5">
        <f>F42-D42+E42</f>
        <v>1047113</v>
      </c>
    </row>
  </sheetData>
  <mergeCells count="1">
    <mergeCell ref="C1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1" sqref="B11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104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7</v>
      </c>
      <c r="C5" s="6">
        <v>200</v>
      </c>
      <c r="D5" s="6">
        <f>C5*B5</f>
        <v>1400</v>
      </c>
      <c r="E5" s="6"/>
      <c r="F5" s="6"/>
      <c r="G5" s="6"/>
    </row>
    <row r="6" spans="1:7" ht="18.75" customHeight="1" x14ac:dyDescent="0.25">
      <c r="A6" s="1" t="s">
        <v>72</v>
      </c>
      <c r="B6" s="6">
        <v>5</v>
      </c>
      <c r="C6" s="6">
        <v>150</v>
      </c>
      <c r="D6" s="6">
        <f t="shared" ref="D6:D24" si="0">C6*B6</f>
        <v>750</v>
      </c>
      <c r="E6" s="6"/>
      <c r="F6" s="6"/>
      <c r="G6" s="6"/>
    </row>
    <row r="7" spans="1:7" ht="18.75" customHeight="1" x14ac:dyDescent="0.25">
      <c r="A7" s="1" t="s">
        <v>38</v>
      </c>
      <c r="B7" s="6">
        <v>3</v>
      </c>
      <c r="C7" s="6">
        <v>150</v>
      </c>
      <c r="D7" s="6">
        <f t="shared" si="0"/>
        <v>450</v>
      </c>
      <c r="E7" s="6"/>
      <c r="F7" s="6"/>
      <c r="G7" s="6"/>
    </row>
    <row r="8" spans="1:7" ht="18.75" customHeight="1" x14ac:dyDescent="0.25">
      <c r="A8" s="1" t="s">
        <v>73</v>
      </c>
      <c r="B8" s="6">
        <v>3</v>
      </c>
      <c r="C8" s="6">
        <v>170</v>
      </c>
      <c r="D8" s="6">
        <f t="shared" si="0"/>
        <v>510</v>
      </c>
      <c r="E8" s="6"/>
      <c r="F8" s="6"/>
      <c r="G8" s="6"/>
    </row>
    <row r="9" spans="1:7" ht="18.75" customHeight="1" x14ac:dyDescent="0.25">
      <c r="A9" s="1" t="s">
        <v>39</v>
      </c>
      <c r="B9" s="6">
        <v>5</v>
      </c>
      <c r="C9" s="6">
        <v>230</v>
      </c>
      <c r="D9" s="6">
        <f t="shared" si="0"/>
        <v>1150</v>
      </c>
      <c r="E9" s="6"/>
      <c r="F9" s="6"/>
      <c r="G9" s="6"/>
    </row>
    <row r="10" spans="1:7" ht="18.75" customHeight="1" x14ac:dyDescent="0.25">
      <c r="A10" s="1" t="s">
        <v>42</v>
      </c>
      <c r="B10" s="6">
        <v>10</v>
      </c>
      <c r="C10" s="6">
        <v>130</v>
      </c>
      <c r="D10" s="6">
        <f t="shared" si="0"/>
        <v>1300</v>
      </c>
      <c r="E10" s="6"/>
      <c r="F10" s="6"/>
      <c r="G10" s="6"/>
    </row>
    <row r="11" spans="1:7" ht="18.75" customHeight="1" x14ac:dyDescent="0.25">
      <c r="A11" s="1" t="s">
        <v>88</v>
      </c>
      <c r="B11" s="6">
        <v>10</v>
      </c>
      <c r="C11" s="6">
        <v>200</v>
      </c>
      <c r="D11" s="6">
        <f t="shared" si="0"/>
        <v>2000</v>
      </c>
      <c r="E11" s="6"/>
      <c r="F11" s="6"/>
      <c r="G11" s="6"/>
    </row>
    <row r="12" spans="1:7" ht="18.75" customHeight="1" x14ac:dyDescent="0.25">
      <c r="A12" s="1" t="s">
        <v>105</v>
      </c>
      <c r="B12" s="6">
        <v>3</v>
      </c>
      <c r="C12" s="6">
        <v>130</v>
      </c>
      <c r="D12" s="6">
        <f t="shared" si="0"/>
        <v>390</v>
      </c>
      <c r="E12" s="6"/>
      <c r="F12" s="6"/>
      <c r="G12" s="6"/>
    </row>
    <row r="13" spans="1:7" ht="18.75" customHeight="1" x14ac:dyDescent="0.25">
      <c r="A13" s="1" t="s">
        <v>83</v>
      </c>
      <c r="B13" s="6"/>
      <c r="C13" s="6"/>
      <c r="D13" s="6">
        <v>10000</v>
      </c>
      <c r="E13" s="6"/>
      <c r="F13" s="6"/>
      <c r="G13" s="6"/>
    </row>
    <row r="14" spans="1:7" ht="18.75" customHeight="1" x14ac:dyDescent="0.25">
      <c r="A14" s="1" t="s">
        <v>33</v>
      </c>
      <c r="B14" s="6">
        <v>13</v>
      </c>
      <c r="C14" s="6">
        <v>150</v>
      </c>
      <c r="D14" s="6">
        <f t="shared" si="0"/>
        <v>1950</v>
      </c>
      <c r="E14" s="6"/>
      <c r="F14" s="6"/>
      <c r="G14" s="6"/>
    </row>
    <row r="15" spans="1:7" ht="18.75" customHeight="1" x14ac:dyDescent="0.25">
      <c r="A15" s="1" t="s">
        <v>13</v>
      </c>
      <c r="B15" s="6">
        <v>109.8</v>
      </c>
      <c r="C15" s="6">
        <v>320</v>
      </c>
      <c r="D15" s="6">
        <f t="shared" si="0"/>
        <v>35136</v>
      </c>
      <c r="E15" s="6"/>
      <c r="F15" s="6"/>
      <c r="G15" s="6"/>
    </row>
    <row r="16" spans="1:7" ht="18.75" customHeight="1" x14ac:dyDescent="0.25">
      <c r="A16" s="1" t="s">
        <v>106</v>
      </c>
      <c r="B16" s="6">
        <v>24</v>
      </c>
      <c r="C16" s="6">
        <v>1200</v>
      </c>
      <c r="D16" s="6">
        <f t="shared" si="0"/>
        <v>28800</v>
      </c>
      <c r="E16" s="6"/>
      <c r="F16" s="6"/>
      <c r="G16" s="6"/>
    </row>
    <row r="17" spans="1:7" ht="18.75" customHeight="1" x14ac:dyDescent="0.25">
      <c r="A17" s="1" t="s">
        <v>107</v>
      </c>
      <c r="B17" s="6">
        <v>24</v>
      </c>
      <c r="C17" s="6">
        <v>850</v>
      </c>
      <c r="D17" s="6">
        <f t="shared" si="0"/>
        <v>20400</v>
      </c>
      <c r="E17" s="6"/>
      <c r="F17" s="6"/>
      <c r="G17" s="6"/>
    </row>
    <row r="18" spans="1:7" ht="18.75" customHeight="1" x14ac:dyDescent="0.25">
      <c r="A18" s="1" t="s">
        <v>17</v>
      </c>
      <c r="B18" s="6">
        <v>5</v>
      </c>
      <c r="C18" s="6">
        <v>1400</v>
      </c>
      <c r="D18" s="6">
        <f t="shared" si="0"/>
        <v>7000</v>
      </c>
      <c r="E18" s="6"/>
      <c r="F18" s="6"/>
      <c r="G18" s="6"/>
    </row>
    <row r="19" spans="1:7" ht="18.75" customHeight="1" x14ac:dyDescent="0.25">
      <c r="A19" s="1" t="s">
        <v>27</v>
      </c>
      <c r="B19" s="6">
        <v>30</v>
      </c>
      <c r="C19" s="6">
        <v>85</v>
      </c>
      <c r="D19" s="6">
        <f t="shared" si="0"/>
        <v>2550</v>
      </c>
      <c r="E19" s="6"/>
      <c r="F19" s="6"/>
      <c r="G19" s="6"/>
    </row>
    <row r="20" spans="1:7" ht="18.75" customHeight="1" x14ac:dyDescent="0.25">
      <c r="A20" s="1" t="s">
        <v>82</v>
      </c>
      <c r="B20" s="6"/>
      <c r="C20" s="6"/>
      <c r="D20" s="6">
        <v>1000</v>
      </c>
      <c r="E20" s="6"/>
      <c r="F20" s="6"/>
      <c r="G20" s="6"/>
    </row>
    <row r="21" spans="1:7" ht="18.75" customHeight="1" x14ac:dyDescent="0.25">
      <c r="A21" s="1" t="s">
        <v>24</v>
      </c>
      <c r="B21" s="6"/>
      <c r="C21" s="6"/>
      <c r="D21" s="6">
        <v>16000</v>
      </c>
      <c r="E21" s="6"/>
      <c r="F21" s="6"/>
      <c r="G21" s="6"/>
    </row>
    <row r="22" spans="1:7" ht="18.75" customHeight="1" x14ac:dyDescent="0.25">
      <c r="A22" s="1" t="s">
        <v>50</v>
      </c>
      <c r="B22" s="6"/>
      <c r="C22" s="6"/>
      <c r="D22" s="6">
        <v>5000</v>
      </c>
      <c r="E22" s="6"/>
      <c r="F22" s="6"/>
      <c r="G22" s="6"/>
    </row>
    <row r="23" spans="1:7" ht="18.75" customHeight="1" x14ac:dyDescent="0.25">
      <c r="A23" s="1"/>
      <c r="B23" s="6"/>
      <c r="C23" s="6"/>
      <c r="D23" s="6">
        <f t="shared" si="0"/>
        <v>0</v>
      </c>
      <c r="E23" s="6"/>
      <c r="F23" s="6"/>
      <c r="G23" s="6"/>
    </row>
    <row r="24" spans="1:7" ht="18.75" customHeight="1" x14ac:dyDescent="0.25">
      <c r="A24" s="1"/>
      <c r="B24" s="1"/>
      <c r="C24" s="1"/>
      <c r="D24" s="6">
        <f t="shared" si="0"/>
        <v>0</v>
      </c>
      <c r="E24" s="6"/>
      <c r="F24" s="6"/>
      <c r="G24" s="6"/>
    </row>
    <row r="25" spans="1:7" ht="18.75" customHeight="1" x14ac:dyDescent="0.35">
      <c r="A25" s="3" t="s">
        <v>4</v>
      </c>
      <c r="B25" s="3"/>
      <c r="C25" s="3"/>
      <c r="D25" s="7">
        <f>SUM(D5:D24)</f>
        <v>135786</v>
      </c>
      <c r="E25" s="5">
        <v>201000</v>
      </c>
      <c r="F25" s="5">
        <v>1047113</v>
      </c>
      <c r="G25" s="5">
        <f>F25-D25+E25</f>
        <v>1112327</v>
      </c>
    </row>
  </sheetData>
  <mergeCells count="1">
    <mergeCell ref="C1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2" workbookViewId="0">
      <selection activeCell="A37" sqref="A37"/>
    </sheetView>
  </sheetViews>
  <sheetFormatPr defaultColWidth="24.85546875" defaultRowHeight="15" x14ac:dyDescent="0.25"/>
  <cols>
    <col min="1" max="1" width="28.42578125" customWidth="1"/>
    <col min="2" max="2" width="14.85546875" customWidth="1"/>
    <col min="3" max="3" width="11.5703125" customWidth="1"/>
    <col min="4" max="4" width="16" customWidth="1"/>
    <col min="5" max="5" width="20.7109375" customWidth="1"/>
  </cols>
  <sheetData>
    <row r="1" spans="1:7" ht="18.75" customHeight="1" x14ac:dyDescent="0.3">
      <c r="A1" s="4" t="s">
        <v>108</v>
      </c>
      <c r="C1" s="14" t="s">
        <v>8</v>
      </c>
      <c r="D1" s="14"/>
      <c r="E1" s="14"/>
      <c r="F1" s="14"/>
    </row>
    <row r="2" spans="1:7" ht="18.75" customHeight="1" x14ac:dyDescent="0.25">
      <c r="C2" s="14"/>
      <c r="D2" s="14"/>
      <c r="E2" s="14"/>
      <c r="F2" s="14"/>
    </row>
    <row r="3" spans="1:7" ht="18.75" customHeight="1" x14ac:dyDescent="0.25">
      <c r="C3" s="15"/>
      <c r="D3" s="15"/>
      <c r="E3" s="15"/>
      <c r="F3" s="15"/>
    </row>
    <row r="4" spans="1:7" ht="1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1" t="s">
        <v>71</v>
      </c>
      <c r="B5" s="6">
        <v>5</v>
      </c>
      <c r="C5" s="6">
        <v>200</v>
      </c>
      <c r="D5" s="6">
        <f>C5*B5</f>
        <v>1000</v>
      </c>
      <c r="E5" s="6"/>
      <c r="F5" s="6"/>
      <c r="G5" s="6"/>
    </row>
    <row r="6" spans="1:7" ht="18.75" customHeight="1" x14ac:dyDescent="0.25">
      <c r="A6" s="1" t="s">
        <v>72</v>
      </c>
      <c r="B6" s="6">
        <v>10</v>
      </c>
      <c r="C6" s="6">
        <v>150</v>
      </c>
      <c r="D6" s="6">
        <f t="shared" ref="D6:D27" si="0">C6*B6</f>
        <v>1500</v>
      </c>
      <c r="E6" s="6"/>
      <c r="F6" s="6"/>
      <c r="G6" s="6"/>
    </row>
    <row r="7" spans="1:7" ht="18.75" customHeight="1" x14ac:dyDescent="0.25">
      <c r="A7" s="1" t="s">
        <v>38</v>
      </c>
      <c r="B7" s="6">
        <v>5</v>
      </c>
      <c r="C7" s="6">
        <v>100</v>
      </c>
      <c r="D7" s="6">
        <f t="shared" si="0"/>
        <v>500</v>
      </c>
      <c r="E7" s="6"/>
      <c r="F7" s="6"/>
      <c r="G7" s="6"/>
    </row>
    <row r="8" spans="1:7" ht="18.75" customHeight="1" x14ac:dyDescent="0.25">
      <c r="A8" s="1" t="s">
        <v>73</v>
      </c>
      <c r="B8" s="6">
        <v>3</v>
      </c>
      <c r="C8" s="6">
        <v>80</v>
      </c>
      <c r="D8" s="6">
        <f t="shared" si="0"/>
        <v>240</v>
      </c>
      <c r="E8" s="6"/>
      <c r="F8" s="6"/>
      <c r="G8" s="6"/>
    </row>
    <row r="9" spans="1:7" ht="18.75" customHeight="1" x14ac:dyDescent="0.25">
      <c r="A9" s="1" t="s">
        <v>39</v>
      </c>
      <c r="B9" s="6">
        <v>3</v>
      </c>
      <c r="C9" s="6">
        <v>230</v>
      </c>
      <c r="D9" s="6">
        <f t="shared" si="0"/>
        <v>690</v>
      </c>
      <c r="E9" s="6"/>
      <c r="F9" s="6"/>
      <c r="G9" s="6"/>
    </row>
    <row r="10" spans="1:7" ht="18.75" customHeight="1" x14ac:dyDescent="0.25">
      <c r="A10" s="1" t="s">
        <v>40</v>
      </c>
      <c r="B10" s="6">
        <v>40</v>
      </c>
      <c r="C10" s="6">
        <v>80</v>
      </c>
      <c r="D10" s="6">
        <f t="shared" si="0"/>
        <v>3200</v>
      </c>
      <c r="E10" s="6"/>
      <c r="F10" s="6"/>
      <c r="G10" s="6"/>
    </row>
    <row r="11" spans="1:7" ht="18.75" customHeight="1" x14ac:dyDescent="0.25">
      <c r="A11" s="1" t="s">
        <v>42</v>
      </c>
      <c r="B11" s="6">
        <v>20</v>
      </c>
      <c r="C11" s="6">
        <v>130</v>
      </c>
      <c r="D11" s="6">
        <f t="shared" si="0"/>
        <v>2600</v>
      </c>
      <c r="E11" s="6"/>
      <c r="F11" s="6"/>
      <c r="G11" s="6"/>
    </row>
    <row r="12" spans="1:7" ht="18.75" customHeight="1" x14ac:dyDescent="0.25">
      <c r="A12" s="1" t="s">
        <v>75</v>
      </c>
      <c r="B12" s="6">
        <v>5</v>
      </c>
      <c r="C12" s="6">
        <v>300</v>
      </c>
      <c r="D12" s="6">
        <f t="shared" si="0"/>
        <v>1500</v>
      </c>
      <c r="E12" s="6"/>
      <c r="F12" s="6"/>
      <c r="G12" s="6"/>
    </row>
    <row r="13" spans="1:7" ht="18.75" customHeight="1" x14ac:dyDescent="0.25">
      <c r="A13" s="1" t="s">
        <v>43</v>
      </c>
      <c r="B13" s="6">
        <v>10</v>
      </c>
      <c r="C13" s="6">
        <v>200</v>
      </c>
      <c r="D13" s="6">
        <f t="shared" si="0"/>
        <v>2000</v>
      </c>
      <c r="E13" s="6"/>
      <c r="F13" s="6"/>
      <c r="G13" s="6"/>
    </row>
    <row r="14" spans="1:7" ht="18.75" customHeight="1" x14ac:dyDescent="0.25">
      <c r="A14" s="1" t="s">
        <v>60</v>
      </c>
      <c r="B14" s="6">
        <v>3.3</v>
      </c>
      <c r="C14" s="6">
        <v>1500</v>
      </c>
      <c r="D14" s="6">
        <f t="shared" si="0"/>
        <v>4950</v>
      </c>
      <c r="E14" s="6"/>
      <c r="F14" s="6"/>
      <c r="G14" s="6"/>
    </row>
    <row r="15" spans="1:7" ht="18.75" customHeight="1" x14ac:dyDescent="0.25">
      <c r="A15" s="1" t="s">
        <v>67</v>
      </c>
      <c r="B15" s="6">
        <v>164.2</v>
      </c>
      <c r="C15" s="6">
        <v>320</v>
      </c>
      <c r="D15" s="6">
        <f t="shared" si="0"/>
        <v>52544</v>
      </c>
      <c r="E15" s="6"/>
      <c r="F15" s="6"/>
      <c r="G15" s="6"/>
    </row>
    <row r="16" spans="1:7" ht="18.75" customHeight="1" x14ac:dyDescent="0.25">
      <c r="A16" s="1" t="s">
        <v>115</v>
      </c>
      <c r="B16" s="6"/>
      <c r="C16" s="6"/>
      <c r="D16" s="6">
        <v>1000</v>
      </c>
      <c r="E16" s="6"/>
      <c r="F16" s="6"/>
      <c r="G16" s="6"/>
    </row>
    <row r="17" spans="1:7" ht="18.75" customHeight="1" x14ac:dyDescent="0.25">
      <c r="A17" s="1" t="s">
        <v>64</v>
      </c>
      <c r="B17" s="6">
        <v>20</v>
      </c>
      <c r="C17" s="6">
        <v>600</v>
      </c>
      <c r="D17" s="6">
        <f t="shared" si="0"/>
        <v>12000</v>
      </c>
      <c r="E17" s="6"/>
      <c r="F17" s="6"/>
      <c r="G17" s="6"/>
    </row>
    <row r="18" spans="1:7" ht="18.75" customHeight="1" x14ac:dyDescent="0.25">
      <c r="A18" s="1" t="s">
        <v>12</v>
      </c>
      <c r="B18" s="6">
        <v>15</v>
      </c>
      <c r="C18" s="6">
        <v>630</v>
      </c>
      <c r="D18" s="6">
        <f t="shared" si="0"/>
        <v>9450</v>
      </c>
      <c r="E18" s="6"/>
      <c r="F18" s="6"/>
      <c r="G18" s="6"/>
    </row>
    <row r="19" spans="1:7" ht="18.75" customHeight="1" x14ac:dyDescent="0.25">
      <c r="A19" s="1" t="s">
        <v>13</v>
      </c>
      <c r="B19" s="6">
        <v>190</v>
      </c>
      <c r="C19" s="6">
        <v>330</v>
      </c>
      <c r="D19" s="6">
        <f t="shared" si="0"/>
        <v>62700</v>
      </c>
      <c r="E19" s="6"/>
      <c r="F19" s="6"/>
      <c r="G19" s="6"/>
    </row>
    <row r="20" spans="1:7" ht="18.75" customHeight="1" x14ac:dyDescent="0.25">
      <c r="A20" s="1" t="s">
        <v>111</v>
      </c>
      <c r="B20" s="6">
        <v>19</v>
      </c>
      <c r="C20" s="6">
        <v>530</v>
      </c>
      <c r="D20" s="6">
        <f t="shared" si="0"/>
        <v>10070</v>
      </c>
      <c r="E20" s="6"/>
      <c r="F20" s="6"/>
      <c r="G20" s="6"/>
    </row>
    <row r="21" spans="1:7" ht="18.75" customHeight="1" x14ac:dyDescent="0.25">
      <c r="A21" s="1" t="s">
        <v>116</v>
      </c>
      <c r="B21" s="6">
        <v>20</v>
      </c>
      <c r="C21" s="6">
        <v>250</v>
      </c>
      <c r="D21" s="6">
        <f t="shared" si="0"/>
        <v>5000</v>
      </c>
      <c r="E21" s="6"/>
      <c r="F21" s="6"/>
      <c r="G21" s="6"/>
    </row>
    <row r="22" spans="1:7" ht="18.75" customHeight="1" x14ac:dyDescent="0.25">
      <c r="A22" s="1" t="s">
        <v>62</v>
      </c>
      <c r="B22" s="6">
        <v>20</v>
      </c>
      <c r="C22" s="6">
        <v>350</v>
      </c>
      <c r="D22" s="6">
        <f t="shared" si="0"/>
        <v>7000</v>
      </c>
      <c r="E22" s="6"/>
      <c r="F22" s="6"/>
      <c r="G22" s="6"/>
    </row>
    <row r="23" spans="1:7" ht="18.75" customHeight="1" x14ac:dyDescent="0.25">
      <c r="A23" s="1" t="s">
        <v>15</v>
      </c>
      <c r="B23" s="6">
        <v>19.3</v>
      </c>
      <c r="C23" s="6">
        <v>270</v>
      </c>
      <c r="D23" s="6">
        <f t="shared" si="0"/>
        <v>5211</v>
      </c>
      <c r="E23" s="6"/>
      <c r="F23" s="6"/>
      <c r="G23" s="6"/>
    </row>
    <row r="24" spans="1:7" ht="18.75" customHeight="1" x14ac:dyDescent="0.25">
      <c r="A24" s="1" t="s">
        <v>49</v>
      </c>
      <c r="B24" s="1">
        <v>1</v>
      </c>
      <c r="C24" s="1">
        <v>13000</v>
      </c>
      <c r="D24" s="6">
        <f t="shared" si="0"/>
        <v>13000</v>
      </c>
      <c r="E24" s="6"/>
      <c r="F24" s="6"/>
      <c r="G24" s="6"/>
    </row>
    <row r="25" spans="1:7" ht="18.75" customHeight="1" x14ac:dyDescent="0.25">
      <c r="A25" s="1" t="s">
        <v>79</v>
      </c>
      <c r="B25" s="1">
        <v>17</v>
      </c>
      <c r="C25" s="1">
        <v>250</v>
      </c>
      <c r="D25" s="6">
        <f t="shared" si="0"/>
        <v>4250</v>
      </c>
      <c r="E25" s="6"/>
      <c r="F25" s="6"/>
      <c r="G25" s="6"/>
    </row>
    <row r="26" spans="1:7" ht="18.75" customHeight="1" x14ac:dyDescent="0.25">
      <c r="A26" s="1" t="s">
        <v>117</v>
      </c>
      <c r="B26" s="1">
        <v>24.5</v>
      </c>
      <c r="C26" s="1">
        <v>200</v>
      </c>
      <c r="D26" s="6">
        <f t="shared" si="0"/>
        <v>4900</v>
      </c>
      <c r="E26" s="6"/>
      <c r="F26" s="6"/>
      <c r="G26" s="6"/>
    </row>
    <row r="27" spans="1:7" ht="18.75" customHeight="1" x14ac:dyDescent="0.25">
      <c r="A27" s="1" t="s">
        <v>118</v>
      </c>
      <c r="B27" s="1">
        <v>7.7</v>
      </c>
      <c r="C27" s="1">
        <v>550</v>
      </c>
      <c r="D27" s="6">
        <f t="shared" si="0"/>
        <v>4235</v>
      </c>
      <c r="E27" s="6"/>
      <c r="F27" s="6"/>
      <c r="G27" s="6"/>
    </row>
    <row r="28" spans="1:7" ht="18.75" customHeight="1" x14ac:dyDescent="0.25">
      <c r="A28" s="1" t="s">
        <v>16</v>
      </c>
      <c r="B28" s="10">
        <f>D28/C28</f>
        <v>85.714285714285708</v>
      </c>
      <c r="C28" s="1">
        <v>280</v>
      </c>
      <c r="D28" s="6">
        <v>24000</v>
      </c>
      <c r="E28" s="6"/>
      <c r="F28" s="6"/>
      <c r="G28" s="6"/>
    </row>
    <row r="29" spans="1:7" ht="18.75" customHeight="1" x14ac:dyDescent="0.25">
      <c r="A29" s="1" t="s">
        <v>27</v>
      </c>
      <c r="B29" s="10">
        <v>30</v>
      </c>
      <c r="C29" s="1">
        <v>85</v>
      </c>
      <c r="D29" s="6">
        <f>C29*B29</f>
        <v>2550</v>
      </c>
      <c r="E29" s="6"/>
      <c r="F29" s="6"/>
      <c r="G29" s="6"/>
    </row>
    <row r="30" spans="1:7" ht="18.75" customHeight="1" x14ac:dyDescent="0.25">
      <c r="A30" s="1" t="s">
        <v>119</v>
      </c>
      <c r="B30" s="10">
        <v>1</v>
      </c>
      <c r="C30" s="1">
        <v>4500</v>
      </c>
      <c r="D30" s="6">
        <f t="shared" ref="D30:D37" si="1">C30*B30</f>
        <v>4500</v>
      </c>
      <c r="E30" s="6"/>
      <c r="F30" s="6"/>
      <c r="G30" s="6"/>
    </row>
    <row r="31" spans="1:7" ht="18.75" customHeight="1" x14ac:dyDescent="0.25">
      <c r="A31" s="1" t="s">
        <v>120</v>
      </c>
      <c r="B31" s="10">
        <v>360</v>
      </c>
      <c r="C31" s="1">
        <v>45</v>
      </c>
      <c r="D31" s="6">
        <f t="shared" si="1"/>
        <v>16200</v>
      </c>
      <c r="E31" s="6"/>
      <c r="F31" s="6"/>
      <c r="G31" s="6"/>
    </row>
    <row r="32" spans="1:7" ht="18.75" customHeight="1" x14ac:dyDescent="0.25">
      <c r="A32" s="1" t="s">
        <v>79</v>
      </c>
      <c r="B32" s="10">
        <v>23</v>
      </c>
      <c r="C32" s="1">
        <v>260</v>
      </c>
      <c r="D32" s="6">
        <f t="shared" si="1"/>
        <v>5980</v>
      </c>
      <c r="E32" s="6"/>
      <c r="F32" s="6"/>
      <c r="G32" s="6"/>
    </row>
    <row r="33" spans="1:7" ht="18.75" customHeight="1" x14ac:dyDescent="0.25">
      <c r="A33" s="1" t="s">
        <v>82</v>
      </c>
      <c r="B33" s="10"/>
      <c r="C33" s="1"/>
      <c r="D33" s="6">
        <v>1000</v>
      </c>
      <c r="E33" s="6"/>
      <c r="F33" s="6"/>
      <c r="G33" s="6"/>
    </row>
    <row r="34" spans="1:7" ht="18.75" customHeight="1" x14ac:dyDescent="0.25">
      <c r="A34" s="1" t="s">
        <v>93</v>
      </c>
      <c r="B34" s="10">
        <v>8</v>
      </c>
      <c r="C34" s="1">
        <v>620</v>
      </c>
      <c r="D34" s="6">
        <f t="shared" si="1"/>
        <v>4960</v>
      </c>
      <c r="E34" s="6"/>
      <c r="F34" s="6"/>
      <c r="G34" s="6"/>
    </row>
    <row r="35" spans="1:7" ht="18.75" customHeight="1" x14ac:dyDescent="0.25">
      <c r="A35" s="1" t="s">
        <v>121</v>
      </c>
      <c r="B35" s="10">
        <v>1</v>
      </c>
      <c r="C35" s="1">
        <v>16000</v>
      </c>
      <c r="D35" s="6">
        <f t="shared" si="1"/>
        <v>16000</v>
      </c>
      <c r="E35" s="6"/>
      <c r="F35" s="6"/>
      <c r="G35" s="6"/>
    </row>
    <row r="36" spans="1:7" ht="18.75" customHeight="1" x14ac:dyDescent="0.25">
      <c r="A36" s="1" t="s">
        <v>89</v>
      </c>
      <c r="B36" s="10">
        <v>10</v>
      </c>
      <c r="C36" s="1">
        <v>350</v>
      </c>
      <c r="D36" s="6">
        <f t="shared" si="1"/>
        <v>3500</v>
      </c>
      <c r="E36" s="6"/>
      <c r="F36" s="6"/>
      <c r="G36" s="6"/>
    </row>
    <row r="37" spans="1:7" ht="18.75" customHeight="1" x14ac:dyDescent="0.25">
      <c r="A37" s="1" t="s">
        <v>122</v>
      </c>
      <c r="B37" s="10">
        <v>6</v>
      </c>
      <c r="C37" s="1">
        <v>1050</v>
      </c>
      <c r="D37" s="6">
        <f t="shared" si="1"/>
        <v>6300</v>
      </c>
      <c r="E37" s="6"/>
      <c r="F37" s="6"/>
      <c r="G37" s="6"/>
    </row>
    <row r="38" spans="1:7" ht="18.75" customHeight="1" x14ac:dyDescent="0.25">
      <c r="A38" s="1" t="s">
        <v>24</v>
      </c>
      <c r="B38" s="10"/>
      <c r="C38" s="1"/>
      <c r="D38" s="6">
        <v>16000</v>
      </c>
      <c r="E38" s="6"/>
      <c r="F38" s="6"/>
      <c r="G38" s="6"/>
    </row>
    <row r="39" spans="1:7" ht="18.75" customHeight="1" x14ac:dyDescent="0.35">
      <c r="A39" s="3" t="s">
        <v>4</v>
      </c>
      <c r="B39" s="3"/>
      <c r="C39" s="3"/>
      <c r="D39" s="7">
        <f>SUM(D5:D38)</f>
        <v>310530</v>
      </c>
      <c r="E39" s="5">
        <v>352000</v>
      </c>
      <c r="F39" s="5">
        <v>1112330</v>
      </c>
      <c r="G39" s="5">
        <f>F39-D39+E39</f>
        <v>1153800</v>
      </c>
    </row>
  </sheetData>
  <mergeCells count="1">
    <mergeCell ref="C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26.02.2022</vt:lpstr>
      <vt:lpstr>27.02.2022</vt:lpstr>
      <vt:lpstr>Sheet1</vt:lpstr>
      <vt:lpstr>28.02.2022</vt:lpstr>
      <vt:lpstr>01.03.2022</vt:lpstr>
      <vt:lpstr>02.03.2022</vt:lpstr>
      <vt:lpstr>03.03.2022</vt:lpstr>
      <vt:lpstr>04.03.2022</vt:lpstr>
      <vt:lpstr>05.03.2022</vt:lpstr>
      <vt:lpstr>Sheet2</vt:lpstr>
      <vt:lpstr>06.03.2022</vt:lpstr>
      <vt:lpstr>07.03.2022</vt:lpstr>
      <vt:lpstr>08.03.2022</vt:lpstr>
      <vt:lpstr>09.03.2022</vt:lpstr>
      <vt:lpstr>10.03.2022</vt:lpstr>
      <vt:lpstr>11.03.2022</vt:lpstr>
      <vt:lpstr>12.03.2022</vt:lpstr>
      <vt:lpstr>13.03.2022</vt:lpstr>
      <vt:lpstr>14.03.2022</vt:lpstr>
      <vt:lpstr>15.03.2022</vt:lpstr>
      <vt:lpstr>16.03.2022</vt:lpstr>
      <vt:lpstr>17.03.2022</vt:lpstr>
      <vt:lpstr>18.03.2022</vt:lpstr>
      <vt:lpstr>19.03.2022</vt:lpstr>
      <vt:lpstr>20.03.2022</vt:lpstr>
      <vt:lpstr>21.03.2022</vt:lpstr>
      <vt:lpstr>22.03.2022</vt:lpstr>
      <vt:lpstr>23.03.2022</vt:lpstr>
      <vt:lpstr>24.03.2022</vt:lpstr>
      <vt:lpstr>25.03.2022</vt:lpstr>
      <vt:lpstr>26.03.2022</vt:lpstr>
      <vt:lpstr>27.03.2022</vt:lpstr>
      <vt:lpstr>28.03.2022</vt:lpstr>
      <vt:lpstr>29.03.2022</vt:lpstr>
      <vt:lpstr>30.03.2022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2022-03-30T19:59:27Z</dcterms:modified>
</cp:coreProperties>
</file>