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d287d90c9afa643e/Documentos/Softtek Work/all_track/SOLID_Code/"/>
    </mc:Choice>
  </mc:AlternateContent>
  <xr:revisionPtr revIDLastSave="673" documentId="13_ncr:1_{B2EE35B0-F4B5-1F4C-A928-0CDA7BE34572}" xr6:coauthVersionLast="47" xr6:coauthVersionMax="47" xr10:uidLastSave="{9EBCABC6-7C59-4BD6-A80C-324188EE0ED7}"/>
  <bookViews>
    <workbookView xWindow="-120" yWindow="-120" windowWidth="29040" windowHeight="15720" xr2:uid="{87D84091-01F4-4827-B044-E13FC87884ED}"/>
  </bookViews>
  <sheets>
    <sheet name="carol.danvers" sheetId="2" r:id="rId1"/>
    <sheet name="natasha.romanoff" sheetId="10" r:id="rId2"/>
    <sheet name="jessica.jones" sheetId="9" r:id="rId3"/>
    <sheet name="peter.parker" sheetId="3" r:id="rId4"/>
    <sheet name="bruce.banner" sheetId="8" r:id="rId5"/>
    <sheet name="Guide" sheetId="4"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4" i="3" l="1" a="1"/>
  <c r="H4" i="3" s="1"/>
  <c r="H5" i="3" a="1"/>
  <c r="H5" i="3" s="1"/>
  <c r="H3" i="9" a="1"/>
  <c r="H3" i="9" s="1"/>
  <c r="H4" i="9" a="1"/>
  <c r="H4" i="9" s="1"/>
  <c r="H5" i="9" a="1"/>
  <c r="H5" i="9" s="1"/>
  <c r="H4" i="10" a="1"/>
  <c r="H4" i="10" s="1"/>
  <c r="H5" i="10" a="1"/>
  <c r="H5" i="10" s="1"/>
  <c r="H6" i="10" a="1"/>
  <c r="H6" i="10" s="1"/>
  <c r="H7" i="10" a="1"/>
  <c r="H7" i="10" s="1"/>
  <c r="H4" i="2" a="1"/>
  <c r="H4" i="2" s="1"/>
  <c r="H5" i="2" a="1"/>
  <c r="H5" i="2" s="1"/>
  <c r="H6" i="2" a="1"/>
  <c r="H6" i="2" s="1"/>
  <c r="H7" i="2" a="1"/>
  <c r="H7" i="2" s="1"/>
  <c r="H3" i="10" a="1"/>
  <c r="H3" i="10" s="1"/>
  <c r="H3" i="8" a="1"/>
  <c r="H3" i="8" s="1"/>
  <c r="H3" i="3" a="1"/>
  <c r="H3" i="3" s="1"/>
  <c r="H3" i="2" a="1"/>
  <c r="H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tc={F1C15F44-F397-485E-A53A-837E0DEF29E1}</author>
  </authors>
  <commentList>
    <comment ref="C12" authorId="0" shapeId="0" xr:uid="{F1C15F44-F397-485E-A53A-837E0DEF29E1}">
      <text>
        <t xml:space="preserve">[Threaded comment]
Your version of Excel allows you to read this threaded comment; however, any edits to it will get removed if the file is opened in a newer version of Excel. Learn more: https://go.microsoft.com/fwlink/?linkid=870924
Comment:
    Ad-hoc testing is a style of informal, unstructured software testing that seeks to break the testing process to discover potential flaws or faults at the earliest. It is performed randomly and is typically an unplanned activity that does not adhere to test design principles or documentation when writing test cases. </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<sst xmlns="http://schemas.openxmlformats.org/spreadsheetml/2006/main" count="408" uniqueCount="94">
  <si>
    <t>Quantity of Test Cases</t>
  </si>
  <si>
    <t>Bugs</t>
  </si>
  <si>
    <t>Effort time in each activity</t>
  </si>
  <si>
    <t>Execution Period</t>
  </si>
  <si>
    <t>Item ID</t>
  </si>
  <si>
    <t>Item description</t>
  </si>
  <si>
    <t>QA Status</t>
  </si>
  <si>
    <t>Created</t>
  </si>
  <si>
    <t>Updated</t>
  </si>
  <si>
    <t>Executed</t>
  </si>
  <si>
    <t>Qty</t>
  </si>
  <si>
    <t>Analysis</t>
  </si>
  <si>
    <t>Design</t>
  </si>
  <si>
    <t>Execution</t>
  </si>
  <si>
    <t>A_Start</t>
  </si>
  <si>
    <t>A_End</t>
  </si>
  <si>
    <t>B_Start</t>
  </si>
  <si>
    <t>B_End</t>
  </si>
  <si>
    <t>Comments</t>
  </si>
  <si>
    <t>QA completed</t>
  </si>
  <si>
    <t>05/28/24</t>
  </si>
  <si>
    <t>05/30/24</t>
  </si>
  <si>
    <t>EVC-16753</t>
  </si>
  <si>
    <t>05/23/24</t>
  </si>
  <si>
    <t>EVC-16857</t>
  </si>
  <si>
    <t>EVC-16591</t>
  </si>
  <si>
    <t>EVC-16496</t>
  </si>
  <si>
    <t>EVC-16743</t>
  </si>
  <si>
    <t>EVC-16760</t>
  </si>
  <si>
    <t>EVC-16709</t>
  </si>
  <si>
    <t>EVC-16695</t>
  </si>
  <si>
    <t>Item Type</t>
  </si>
  <si>
    <t>Story</t>
  </si>
  <si>
    <t>Bug</t>
  </si>
  <si>
    <t>Task</t>
  </si>
  <si>
    <t>Epic</t>
  </si>
  <si>
    <t>Adhoc</t>
  </si>
  <si>
    <t>Not Started</t>
  </si>
  <si>
    <t>DEVOPS-1399</t>
  </si>
  <si>
    <t>EVC-16592</t>
  </si>
  <si>
    <t>05/25/24</t>
  </si>
  <si>
    <t>DEVOPS-1398</t>
  </si>
  <si>
    <t>DEVOPS-1397</t>
  </si>
  <si>
    <t>DEVOPS-1396</t>
  </si>
  <si>
    <t>When a tester can complement their testing process based on an informal or unstructured software testing type.</t>
  </si>
  <si>
    <t>Pass</t>
  </si>
  <si>
    <t>Fail</t>
  </si>
  <si>
    <t>Untested</t>
  </si>
  <si>
    <t>Design Period</t>
  </si>
  <si>
    <t>Analysis Period</t>
  </si>
  <si>
    <t>C_Start</t>
  </si>
  <si>
    <t>C_End</t>
  </si>
  <si>
    <t>05/29/24</t>
  </si>
  <si>
    <t>INV-16695</t>
  </si>
  <si>
    <t>INV-16696</t>
  </si>
  <si>
    <t>EVC-16594</t>
  </si>
  <si>
    <t>EVC-16595</t>
  </si>
  <si>
    <t>05/30/24 &lt;- Correct date format</t>
  </si>
  <si>
    <t>Test Cases Status</t>
  </si>
  <si>
    <t>TC design completed</t>
  </si>
  <si>
    <t>AppName Regression v3.20 DEV env</t>
  </si>
  <si>
    <t>MR-2459</t>
  </si>
  <si>
    <t>MR-2460</t>
  </si>
  <si>
    <t>MR-2461</t>
  </si>
  <si>
    <t>MR-2462</t>
  </si>
  <si>
    <t>MR-2458</t>
  </si>
  <si>
    <t>App Login button is not centered</t>
  </si>
  <si>
    <t>05/27/24</t>
  </si>
  <si>
    <t>Apps refresh v3.20.1</t>
  </si>
  <si>
    <t>AppName refresh v3.20.1</t>
  </si>
  <si>
    <t>Exploratory testing</t>
  </si>
  <si>
    <t>MR-2463</t>
  </si>
  <si>
    <t>MR-2464</t>
  </si>
  <si>
    <t>MR-2465</t>
  </si>
  <si>
    <t>MR-2466</t>
  </si>
  <si>
    <t>MR-2467</t>
  </si>
  <si>
    <t>Evoucher should apply also during Idle charging status</t>
  </si>
  <si>
    <t>Guest user should be able to send email receipt to the desired email</t>
  </si>
  <si>
    <t>AppName refresh v3.20.2</t>
  </si>
  <si>
    <t>AppName refresh v3.20.3</t>
  </si>
  <si>
    <t>AppName refresh v4.0.0</t>
  </si>
  <si>
    <t>MR-2468</t>
  </si>
  <si>
    <t>MR-2469</t>
  </si>
  <si>
    <t>Customer Service Provider should be able to restart the station</t>
  </si>
  <si>
    <t>User should be able to recover it's password</t>
  </si>
  <si>
    <t>Admin user should be able to download the report</t>
  </si>
  <si>
    <t>MR-2470</t>
  </si>
  <si>
    <t>MR-2471</t>
  </si>
  <si>
    <t>MR-2472</t>
  </si>
  <si>
    <t>MR-2473</t>
  </si>
  <si>
    <t>The icons should be able to switch to dark mode</t>
  </si>
  <si>
    <t>NEVI ADA needs to be updated</t>
  </si>
  <si>
    <t>BlueSnap payment provider should be added</t>
  </si>
  <si>
    <t>Driver user should be able to add a key fob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</si>
</sst>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Aptos Narrow"/>
      <family val="2"/>
      <scheme val="minor"/>
    </font>
    <font>
      <b/>
      <sz val="11"/>
      <color theme="0"/>
      <name val="Aptos Narrow"/>
      <family val="2"/>
      <scheme val="minor"/>
    </font>
    <font>
      <b/>
      <sz val="11"/>
      <color rgb="FF000000"/>
      <name val="Aptos Narrow"/>
      <family val="2"/>
      <scheme val="minor"/>
    </font>
    <font>
      <sz val="11"/>
      <color rgb="FF000000"/>
      <name val="Aptos Narrow"/>
      <family val="2"/>
      <scheme val="minor"/>
    </font>
    <font>
      <sz val="8"/>
      <name val="Aptos Narrow"/>
      <family val="2"/>
      <scheme val="minor"/>
    </font>
    <font>
      <b/>
      <sz val="11"/>
      <color theme="1"/>
      <name val="Aptos Narrow"/>
      <family val="2"/>
      <scheme val="minor"/>
    </font>
  </fonts>
  <fills count="15">
    <fill>
      <patternFill patternType="none"/>
    </fill>
    <fill>
      <patternFill patternType="gray125"/>
    </fill>
    <fill>
      <patternFill patternType="solid">
        <fgColor theme="3" tint="0.89999084444715716"/>
        <bgColor rgb="FF000000"/>
      </patternFill>
    </fill>
    <fill>
      <patternFill patternType="solid">
        <fgColor rgb="FFFFFFFF"/>
        <bgColor rgb="FF000000"/>
      </patternFill>
    </fill>
    <fill>
      <patternFill patternType="solid">
        <fgColor theme="4" tint="-0.249977111117893"/>
        <bgColor rgb="FF000000"/>
      </patternFill>
    </fill>
    <fill>
      <patternFill patternType="solid">
        <fgColor auto="1"/>
        <bgColor indexed="64"/>
      </patternFill>
    </fill>
    <fill>
      <patternFill patternType="solid">
        <fgColor rgb="FFFEF2C6"/>
        <bgColor rgb="FF000000"/>
      </patternFill>
    </fill>
    <fill>
      <patternFill patternType="solid">
        <fgColor theme="7" tint="0.79998168889431442"/>
        <bgColor rgb="FF000000"/>
      </patternFill>
    </fill>
    <fill>
      <patternFill patternType="solid">
        <fgColor theme="4" tint="0.79998168889431442"/>
        <bgColor rgb="FF000000"/>
      </patternFill>
    </fill>
    <fill>
      <patternFill patternType="solid">
        <fgColor theme="0" tint="-0.14999847407452621"/>
        <bgColor rgb="FF000000"/>
      </patternFill>
    </fill>
    <fill>
      <patternFill patternType="solid">
        <fgColor theme="9"/>
        <bgColor rgb="FF000000"/>
      </patternFill>
    </fill>
    <fill>
      <patternFill patternType="solid">
        <fgColor rgb="FFC00000"/>
        <bgColor rgb="FF000000"/>
      </patternFill>
    </fill>
    <fill>
      <patternFill patternType="solid">
        <fgColor theme="5" tint="-0.249977111117893"/>
        <bgColor rgb="FF000000"/>
      </patternFill>
    </fill>
    <fill>
      <patternFill patternType="solid">
        <fgColor theme="7" tint="-0.249977111117893"/>
        <bgColor indexed="64"/>
      </patternFill>
    </fill>
    <fill>
      <patternFill patternType="solid">
        <fgColor theme="0" tint="-0.14999847407452621"/>
        <bgColor indexed="64"/>
      </patternFill>
    </fill>
  </fills>
  <borders count="16">
    <border>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66">
    <xf numFmtId="0" fontId="0" fillId="0" borderId="0" xfId="0"/>
    <xf numFmtId="0" fontId="2" fillId="0" borderId="0" xfId="0" applyFont="1" applyAlignment="1">
      <alignment horizontal="center"/>
    </xf>
    <xf numFmtId="0" fontId="3" fillId="3" borderId="10" xfId="0" applyFont="1" applyFill="1" applyBorder="1"/>
    <xf numFmtId="0" fontId="3" fillId="3" borderId="10" xfId="0" applyFont="1" applyFill="1" applyBorder="1" applyAlignment="1">
      <alignment horizontal="center" vertical="center"/>
    </xf>
    <xf numFmtId="0" fontId="1" fillId="4" borderId="7" xfId="0" applyFont="1" applyFill="1" applyBorder="1"/>
    <xf numFmtId="0" fontId="1" fillId="4" borderId="8" xfId="0" applyFont="1" applyFill="1" applyBorder="1"/>
    <xf numFmtId="0" fontId="1" fillId="4" borderId="9" xfId="0" applyFont="1" applyFill="1" applyBorder="1"/>
    <xf numFmtId="0" fontId="2" fillId="2" borderId="5" xfId="0" applyFont="1" applyFill="1" applyBorder="1" applyAlignment="1">
      <alignment horizontal="center"/>
    </xf>
    <xf numFmtId="0" fontId="1" fillId="4" borderId="8" xfId="0" applyFont="1" applyFill="1" applyBorder="1" applyAlignment="1">
      <alignment horizontal="center"/>
    </xf>
    <xf numFmtId="0" fontId="0" fillId="0" borderId="0" xfId="0" applyAlignment="1">
      <alignment horizontal="center"/>
    </xf>
    <xf numFmtId="164" fontId="0" fillId="0" borderId="10" xfId="0" applyNumberFormat="1" applyBorder="1"/>
    <xf numFmtId="164" fontId="3" fillId="0" borderId="10" xfId="0" applyNumberFormat="1" applyFont="1" applyBorder="1" applyAlignment="1">
      <alignment horizontal="center"/>
    </xf>
    <xf numFmtId="164" fontId="3" fillId="3" borderId="10" xfId="0" applyNumberFormat="1" applyFont="1" applyFill="1" applyBorder="1" applyAlignment="1">
      <alignment horizontal="center"/>
    </xf>
    <xf numFmtId="164" fontId="3" fillId="5" borderId="10" xfId="0" applyNumberFormat="1" applyFont="1" applyFill="1" applyBorder="1" applyAlignment="1">
      <alignment horizontal="center"/>
    </xf>
    <xf numFmtId="0" fontId="3" fillId="6" borderId="10" xfId="0" applyFont="1" applyFill="1" applyBorder="1" applyAlignment="1">
      <alignment horizontal="center" vertical="center"/>
    </xf>
    <xf numFmtId="0" fontId="3" fillId="3" borderId="10" xfId="0" applyFont="1" applyFill="1" applyBorder="1" applyAlignment="1">
      <alignment vertical="center"/>
    </xf>
    <xf numFmtId="0" fontId="3" fillId="3" borderId="10" xfId="0" applyFont="1" applyFill="1" applyBorder="1" applyAlignment="1">
      <alignment wrapText="1"/>
    </xf>
    <xf numFmtId="0" fontId="3" fillId="0" borderId="10" xfId="0" applyFont="1" applyBorder="1" applyAlignment="1">
      <alignment horizontal="center" vertical="center"/>
    </xf>
    <xf numFmtId="0" fontId="3" fillId="6" borderId="10" xfId="0" applyFont="1" applyFill="1" applyBorder="1"/>
    <xf numFmtId="0" fontId="2" fillId="0" borderId="1" xfId="0" applyFont="1" applyBorder="1"/>
    <xf numFmtId="0" fontId="3" fillId="0" borderId="10" xfId="0" applyFont="1" applyBorder="1" applyAlignment="1">
      <alignment vertical="center"/>
    </xf>
    <xf numFmtId="164" fontId="3" fillId="5" borderId="8" xfId="0" applyNumberFormat="1" applyFont="1" applyFill="1" applyBorder="1" applyAlignment="1">
      <alignment horizontal="center"/>
    </xf>
    <xf numFmtId="164" fontId="3" fillId="3" borderId="8" xfId="0" applyNumberFormat="1" applyFont="1" applyFill="1" applyBorder="1" applyAlignment="1">
      <alignment horizontal="center"/>
    </xf>
    <xf numFmtId="0" fontId="3" fillId="3" borderId="13" xfId="0" applyFont="1" applyFill="1" applyBorder="1" applyAlignment="1">
      <alignment wrapText="1"/>
    </xf>
    <xf numFmtId="0" fontId="3" fillId="3" borderId="13" xfId="0" applyFont="1" applyFill="1" applyBorder="1" applyAlignment="1">
      <alignment horizontal="center" vertical="center"/>
    </xf>
    <xf numFmtId="164" fontId="0" fillId="0" borderId="13" xfId="0" applyNumberFormat="1" applyBorder="1"/>
    <xf numFmtId="0" fontId="3" fillId="3" borderId="13" xfId="0" applyFont="1" applyFill="1" applyBorder="1"/>
    <xf numFmtId="0" fontId="3" fillId="0" borderId="13" xfId="0" applyFont="1" applyBorder="1" applyAlignment="1">
      <alignment vertical="center"/>
    </xf>
    <xf numFmtId="0" fontId="3" fillId="7" borderId="10" xfId="0" applyFont="1" applyFill="1" applyBorder="1" applyAlignment="1">
      <alignment horizontal="center" vertical="center"/>
    </xf>
    <xf numFmtId="164" fontId="3" fillId="5" borderId="13" xfId="0" applyNumberFormat="1" applyFont="1" applyFill="1" applyBorder="1" applyAlignment="1">
      <alignment horizontal="center"/>
    </xf>
    <xf numFmtId="164" fontId="3" fillId="3" borderId="13" xfId="0" applyNumberFormat="1" applyFont="1" applyFill="1" applyBorder="1" applyAlignment="1">
      <alignment horizontal="center"/>
    </xf>
    <xf numFmtId="0" fontId="3" fillId="6" borderId="13" xfId="0" applyFont="1" applyFill="1" applyBorder="1" applyAlignment="1">
      <alignment horizontal="center" vertical="center"/>
    </xf>
    <xf numFmtId="0" fontId="3" fillId="8" borderId="10" xfId="0" applyFont="1" applyFill="1" applyBorder="1" applyAlignment="1">
      <alignment horizontal="center" vertical="center"/>
    </xf>
    <xf numFmtId="0" fontId="3" fillId="8" borderId="13" xfId="0" applyFont="1" applyFill="1" applyBorder="1" applyAlignment="1">
      <alignment horizontal="center" vertical="center"/>
    </xf>
    <xf numFmtId="0" fontId="3" fillId="9" borderId="10" xfId="0" applyFont="1" applyFill="1" applyBorder="1" applyAlignment="1">
      <alignment horizontal="center" vertical="center"/>
    </xf>
    <xf numFmtId="0" fontId="1" fillId="10" borderId="8" xfId="0" applyFont="1" applyFill="1" applyBorder="1"/>
    <xf numFmtId="0" fontId="1" fillId="11" borderId="8" xfId="0" applyFont="1" applyFill="1" applyBorder="1"/>
    <xf numFmtId="0" fontId="1" fillId="12" borderId="8" xfId="0" applyFont="1" applyFill="1" applyBorder="1"/>
    <xf numFmtId="0" fontId="3" fillId="6" borderId="10" xfId="0" applyFont="1" applyFill="1" applyBorder="1" applyAlignment="1">
      <alignment horizontal="center"/>
    </xf>
    <xf numFmtId="0" fontId="3" fillId="6" borderId="13" xfId="0" applyFont="1" applyFill="1" applyBorder="1" applyAlignment="1">
      <alignment horizontal="center"/>
    </xf>
    <xf numFmtId="0" fontId="2" fillId="6" borderId="10" xfId="0" applyFont="1" applyFill="1" applyBorder="1"/>
    <xf numFmtId="0" fontId="3" fillId="0" borderId="13" xfId="0" applyFont="1" applyBorder="1" applyAlignment="1">
      <alignment horizontal="center" vertical="center"/>
    </xf>
    <xf numFmtId="0" fontId="1" fillId="13" borderId="8" xfId="0" applyFont="1" applyFill="1" applyBorder="1"/>
    <xf numFmtId="0" fontId="2" fillId="14" borderId="10" xfId="0" applyFont="1" applyFill="1" applyBorder="1" applyAlignment="1">
      <alignment horizontal="center" vertical="center"/>
    </xf>
    <xf numFmtId="0" fontId="3" fillId="14" borderId="10" xfId="0" applyFont="1" applyFill="1" applyBorder="1" applyAlignment="1">
      <alignment horizontal="center" vertical="center"/>
    </xf>
    <xf numFmtId="0" fontId="3" fillId="14" borderId="13" xfId="0" applyFont="1" applyFill="1" applyBorder="1" applyAlignment="1">
      <alignment horizontal="center" vertical="center"/>
    </xf>
    <xf numFmtId="0" fontId="3" fillId="9" borderId="8" xfId="0" applyFont="1" applyFill="1" applyBorder="1" applyAlignment="1">
      <alignment horizontal="center" vertical="center"/>
    </xf>
    <xf numFmtId="164" fontId="0" fillId="0" borderId="15" xfId="0" applyNumberFormat="1" applyBorder="1"/>
    <xf numFmtId="0" fontId="3" fillId="3" borderId="10" xfId="0" applyFont="1" applyFill="1" applyBorder="1" applyAlignment="1">
      <alignment horizontal="center"/>
    </xf>
    <xf numFmtId="0" fontId="3" fillId="9" borderId="13" xfId="0" applyFont="1" applyFill="1" applyBorder="1" applyAlignment="1">
      <alignment horizontal="center" vertical="center"/>
    </xf>
    <xf numFmtId="0" fontId="3" fillId="3" borderId="13" xfId="0" applyFont="1" applyFill="1" applyBorder="1" applyAlignment="1">
      <alignment horizontal="center"/>
    </xf>
    <xf numFmtId="0" fontId="2" fillId="2" borderId="2" xfId="0" applyFont="1" applyFill="1" applyBorder="1" applyAlignment="1">
      <alignment horizontal="center"/>
    </xf>
    <xf numFmtId="0" fontId="0" fillId="0" borderId="4" xfId="0" applyBorder="1"/>
    <xf numFmtId="0" fontId="2" fillId="2" borderId="6" xfId="0" applyFont="1" applyFill="1" applyBorder="1" applyAlignment="1">
      <alignment horizontal="center"/>
    </xf>
    <xf numFmtId="0" fontId="0" fillId="0" borderId="0" xfId="0"/>
    <xf numFmtId="0" fontId="2" fillId="2" borderId="14"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0" borderId="6" xfId="0" applyFont="1" applyBorder="1" applyAlignment="1">
      <alignment horizontal="center"/>
    </xf>
    <xf numFmtId="0" fontId="5" fillId="0" borderId="0" xfId="0" applyFont="1" applyAlignment="1">
      <alignment horizontal="center"/>
    </xf>
    <xf numFmtId="0" fontId="5" fillId="0" borderId="1" xfId="0" applyFont="1" applyBorder="1" applyAlignment="1">
      <alignment horizontal="center"/>
    </xf>
    <xf numFmtId="0" fontId="0" fillId="0" borderId="3" xfId="0" applyBorder="1"/>
    <xf numFmtId="0" fontId="2" fillId="2" borderId="5" xfId="0" applyFont="1" applyFill="1" applyBorder="1" applyAlignment="1">
      <alignment horizontal="center"/>
    </xf>
    <xf numFmtId="0" fontId="0" fillId="0" borderId="1" xfId="0" applyBorder="1"/>
    <xf numFmtId="0" fontId="2" fillId="2" borderId="11" xfId="0" applyFont="1" applyFill="1" applyBorder="1" applyAlignment="1">
      <alignment horizontal="center"/>
    </xf>
    <xf numFmtId="0" fontId="0" fillId="0" borderId="12" xfId="0" applyBorder="1"/>
  </cellXfs>
  <cellStyles count="1">
    <cellStyle name="Normal" xfId="0" builtinId="0"/>
  </cellStyles>
  <dxfs count="320">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EF2C6"/>
        </patternFill>
      </fill>
      <alignment horizontal="center" vertical="bottom"/>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ill>
        <patternFill patternType="none">
          <fgColor indexed="64"/>
          <bgColor auto="1"/>
        </patternFill>
      </fill>
      <border outline="0">
        <left style="thin">
          <color indexed="64"/>
        </left>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ill>
        <patternFill patternType="none">
          <fgColor indexed="64"/>
          <bgColor auto="1"/>
        </patternFill>
      </fill>
      <border outline="0">
        <left style="thin">
          <color indexed="64"/>
        </left>
        <right style="thin">
          <color indexed="64"/>
        </right>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ill>
        <patternFill patternType="solid">
          <fgColor indexed="64"/>
          <bgColor theme="0" tint="-0.14999847407452621"/>
        </patternFill>
      </fill>
      <border outline="0">
        <right style="thin">
          <color indexed="64"/>
        </right>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numFmt numFmtId="164" formatCode="yyyy\-mm\-dd;@"/>
      <fill>
        <patternFill patternType="solid">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numFmt numFmtId="164" formatCode="yyyy\-mm\-dd;@"/>
      <fill>
        <patternFill patternType="solid">
          <fgColor rgb="FF000000"/>
          <bgColor rgb="FFFFFFFF"/>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border>
    </dxf>
    <dxf>
      <border outline="0">
        <bottom style="thin">
          <color rgb="FF000000"/>
        </bottom>
      </border>
    </dxf>
    <dxf>
      <font>
        <b/>
        <strike val="0"/>
        <condense val="0"/>
        <extend val="0"/>
        <outline val="0"/>
        <shadow val="0"/>
        <u val="none"/>
        <vertAlign val="baseline"/>
        <sz val="11"/>
        <color theme="0"/>
        <name val="Aptos Narrow"/>
        <family val="2"/>
        <scheme val="minor"/>
      </font>
      <fill>
        <patternFill patternType="solid">
          <fgColor rgb="FF000000"/>
          <bgColor theme="4" tint="-0.249977111117893"/>
        </patternFill>
      </fill>
      <alignment textRotation="0" wrapText="0" indent="0" justifyLastLine="0" shrinkToFit="0" readingOrder="0"/>
      <border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horizontal/>
      </border>
    </dxf>
    <dxf>
      <border outline="0">
        <top style="thin">
          <color rgb="FF000000"/>
        </top>
      </border>
    </dxf>
    <dxf>
      <border outline="0">
        <left style="thin">
          <color rgb="FF000000"/>
        </left>
      </border>
    </dxf>
    <dxf>
      <border outline="0">
        <bottom style="thin">
          <color rgb="FF000000"/>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numFmt numFmtId="164" formatCode="yyyy\-mm\-dd;@"/>
      <border diagonalUp="0" diagonalDown="0">
        <left style="thin">
          <color indexed="64"/>
        </left>
        <right style="thin">
          <color indexed="64"/>
        </right>
        <top style="thin">
          <color indexed="64"/>
        </top>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bottom"/>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numFmt numFmtId="164" formatCode="yyyy\-mm\-dd;@"/>
      <fill>
        <patternFill patternType="solid">
          <fgColor rgb="FF000000"/>
          <bgColor rgb="FFFFFFFF"/>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numFmt numFmtId="164" formatCode="yyyy\-mm\-dd;@"/>
      <fill>
        <patternFill>
          <fgColor indexed="64"/>
          <bgColor auto="1"/>
        </patternFill>
      </fill>
      <alignment horizontal="center" vertical="botto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ptos Narrow"/>
        <family val="2"/>
        <scheme val="minor"/>
      </font>
      <numFmt numFmtId="0" formatCode="General"/>
      <fill>
        <patternFill patternType="solid">
          <fgColor rgb="FF000000"/>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outline="0">
        <left style="thin">
          <color indexed="64"/>
        </left>
        <right style="thin">
          <color indexed="64"/>
        </right>
        <top style="thin">
          <color indexed="64"/>
        </top>
        <bottom style="thin">
          <color indexed="64"/>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center"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92D050"/>
        </patternFill>
      </fill>
      <alignment horizontal="general" vertical="center"/>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none">
          <fgColor indexed="64"/>
          <bgColor auto="1"/>
        </patternFill>
      </fill>
      <alignment horizontal="general" vertical="center"/>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border outline="0">
        <left style="thin">
          <color indexed="64"/>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b val="0"/>
        <i val="0"/>
        <strike val="0"/>
        <condense val="0"/>
        <extend val="0"/>
        <outline val="0"/>
        <shadow val="0"/>
        <u val="none"/>
        <vertAlign val="baseline"/>
        <sz val="11"/>
        <color rgb="FF000000"/>
        <name val="Aptos Narrow"/>
        <family val="2"/>
        <scheme val="minor"/>
      </font>
      <fill>
        <patternFill patternType="solid">
          <fgColor rgb="FF000000"/>
          <bgColor rgb="FFFFFFFF"/>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outline="0">
        <left/>
        <right style="thin">
          <color indexed="64"/>
        </right>
        <top style="thin">
          <color indexed="64"/>
        </top>
        <bottom/>
      </border>
    </dxf>
    <dxf>
      <font>
        <strike val="0"/>
        <condense val="0"/>
        <extend val="0"/>
        <outline val="0"/>
        <shadow val="0"/>
        <vertAlign val="baseline"/>
        <sz val="11"/>
        <color rgb="FF000000"/>
        <name val="Aptos Narrow"/>
        <family val="2"/>
        <scheme val="minor"/>
      </font>
      <fill>
        <patternFill patternType="solid">
          <fgColor rgb="FF000000"/>
          <bgColor rgb="FFFFFFFF"/>
        </patternFill>
      </fill>
      <alignment horizontal="general" vertical="bottom" wrapText="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border>
    </dxf>
    <dxf>
      <border outline="0">
        <bottom style="thin">
          <color indexed="64"/>
        </bottom>
      </border>
    </dxf>
    <dxf>
      <font>
        <b/>
        <i val="0"/>
        <strike val="0"/>
        <condense val="0"/>
        <extend val="0"/>
        <outline val="0"/>
        <shadow val="0"/>
        <u val="none"/>
        <vertAlign val="baseline"/>
        <sz val="11"/>
        <color theme="0"/>
        <name val="Aptos Narrow"/>
        <family val="2"/>
        <scheme val="minor"/>
      </font>
      <fill>
        <patternFill patternType="solid">
          <fgColor indexed="64"/>
          <bgColor theme="7" tint="-0.249977111117893"/>
        </patternFill>
      </fill>
      <border diagonalUp="0" diagonalDown="0" outline="0">
        <left style="thin">
          <color indexed="64"/>
        </left>
        <right style="thin">
          <color indexed="64"/>
        </right>
        <top/>
        <bottom/>
      </border>
    </dxf>
  </dxfs>
  <tableStyles count="0" defaultTableStyle="TableStyleMedium2" defaultPivotStyle="PivotStyleLight16"/>
  <colors>
    <mruColors>
      <color rgb="FFFEF2C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merica Lagos" id="{7A892A1A-485C-486F-BDDB-0B42527CDD80}" userId="d287d90c9afa643e"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AEF8FBE-FCC9-4651-A623-20A2829409C2}" name="rawData3" displayName="rawData3" ref="A2:U7" headerRowDxfId="319" headerRowBorderDxfId="318" tableBorderDxfId="317" totalsRowBorderDxfId="316">
  <autoFilter ref="A2:U7" xr:uid="{3AEF8FBE-FCC9-4651-A623-20A2829409C2}"/>
  <tableColumns count="21">
    <tableColumn id="1" xr3:uid="{EADD7D6A-3DDB-46C4-831B-E3D4FFAF3CA9}" name="Item ID" totalsRowLabel="Total" dataDxfId="315" totalsRowDxfId="314"/>
    <tableColumn id="17" xr3:uid="{97FB28BD-B8CE-471C-A3CF-FEB45840AEF8}" name="Item Type" dataDxfId="313" totalsRowDxfId="312"/>
    <tableColumn id="2" xr3:uid="{204E8E0C-740C-48D6-AE07-8AAD03963C63}" name="Item description" dataDxfId="311" totalsRowDxfId="310"/>
    <tableColumn id="3" xr3:uid="{CE9351D9-40DF-4EC2-BEBB-31D5CED7D649}" name="QA Status" dataDxfId="309" totalsRowDxfId="308"/>
    <tableColumn id="4" xr3:uid="{17D8270D-3DD0-4868-AEBC-63FAEE7C5989}" name="Created" dataDxfId="307" totalsRowDxfId="306"/>
    <tableColumn id="5" xr3:uid="{C3742645-511A-4CFF-BAF9-0B82E3FABCB5}" name="Updated" dataDxfId="305" totalsRowDxfId="304"/>
    <tableColumn id="6" xr3:uid="{9EB2DB3B-4D71-4876-A86A-2D8BF7F92945}" name="Executed" dataDxfId="303" totalsRowDxfId="302"/>
    <tableColumn id="19" xr3:uid="{22A77DA1-CF3F-4B4A-8DB9-DC9A1775EAB4}" name="Pass" dataDxfId="301">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61CB1620-1D8F-4201-8686-FE264561142A}" name="Fail" dataDxfId="300" totalsRowDxfId="299"/>
    <tableColumn id="8" xr3:uid="{05AF133B-1AC9-4CE6-8701-5CC79ECC9E8A}" name="Untested" dataDxfId="298" totalsRowDxfId="297"/>
    <tableColumn id="7" xr3:uid="{2EAB71D5-0ACD-4990-944B-B941AD43A50A}" name="Qty" dataDxfId="296" totalsRowDxfId="295"/>
    <tableColumn id="9" xr3:uid="{F86B36B0-BDA4-4220-8B56-905C2400A183}" name="Analysis" dataDxfId="294" totalsRowDxfId="293"/>
    <tableColumn id="10" xr3:uid="{17DA382B-E3F2-4F82-8438-249D77C1A17D}" name="Design" dataDxfId="292" totalsRowDxfId="291"/>
    <tableColumn id="11" xr3:uid="{8BEF078C-B267-4E26-BA80-E68F8CC25452}" name="Execution" dataDxfId="290" totalsRowDxfId="289"/>
    <tableColumn id="12" xr3:uid="{2B00F0E4-671F-4B71-91CB-AE4B536BA66D}" name="A_Start" dataDxfId="288"/>
    <tableColumn id="13" xr3:uid="{5C52750F-C31A-4536-B49C-A1B4CE86B21D}" name="A_End" dataDxfId="287" totalsRowDxfId="286"/>
    <tableColumn id="21" xr3:uid="{2D266A87-10FC-496C-9507-7F1A3042D2A7}" name="B_Start" dataDxfId="285" totalsRowDxfId="284"/>
    <tableColumn id="20" xr3:uid="{1DEC3ED7-6533-4D55-ABEC-B3251ACE8657}" name="B_End" dataDxfId="283" totalsRowDxfId="282"/>
    <tableColumn id="16" xr3:uid="{1C943A18-36B8-4BB5-9260-3F83262718D1}" name="C_Start" dataDxfId="281" totalsRowDxfId="280"/>
    <tableColumn id="15" xr3:uid="{4E67BCDE-4E29-4014-829F-A6190B37EBFC}" name="C_End" dataDxfId="279" totalsRowDxfId="278"/>
    <tableColumn id="14" xr3:uid="{AFB26B5E-BDA6-4994-8854-FF9DE093BF4F}" name="Comments" totalsRowFunction="count" dataDxfId="277" totalsRowDxfId="27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4EE373D-05EA-4FA5-B95F-C5F3BAE9F9AD}" name="rawData3567" displayName="rawData3567" ref="A2:U7" headerRowDxfId="275" headerRowBorderDxfId="274" tableBorderDxfId="273" totalsRowBorderDxfId="272">
  <autoFilter ref="A2:U7" xr:uid="{3AEF8FBE-FCC9-4651-A623-20A2829409C2}"/>
  <tableColumns count="21">
    <tableColumn id="1" xr3:uid="{615FA407-ABA6-414A-BFD4-CC55936B6F8B}" name="Item ID" totalsRowLabel="Total" dataDxfId="271" totalsRowDxfId="270"/>
    <tableColumn id="17" xr3:uid="{CF7289E1-92BD-496F-BBA9-F18A8912F507}" name="Item Type" dataDxfId="269" totalsRowDxfId="268"/>
    <tableColumn id="2" xr3:uid="{943225B4-2916-4AE9-A5C6-FA924943EC00}" name="Item description" dataDxfId="267" totalsRowDxfId="266"/>
    <tableColumn id="3" xr3:uid="{31DAA97A-C0DD-4646-A6FD-6A528929B782}" name="QA Status" dataDxfId="265" totalsRowDxfId="264"/>
    <tableColumn id="4" xr3:uid="{22F6F556-4EA5-424B-98AD-5A1C4427DC9E}" name="Created" dataDxfId="263" totalsRowDxfId="262"/>
    <tableColumn id="5" xr3:uid="{F739B2F3-11B2-42CC-B076-829013E5C622}" name="Updated" dataDxfId="261" totalsRowDxfId="260"/>
    <tableColumn id="6" xr3:uid="{58F435EA-4A45-44E0-B316-54D7B35A03C2}" name="Executed" dataDxfId="259" totalsRowDxfId="258"/>
    <tableColumn id="19" xr3:uid="{3499A077-DB80-468F-83ED-014D41FE0C92}" name="Pass" dataDxfId="257">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6250A1C3-A702-4674-8E22-08A4BFCA7BED}" name="Fail" dataDxfId="256" totalsRowDxfId="255"/>
    <tableColumn id="8" xr3:uid="{B30FC052-FD5A-4B3C-9E6C-20832AF65820}" name="Untested" dataDxfId="254" totalsRowDxfId="253"/>
    <tableColumn id="7" xr3:uid="{80DF4EB0-78B5-4FFD-875A-A4DE489F58D8}" name="Qty" dataDxfId="252" totalsRowDxfId="251"/>
    <tableColumn id="9" xr3:uid="{1FB113EE-12F6-44F7-AFA5-60B6CE6DF80B}" name="Analysis" dataDxfId="250" totalsRowDxfId="249"/>
    <tableColumn id="10" xr3:uid="{2871D526-A5D2-4828-A237-4C191DC9A4BA}" name="Design" dataDxfId="248" totalsRowDxfId="247"/>
    <tableColumn id="11" xr3:uid="{80D797A3-930E-492E-885B-9839D6D436C9}" name="Execution" dataDxfId="246" totalsRowDxfId="245"/>
    <tableColumn id="12" xr3:uid="{F9BC79A5-2C71-4B85-85D8-77EE6B7B2258}" name="A_Start" dataDxfId="244"/>
    <tableColumn id="13" xr3:uid="{667AF9EE-2FD0-425D-AD95-6BF6F406D7A5}" name="A_End" dataDxfId="243" totalsRowDxfId="242"/>
    <tableColumn id="21" xr3:uid="{14F07FF1-3F70-43C0-962A-5A8800D6DB07}" name="B_Start" dataDxfId="241" totalsRowDxfId="240"/>
    <tableColumn id="20" xr3:uid="{449A1517-AF01-468A-815B-310FAC849B11}" name="B_End" dataDxfId="239" totalsRowDxfId="238"/>
    <tableColumn id="16" xr3:uid="{E8E6DD1F-D8AE-425B-B125-D71CC99B422B}" name="C_Start" dataDxfId="237" totalsRowDxfId="236"/>
    <tableColumn id="15" xr3:uid="{FE10932D-C7E0-4633-8534-9D359B31989E}" name="C_End" dataDxfId="235" totalsRowDxfId="234"/>
    <tableColumn id="14" xr3:uid="{CDD1443B-5A52-46F1-B96F-F06E436CFA3C}" name="Comments" totalsRowFunction="count" dataDxfId="233" totalsRowDxfId="232"/>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718DC10-69C7-4D55-B54B-717D00D2F21C}" name="rawData356" displayName="rawData356" ref="A2:U5" headerRowDxfId="231" headerRowBorderDxfId="230" tableBorderDxfId="229" totalsRowBorderDxfId="228">
  <autoFilter ref="A2:U5" xr:uid="{3AEF8FBE-FCC9-4651-A623-20A2829409C2}"/>
  <tableColumns count="21">
    <tableColumn id="1" xr3:uid="{94EDA979-178E-492B-A9FC-E65E984949CB}" name="Item ID" totalsRowLabel="Total" dataDxfId="227" totalsRowDxfId="226"/>
    <tableColumn id="17" xr3:uid="{203BD2C7-A375-4FAB-95E0-315C42F608AB}" name="Item Type" dataDxfId="225" totalsRowDxfId="224"/>
    <tableColumn id="2" xr3:uid="{5978DF7D-7061-4953-A19C-218CB7E60A39}" name="Item description" dataDxfId="223" totalsRowDxfId="222"/>
    <tableColumn id="3" xr3:uid="{A66CE25B-4222-4352-9DED-2222961760D8}" name="QA Status" dataDxfId="221" totalsRowDxfId="220"/>
    <tableColumn id="4" xr3:uid="{D9E53E0F-2B71-472A-B9F7-58BF17270CD7}" name="Created" dataDxfId="219" totalsRowDxfId="218"/>
    <tableColumn id="5" xr3:uid="{5C5DC6CC-6D9F-4F84-AEB3-6091CE2B6D44}" name="Updated" dataDxfId="217" totalsRowDxfId="216"/>
    <tableColumn id="6" xr3:uid="{5E4D84D9-31EA-4752-9E6F-A0F472F0B27C}" name="Executed" dataDxfId="215" totalsRowDxfId="214"/>
    <tableColumn id="19" xr3:uid="{F9835E45-991A-4C82-8238-EE2103FBDA1F}" name="Pass" dataDxfId="213">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D043A230-732B-4464-8631-E10814AD3B8D}" name="Fail" dataDxfId="212" totalsRowDxfId="211"/>
    <tableColumn id="8" xr3:uid="{318D3787-C03E-4189-988C-E954818DCCBE}" name="Untested" dataDxfId="210" totalsRowDxfId="209"/>
    <tableColumn id="7" xr3:uid="{7395140E-1033-49B0-B132-54B3BD5D632A}" name="Qty" dataDxfId="208" totalsRowDxfId="207"/>
    <tableColumn id="9" xr3:uid="{0D6FD8F2-FA88-4CF8-A624-9E719B276717}" name="Analysis" dataDxfId="206" totalsRowDxfId="205"/>
    <tableColumn id="10" xr3:uid="{65DF2B9E-B2B2-4460-AD1E-A6C45EAEAFE3}" name="Design" dataDxfId="204" totalsRowDxfId="203"/>
    <tableColumn id="11" xr3:uid="{ED939C21-30F9-4073-A9A6-3CA67E6EF42F}" name="Execution" dataDxfId="202" totalsRowDxfId="201"/>
    <tableColumn id="12" xr3:uid="{DA7D15A3-A990-455C-8E6A-136DB9E60443}" name="A_Start" dataDxfId="200"/>
    <tableColumn id="13" xr3:uid="{D937B9D4-5F47-458F-83F6-E5491F8A574E}" name="A_End" dataDxfId="199" totalsRowDxfId="198"/>
    <tableColumn id="21" xr3:uid="{77FB4880-9CA8-4409-B5E6-57D726E30F37}" name="B_Start" dataDxfId="197" totalsRowDxfId="196"/>
    <tableColumn id="20" xr3:uid="{A957A98F-D657-4AC7-B773-DD5126B0BE9D}" name="B_End" dataDxfId="195" totalsRowDxfId="194"/>
    <tableColumn id="16" xr3:uid="{C481449A-68A9-4C38-983B-D3FDA54944AD}" name="C_Start" dataDxfId="193" totalsRowDxfId="192"/>
    <tableColumn id="15" xr3:uid="{6722DF91-DC7E-46B4-AF56-AA1A565CCC29}" name="C_End" dataDxfId="191" totalsRowDxfId="190"/>
    <tableColumn id="14" xr3:uid="{DA425634-D5E4-4B40-9D1A-F50314FF4055}" name="Comments" totalsRowFunction="count" dataDxfId="189" totalsRowDxfId="188"/>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C0A18E1-282A-4F80-8F40-5E18846782D4}" name="rawData32" displayName="rawData32" ref="A2:U5" headerRowDxfId="187" headerRowBorderDxfId="186" tableBorderDxfId="185" totalsRowBorderDxfId="184">
  <autoFilter ref="A2:U5" xr:uid="{3AEF8FBE-FCC9-4651-A623-20A2829409C2}"/>
  <tableColumns count="21">
    <tableColumn id="1" xr3:uid="{D9AF12BA-7962-4B83-BA06-A0B3697532AE}" name="Item ID" totalsRowLabel="Total" dataDxfId="183" totalsRowDxfId="182"/>
    <tableColumn id="17" xr3:uid="{1B5730DD-49DA-4E7F-BBDB-2CEB2F658347}" name="Item Type" dataDxfId="181" totalsRowDxfId="180"/>
    <tableColumn id="2" xr3:uid="{87CDB3A7-6DA0-45C2-99D0-054B10AFB891}" name="Item description" dataDxfId="179" totalsRowDxfId="178"/>
    <tableColumn id="3" xr3:uid="{DD693407-0001-4854-AA0F-0F6FB30424C7}" name="QA Status" dataDxfId="177"/>
    <tableColumn id="4" xr3:uid="{8AE92115-6E1C-4545-87C0-A0581CCD9119}" name="Created" dataDxfId="176" totalsRowDxfId="175"/>
    <tableColumn id="5" xr3:uid="{6169713C-72DB-4051-8029-2917EFD0BB01}" name="Updated" dataDxfId="174" totalsRowDxfId="173"/>
    <tableColumn id="6" xr3:uid="{4D8946DF-AC99-4A8A-9A53-F0A52DE1399E}" name="Executed" dataDxfId="172" totalsRowDxfId="171"/>
    <tableColumn id="19" xr3:uid="{19EB86E5-59AB-C847-A524-D00389282CF5}" name="Pass" dataDxfId="170" totalsRowDxfId="169">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AD12D825-BF29-0E4E-8548-F8A1CF13CAEC}" name="Fail" dataDxfId="168" totalsRowDxfId="167"/>
    <tableColumn id="8" xr3:uid="{11074BE2-B276-6F4C-88FD-3B0EE8599D8E}" name="Untested" dataDxfId="166" totalsRowDxfId="165"/>
    <tableColumn id="7" xr3:uid="{A905A6BA-BCBC-455A-8963-FCE3EAE14D8A}" name="Qty" dataDxfId="164" totalsRowDxfId="163"/>
    <tableColumn id="9" xr3:uid="{83863526-2E5F-44FD-81AC-6519A0109ECA}" name="Analysis" dataDxfId="162" totalsRowDxfId="161"/>
    <tableColumn id="10" xr3:uid="{A79BB470-2B15-46F8-87B3-EA61F821E660}" name="Design" dataDxfId="160" totalsRowDxfId="159"/>
    <tableColumn id="11" xr3:uid="{7AB3A829-3835-4C18-B13A-CC143B7266A4}" name="Execution" dataDxfId="158" totalsRowDxfId="157"/>
    <tableColumn id="12" xr3:uid="{89E095BE-B182-4424-9839-F26CF3990B57}" name="A_Start" dataDxfId="156"/>
    <tableColumn id="13" xr3:uid="{75435D32-7402-480F-82EF-10882CC08C99}" name="A_End" dataDxfId="155" totalsRowDxfId="154"/>
    <tableColumn id="21" xr3:uid="{050C2B47-B71B-4A01-AF28-09D5B67A0001}" name="B_Start" dataDxfId="153" totalsRowDxfId="152"/>
    <tableColumn id="20" xr3:uid="{C9C08BC4-3AEB-43FB-BFAC-5A008FEF383D}" name="B_End" dataDxfId="151" totalsRowDxfId="150"/>
    <tableColumn id="16" xr3:uid="{8191171D-9187-4023-AB70-7C64B041247B}" name="C_Start" dataDxfId="149" totalsRowDxfId="148"/>
    <tableColumn id="15" xr3:uid="{947BFA0A-2020-46BE-9BA7-F7EB0DE9C1B5}" name="C_End" dataDxfId="147" totalsRowDxfId="146"/>
    <tableColumn id="14" xr3:uid="{99A6E540-4388-4713-A74A-DCA4B99160FE}" name="Comments" totalsRowFunction="count" dataDxfId="145" totalsRowDxfId="144"/>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84272A7-18B5-420D-9F87-D59A052385AC}" name="rawData35" displayName="rawData35" ref="A2:U3" headerRowDxfId="143" headerRowBorderDxfId="142" tableBorderDxfId="141" totalsRowBorderDxfId="140">
  <autoFilter ref="A2:U3" xr:uid="{3AEF8FBE-FCC9-4651-A623-20A2829409C2}"/>
  <tableColumns count="21">
    <tableColumn id="1" xr3:uid="{800F2C96-B1B0-453A-8461-0885F19D6103}" name="Item ID" totalsRowLabel="Total" dataDxfId="139" totalsRowDxfId="138"/>
    <tableColumn id="17" xr3:uid="{A3C29A0B-7A98-44DF-97D7-F0ACAD10A113}" name="Item Type" dataDxfId="137" totalsRowDxfId="136"/>
    <tableColumn id="2" xr3:uid="{8DFA831F-78B7-47E1-AD76-9CBABE29F17B}" name="Item description" dataDxfId="135" totalsRowDxfId="134"/>
    <tableColumn id="3" xr3:uid="{F0B840BD-AA55-44D0-A719-9D71B20AFF9D}" name="QA Status" dataDxfId="133" totalsRowDxfId="132"/>
    <tableColumn id="4" xr3:uid="{8ECA6590-0B38-4216-80A1-EC9E592ACCAA}" name="Created" dataDxfId="131" totalsRowDxfId="130"/>
    <tableColumn id="5" xr3:uid="{ACB92DA6-75D0-4AAE-A0FD-BB644C944E38}" name="Updated" dataDxfId="129" totalsRowDxfId="128"/>
    <tableColumn id="6" xr3:uid="{3367F79E-1727-4ADB-AA90-55593551CF91}" name="Executed" dataDxfId="127" totalsRowDxfId="126"/>
    <tableColumn id="19" xr3:uid="{1033B5C8-58D1-46C4-9BAD-2A007241A7EE}" name="Pass" dataDxfId="125">
      <calculatedColumnFormula array="1">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calculatedColumnFormula>
    </tableColumn>
    <tableColumn id="18" xr3:uid="{E27705B1-CBA9-4935-BC53-0F0EF16DD5F2}" name="Fail" dataDxfId="124" totalsRowDxfId="123"/>
    <tableColumn id="8" xr3:uid="{843BB49C-AD9C-430F-B18B-F088E50AF9ED}" name="Untested" dataDxfId="122" totalsRowDxfId="121"/>
    <tableColumn id="7" xr3:uid="{B37A2CCA-5478-4612-BAE1-A784315EB0A3}" name="Qty" dataDxfId="120" totalsRowDxfId="119"/>
    <tableColumn id="9" xr3:uid="{E890747D-6C7B-4B7A-9894-DF5BF52E4F39}" name="Analysis" dataDxfId="118" totalsRowDxfId="117"/>
    <tableColumn id="10" xr3:uid="{3061671A-5460-4643-8344-90A649C1F34B}" name="Design" dataDxfId="116" totalsRowDxfId="115"/>
    <tableColumn id="11" xr3:uid="{C59AB42B-AAFB-4BE0-A7AC-2F375C69C5DD}" name="Execution" dataDxfId="114" totalsRowDxfId="113"/>
    <tableColumn id="12" xr3:uid="{3A5DE56E-C3AB-40F5-922E-3316BC0434A1}" name="A_Start" dataDxfId="112"/>
    <tableColumn id="13" xr3:uid="{D3C5B3FB-3433-4E6E-88E4-C365B2E0F880}" name="A_End" dataDxfId="111" totalsRowDxfId="110"/>
    <tableColumn id="21" xr3:uid="{88DB15C0-D675-4413-991C-DB749707148F}" name="B_Start" dataDxfId="109" totalsRowDxfId="108"/>
    <tableColumn id="20" xr3:uid="{8053DAFE-4A55-4462-8D05-377E9EDEEA3A}" name="B_End" dataDxfId="107" totalsRowDxfId="106"/>
    <tableColumn id="16" xr3:uid="{F93C8EB1-A824-4930-B1B4-B4B72BE8E99F}" name="C_Start" dataDxfId="105" totalsRowDxfId="104"/>
    <tableColumn id="15" xr3:uid="{7A222974-A0A2-4E00-AE95-A499490CAC0F}" name="C_End" dataDxfId="103" totalsRowDxfId="102"/>
    <tableColumn id="14" xr3:uid="{AE887652-B199-4095-987D-547D60EA009A}" name="Comments" totalsRowFunction="count" dataDxfId="101" totalsRowDxfId="100"/>
  </tableColumns>
  <tableStyleInfo name="TableStyleLight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51634C-D480-4697-98C9-08D287874663}" name="rawData34" displayName="rawData34" ref="A2:U19" headerRowDxfId="99" headerRowBorderDxfId="98" tableBorderDxfId="97" totalsRowBorderDxfId="96">
  <autoFilter ref="A2:U19" xr:uid="{AB51634C-D480-4697-98C9-08D287874663}"/>
  <tableColumns count="21">
    <tableColumn id="1" xr3:uid="{DD3A175E-FCEB-44A0-BF17-31B13828E452}" name="Item ID" totalsRowLabel="Total" dataDxfId="95" totalsRowDxfId="94"/>
    <tableColumn id="17" xr3:uid="{CA87C72C-0186-451D-8583-58CD11BAF6C4}" name="Item Type" dataDxfId="93" totalsRowDxfId="92"/>
    <tableColumn id="2" xr3:uid="{79E70B6A-7F99-43B7-A374-B4D860359D99}" name="Item description" dataDxfId="91" totalsRowDxfId="90"/>
    <tableColumn id="3" xr3:uid="{931F2E65-B632-47A0-A2F1-72417F4D9ADA}" name="QA Status" dataDxfId="89" totalsRowDxfId="88"/>
    <tableColumn id="4" xr3:uid="{15D2B912-F5AA-42A0-AAC7-E8095AA2F4EC}" name="Created" dataDxfId="87" totalsRowDxfId="86"/>
    <tableColumn id="5" xr3:uid="{3AE55159-8752-4486-B07F-128C8897D02B}" name="Updated" dataDxfId="85" totalsRowDxfId="84"/>
    <tableColumn id="6" xr3:uid="{B36B07BA-CCDB-458D-B8D3-6F025DD35A02}" name="Executed" dataDxfId="83" totalsRowDxfId="82"/>
    <tableColumn id="21" xr3:uid="{811402EC-3036-40B3-BCB4-AB5FB76CFF7B}" name="Pass" dataDxfId="81" totalsRowDxfId="80"/>
    <tableColumn id="20" xr3:uid="{5459266F-7B19-442C-9DDE-36BE17156273}" name="Fail" dataDxfId="79" totalsRowDxfId="78"/>
    <tableColumn id="19" xr3:uid="{05E1A33E-C53A-40D1-9135-10ED9075C6B5}" name="Untested" dataDxfId="77" totalsRowDxfId="76"/>
    <tableColumn id="7" xr3:uid="{02D1D1FA-A14B-4175-A846-5E8830974031}" name="Qty" dataDxfId="75" totalsRowDxfId="74"/>
    <tableColumn id="9" xr3:uid="{0EA45CE5-83B9-4E6E-A942-13C0A749ADE4}" name="Analysis" dataDxfId="73" totalsRowDxfId="72"/>
    <tableColumn id="10" xr3:uid="{AE5C1EF1-4D99-4880-9537-2139399EAE86}" name="Design" dataDxfId="71"/>
    <tableColumn id="11" xr3:uid="{93FFF116-7FE9-4A95-BE2B-9969550084DF}" name="Execution" dataDxfId="70" totalsRowDxfId="69"/>
    <tableColumn id="12" xr3:uid="{F6C9E3ED-4E53-4252-886F-FE5935AD0E28}" name="A_Start" dataDxfId="68"/>
    <tableColumn id="13" xr3:uid="{00F4EA18-2310-477F-BE8E-0B6BA4F34208}" name="A_End" dataDxfId="67" totalsRowDxfId="66"/>
    <tableColumn id="18" xr3:uid="{A00E9232-88FC-4168-A9C3-915EBBB9C204}" name="B_Start" dataDxfId="65" totalsRowDxfId="64"/>
    <tableColumn id="8" xr3:uid="{4FDA3056-BD4E-4E54-A836-8982423DD7E6}" name="B_End" dataDxfId="63" totalsRowDxfId="62"/>
    <tableColumn id="16" xr3:uid="{9904B3C5-C4AA-41AF-8639-DCCE77960F81}" name="C_Start" dataDxfId="61" totalsRowDxfId="60"/>
    <tableColumn id="15" xr3:uid="{3C6F49C6-E309-4E13-9094-38405248A19C}" name="C_End" dataDxfId="59" totalsRowDxfId="58"/>
    <tableColumn id="14" xr3:uid="{8ED05E24-0C78-4261-B953-FFB792CE0505}" name="Comments" totalsRowFunction="count" dataDxfId="57" totalsRowDxfId="5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C12" dT="2024-10-07T14:17:10.38" personId="{7A892A1A-485C-486F-BDDB-0B42527CDD80}" id="{F1C15F44-F397-485E-A53A-837E0DEF29E1}">
    <text xml:space="preserve">Ad-hoc testing is a style of informal, unstructured software testing that seeks to break the testing process to discover potential flaws or faults at the earliest. It is performed randomly and is typically an unplanned activity that does not adhere to test design principles or documentation when writing test cases. </text>
    <extLst>
      <x:ext xmlns:xltc2="http://schemas.microsoft.com/office/spreadsheetml/2020/threadedcomments2" uri="{F7C98A9C-CBB3-438F-8F68-D28B6AF4A901}">
        <xltc2:checksum>2246134471</xltc2:checksum>
        <xltc2:hyperlink startIndex="252" length="22" url="https://www.lambdatest.com/blog/efficient-test-design/"/>
        <xltc2:hyperlink startIndex="297" length="18" url="https://www.lambdatest.com/blog/17-lessons-i-learned-for-writing-effective-test-cases/#:~:text=Step%201%20%E2%86%92%20Log%20in,button%20to%20run%20the%20test./"/>
      </x:ext>
    </extLs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6.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8FBB-7923-4013-8C00-D39C33C2C904}">
  <dimension ref="A1:U7"/>
  <sheetViews>
    <sheetView tabSelected="1" workbookViewId="0">
      <selection activeCell="N7" sqref="N7"/>
    </sheetView>
  </sheetViews>
  <sheetFormatPr defaultColWidth="8.85546875" defaultRowHeight="15" x14ac:dyDescent="0.25"/>
  <cols>
    <col min="1" max="1" width="9.85546875" bestFit="1" customWidth="1"/>
    <col min="2" max="2" width="12.140625" bestFit="1" customWidth="1"/>
    <col min="3" max="3" width="32.7109375" bestFit="1" customWidth="1"/>
    <col min="4" max="4" width="19.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65</v>
      </c>
      <c r="B3" s="2" t="s">
        <v>34</v>
      </c>
      <c r="C3" s="2" t="s">
        <v>60</v>
      </c>
      <c r="D3" s="20" t="s">
        <v>19</v>
      </c>
      <c r="E3" s="3"/>
      <c r="F3" s="3">
        <v>1</v>
      </c>
      <c r="G3" s="3">
        <v>150</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149</v>
      </c>
      <c r="I3" s="3">
        <v>1</v>
      </c>
      <c r="J3" s="3"/>
      <c r="K3" s="3">
        <v>1</v>
      </c>
      <c r="L3" s="3"/>
      <c r="M3" s="3">
        <v>0.5</v>
      </c>
      <c r="N3" s="3">
        <v>16</v>
      </c>
      <c r="O3" s="10"/>
      <c r="P3" s="10"/>
      <c r="Q3" s="10" t="s">
        <v>67</v>
      </c>
      <c r="R3" s="10" t="s">
        <v>67</v>
      </c>
      <c r="S3" s="10" t="s">
        <v>67</v>
      </c>
      <c r="T3" s="10" t="s">
        <v>52</v>
      </c>
      <c r="U3" s="2"/>
    </row>
    <row r="4" spans="1:21" x14ac:dyDescent="0.25">
      <c r="A4" s="2" t="s">
        <v>61</v>
      </c>
      <c r="B4" s="16" t="s">
        <v>33</v>
      </c>
      <c r="C4" s="16" t="s">
        <v>66</v>
      </c>
      <c r="D4" s="20" t="s">
        <v>19</v>
      </c>
      <c r="E4" s="3"/>
      <c r="F4" s="3"/>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c r="M4" s="3"/>
      <c r="N4" s="3">
        <v>0.5</v>
      </c>
      <c r="O4" s="13"/>
      <c r="P4" s="12"/>
      <c r="Q4" s="25"/>
      <c r="R4" s="25"/>
      <c r="S4" s="10" t="s">
        <v>20</v>
      </c>
      <c r="T4" s="10" t="s">
        <v>20</v>
      </c>
      <c r="U4" s="48"/>
    </row>
    <row r="5" spans="1:21" x14ac:dyDescent="0.25">
      <c r="A5" s="2" t="s">
        <v>62</v>
      </c>
      <c r="B5" s="16" t="s">
        <v>35</v>
      </c>
      <c r="C5" s="16" t="s">
        <v>68</v>
      </c>
      <c r="D5" s="20" t="s">
        <v>59</v>
      </c>
      <c r="E5" s="3"/>
      <c r="F5" s="3"/>
      <c r="G5" s="3">
        <v>1</v>
      </c>
      <c r="H5" s="34"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1</v>
      </c>
      <c r="I5" s="3"/>
      <c r="J5" s="3"/>
      <c r="K5" s="3"/>
      <c r="L5" s="3"/>
      <c r="M5" s="3"/>
      <c r="N5" s="3">
        <v>1.5</v>
      </c>
      <c r="O5" s="13"/>
      <c r="P5" s="12"/>
      <c r="Q5" s="47"/>
      <c r="R5" s="47"/>
      <c r="S5" s="10" t="s">
        <v>20</v>
      </c>
      <c r="T5" s="10" t="s">
        <v>20</v>
      </c>
      <c r="U5" s="48"/>
    </row>
    <row r="6" spans="1:21" x14ac:dyDescent="0.25">
      <c r="A6" s="2" t="s">
        <v>63</v>
      </c>
      <c r="B6" s="16" t="s">
        <v>34</v>
      </c>
      <c r="C6" s="16" t="s">
        <v>69</v>
      </c>
      <c r="D6" s="20" t="s">
        <v>19</v>
      </c>
      <c r="E6" s="3"/>
      <c r="F6" s="3"/>
      <c r="G6" s="3">
        <v>160</v>
      </c>
      <c r="H6" s="34" cm="1">
        <f t="array" ref="H6">_xlfn.IFS(ISBLANK(G6),"",AND(ISBLANK(I6),ISBLANK(J6),ISBLANK(G6)=FALSE,AND(B6&lt;&gt;"Bug",B6&lt;&gt;"Adhoc")),G6,AND(ISBLANK(G6)=FALSE,ISBLANK(I6)=FALSE,ISBLANK(J6)=FALSE,AND(B6&lt;&gt;"Bug",B6&lt;&gt;"Adhoc")),G6-I6-J6,AND(ISBLANK(G6)=FALSE,ISBLANK(I6)=FALSE,ISBLANK(J6)*AND(B6&lt;&gt;"Bug",B6&lt;&gt;"Adhoc")),G6-I6,AND(ISBLANK(G6)=FALSE,ISBLANK(I6),ISBLANK(J6)=FALSE,AND(B6&lt;&gt;"Bug",B6&lt;&gt;"Adhoc")),G6-J6,OR(B6="Bug",B6="Adhoc"),"")</f>
        <v>155</v>
      </c>
      <c r="I6" s="3">
        <v>5</v>
      </c>
      <c r="J6" s="3"/>
      <c r="K6" s="3">
        <v>2</v>
      </c>
      <c r="L6" s="3"/>
      <c r="M6" s="3"/>
      <c r="N6" s="3">
        <v>16</v>
      </c>
      <c r="O6" s="13"/>
      <c r="P6" s="12"/>
      <c r="Q6" s="47"/>
      <c r="R6" s="47"/>
      <c r="S6" s="10" t="s">
        <v>20</v>
      </c>
      <c r="T6" s="10" t="s">
        <v>21</v>
      </c>
      <c r="U6" s="48"/>
    </row>
    <row r="7" spans="1:21" x14ac:dyDescent="0.25">
      <c r="A7" s="2" t="s">
        <v>64</v>
      </c>
      <c r="B7" s="23" t="s">
        <v>36</v>
      </c>
      <c r="C7" s="23" t="s">
        <v>70</v>
      </c>
      <c r="D7" s="27" t="s">
        <v>19</v>
      </c>
      <c r="E7" s="24"/>
      <c r="F7" s="24"/>
      <c r="G7" s="24"/>
      <c r="H7" s="49" t="str" cm="1">
        <f t="array" ref="H7">_xlfn.IFS(ISBLANK(G7),"",AND(ISBLANK(I7),ISBLANK(J7),ISBLANK(G7)=FALSE,AND(B7&lt;&gt;"Bug",B7&lt;&gt;"Adhoc")),G7,AND(ISBLANK(G7)=FALSE,ISBLANK(I7)=FALSE,ISBLANK(J7)=FALSE,AND(B7&lt;&gt;"Bug",B7&lt;&gt;"Adhoc")),G7-I7-J7,AND(ISBLANK(G7)=FALSE,ISBLANK(I7)=FALSE,ISBLANK(J7)*AND(B7&lt;&gt;"Bug",B7&lt;&gt;"Adhoc")),G7-I7,AND(ISBLANK(G7)=FALSE,ISBLANK(I7),ISBLANK(J7)=FALSE,AND(B7&lt;&gt;"Bug",B7&lt;&gt;"Adhoc")),G7-J7,OR(B7="Bug",B7="Adhoc"),"")</f>
        <v/>
      </c>
      <c r="I7" s="24"/>
      <c r="J7" s="24"/>
      <c r="K7" s="24"/>
      <c r="L7" s="24"/>
      <c r="M7" s="24"/>
      <c r="N7" s="24">
        <v>2</v>
      </c>
      <c r="O7" s="29"/>
      <c r="P7" s="30"/>
      <c r="Q7" s="47"/>
      <c r="R7" s="47"/>
      <c r="S7" s="10" t="s">
        <v>52</v>
      </c>
      <c r="T7" s="10" t="s">
        <v>52</v>
      </c>
      <c r="U7" s="50"/>
    </row>
  </sheetData>
  <mergeCells count="7">
    <mergeCell ref="S1:T1"/>
    <mergeCell ref="Q1:R1"/>
    <mergeCell ref="A1:C1"/>
    <mergeCell ref="H1:J1"/>
    <mergeCell ref="E1:G1"/>
    <mergeCell ref="L1:N1"/>
    <mergeCell ref="O1:P1"/>
  </mergeCells>
  <phoneticPr fontId="4" type="noConversion"/>
  <conditionalFormatting sqref="A2">
    <cfRule type="duplicateValues" dxfId="55" priority="3"/>
    <cfRule type="duplicateValues" dxfId="54" priority="5"/>
  </conditionalFormatting>
  <conditionalFormatting sqref="A3:A7">
    <cfRule type="duplicateValues" dxfId="53" priority="22"/>
  </conditionalFormatting>
  <conditionalFormatting sqref="A3:A1048576">
    <cfRule type="duplicateValues" dxfId="52" priority="6"/>
  </conditionalFormatting>
  <conditionalFormatting sqref="A7:A14">
    <cfRule type="duplicateValues" dxfId="51" priority="7"/>
  </conditionalFormatting>
  <conditionalFormatting sqref="A15:A1048576 A3:A7">
    <cfRule type="duplicateValues" dxfId="50" priority="8"/>
  </conditionalFormatting>
  <conditionalFormatting sqref="C3:C7">
    <cfRule type="duplicateValues" dxfId="49" priority="23"/>
  </conditionalFormatting>
  <conditionalFormatting sqref="D1">
    <cfRule type="containsText" dxfId="48" priority="1" operator="containsText" text="completed">
      <formula>NOT(ISERROR(SEARCH("completed",D1)))</formula>
    </cfRule>
  </conditionalFormatting>
  <conditionalFormatting sqref="D2">
    <cfRule type="containsText" dxfId="47" priority="4" operator="containsText" text="completed">
      <formula>NOT(ISERROR(SEARCH("completed",D2)))</formula>
    </cfRule>
  </conditionalFormatting>
  <conditionalFormatting sqref="D3:D1048576">
    <cfRule type="containsText" dxfId="46" priority="10" operator="containsText" text="completed">
      <formula>NOT(ISERROR(SEARCH("completed",D3)))</formula>
    </cfRule>
  </conditionalFormatting>
  <conditionalFormatting sqref="O2:T2">
    <cfRule type="containsText" dxfId="45" priority="2" operator="containsText" text="completed">
      <formula>NOT(ISERROR(SEARCH("completed",O2)))</formula>
    </cfRule>
  </conditionalFormatting>
  <dataValidations count="2">
    <dataValidation type="list" allowBlank="1" showInputMessage="1" showErrorMessage="1" sqref="D3:D7" xr:uid="{A6BA910A-43DD-49A0-9FAB-59737CAC50B7}">
      <formula1>"Not Started, TC design in progress, TC design completed, TC execution in progress, QA completed"</formula1>
    </dataValidation>
    <dataValidation type="list" allowBlank="1" showInputMessage="1" showErrorMessage="1" sqref="B3:B7" xr:uid="{A69C38E1-5FC5-4287-BF78-2C47159CBA3F}">
      <formula1>"Story, Bug, Epic, Task, Adhoc"</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D15A-6961-458E-B627-CFDD1DDE2060}">
  <dimension ref="A1:U7"/>
  <sheetViews>
    <sheetView workbookViewId="0">
      <selection activeCell="C25" sqref="C25"/>
    </sheetView>
  </sheetViews>
  <sheetFormatPr defaultColWidth="8.85546875" defaultRowHeight="15" x14ac:dyDescent="0.25"/>
  <cols>
    <col min="1" max="1" width="9.85546875" bestFit="1" customWidth="1"/>
    <col min="2" max="2" width="12.140625" bestFit="1" customWidth="1"/>
    <col min="3" max="3" width="61.85546875" bestFit="1" customWidth="1"/>
    <col min="4" max="4" width="19.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71</v>
      </c>
      <c r="B3" s="2" t="s">
        <v>32</v>
      </c>
      <c r="C3" s="2" t="s">
        <v>76</v>
      </c>
      <c r="D3" s="20" t="s">
        <v>37</v>
      </c>
      <c r="E3" s="3"/>
      <c r="F3" s="3"/>
      <c r="G3" s="3">
        <v>28</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7</v>
      </c>
      <c r="I3" s="3">
        <v>1</v>
      </c>
      <c r="J3" s="3">
        <v>20</v>
      </c>
      <c r="K3" s="3">
        <v>1</v>
      </c>
      <c r="L3" s="3"/>
      <c r="M3" s="3"/>
      <c r="N3" s="3">
        <v>1</v>
      </c>
      <c r="O3" s="10"/>
      <c r="P3" s="10"/>
      <c r="Q3" s="10"/>
      <c r="R3" s="10"/>
      <c r="S3" s="10" t="s">
        <v>21</v>
      </c>
      <c r="T3" s="10" t="s">
        <v>21</v>
      </c>
      <c r="U3" s="2"/>
    </row>
    <row r="4" spans="1:21" x14ac:dyDescent="0.25">
      <c r="A4" s="2" t="s">
        <v>72</v>
      </c>
      <c r="B4" s="16" t="s">
        <v>32</v>
      </c>
      <c r="C4" s="16" t="s">
        <v>77</v>
      </c>
      <c r="D4" s="20" t="s">
        <v>59</v>
      </c>
      <c r="E4" s="3">
        <v>1</v>
      </c>
      <c r="F4" s="3"/>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v>1</v>
      </c>
      <c r="M4" s="3">
        <v>0.5</v>
      </c>
      <c r="N4" s="3"/>
      <c r="O4" s="10" t="s">
        <v>20</v>
      </c>
      <c r="P4" s="10" t="s">
        <v>20</v>
      </c>
      <c r="Q4" s="10" t="s">
        <v>52</v>
      </c>
      <c r="R4" s="10" t="s">
        <v>52</v>
      </c>
      <c r="S4" s="10"/>
      <c r="T4" s="10"/>
      <c r="U4" s="48"/>
    </row>
    <row r="5" spans="1:21" x14ac:dyDescent="0.25">
      <c r="A5" s="2" t="s">
        <v>73</v>
      </c>
      <c r="B5" s="16" t="s">
        <v>34</v>
      </c>
      <c r="C5" s="16" t="s">
        <v>78</v>
      </c>
      <c r="D5" s="20" t="s">
        <v>19</v>
      </c>
      <c r="E5" s="3">
        <v>15</v>
      </c>
      <c r="F5" s="3"/>
      <c r="G5" s="3"/>
      <c r="H5" s="34" t="str"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
      </c>
      <c r="I5" s="3"/>
      <c r="J5" s="3"/>
      <c r="K5" s="3"/>
      <c r="L5" s="3"/>
      <c r="M5" s="3">
        <v>2</v>
      </c>
      <c r="N5" s="3"/>
      <c r="O5" s="10"/>
      <c r="P5" s="10"/>
      <c r="Q5" s="10" t="s">
        <v>52</v>
      </c>
      <c r="R5" s="10" t="s">
        <v>52</v>
      </c>
      <c r="S5" s="10"/>
      <c r="T5" s="10"/>
      <c r="U5" s="48"/>
    </row>
    <row r="6" spans="1:21" x14ac:dyDescent="0.25">
      <c r="A6" s="2" t="s">
        <v>74</v>
      </c>
      <c r="B6" s="16" t="s">
        <v>34</v>
      </c>
      <c r="C6" s="16" t="s">
        <v>79</v>
      </c>
      <c r="D6" s="20" t="s">
        <v>19</v>
      </c>
      <c r="E6" s="3">
        <v>3</v>
      </c>
      <c r="F6" s="3">
        <v>2</v>
      </c>
      <c r="G6" s="3">
        <v>40</v>
      </c>
      <c r="H6" s="34" cm="1">
        <f t="array" ref="H6">_xlfn.IFS(ISBLANK(G6),"",AND(ISBLANK(I6),ISBLANK(J6),ISBLANK(G6)=FALSE,AND(B6&lt;&gt;"Bug",B6&lt;&gt;"Adhoc")),G6,AND(ISBLANK(G6)=FALSE,ISBLANK(I6)=FALSE,ISBLANK(J6)=FALSE,AND(B6&lt;&gt;"Bug",B6&lt;&gt;"Adhoc")),G6-I6-J6,AND(ISBLANK(G6)=FALSE,ISBLANK(I6)=FALSE,ISBLANK(J6)*AND(B6&lt;&gt;"Bug",B6&lt;&gt;"Adhoc")),G6-I6,AND(ISBLANK(G6)=FALSE,ISBLANK(I6),ISBLANK(J6)=FALSE,AND(B6&lt;&gt;"Bug",B6&lt;&gt;"Adhoc")),G6-J6,OR(B6="Bug",B6="Adhoc"),"")</f>
        <v>40</v>
      </c>
      <c r="I6" s="3"/>
      <c r="J6" s="3"/>
      <c r="K6" s="3"/>
      <c r="L6" s="3">
        <v>1</v>
      </c>
      <c r="M6" s="3">
        <v>1</v>
      </c>
      <c r="N6" s="3">
        <v>6</v>
      </c>
      <c r="O6" s="10" t="s">
        <v>20</v>
      </c>
      <c r="P6" s="10" t="s">
        <v>20</v>
      </c>
      <c r="Q6" s="10" t="s">
        <v>52</v>
      </c>
      <c r="R6" s="10" t="s">
        <v>52</v>
      </c>
      <c r="S6" s="10" t="s">
        <v>21</v>
      </c>
      <c r="T6" s="10" t="s">
        <v>21</v>
      </c>
      <c r="U6" s="48"/>
    </row>
    <row r="7" spans="1:21" x14ac:dyDescent="0.25">
      <c r="A7" s="2" t="s">
        <v>75</v>
      </c>
      <c r="B7" s="16" t="s">
        <v>34</v>
      </c>
      <c r="C7" s="16" t="s">
        <v>80</v>
      </c>
      <c r="D7" s="20" t="s">
        <v>19</v>
      </c>
      <c r="E7" s="3">
        <v>5</v>
      </c>
      <c r="F7" s="3">
        <v>10</v>
      </c>
      <c r="G7" s="3"/>
      <c r="H7" s="34" t="str" cm="1">
        <f t="array" ref="H7">_xlfn.IFS(ISBLANK(G7),"",AND(ISBLANK(I7),ISBLANK(J7),ISBLANK(G7)=FALSE,AND(B7&lt;&gt;"Bug",B7&lt;&gt;"Adhoc")),G7,AND(ISBLANK(G7)=FALSE,ISBLANK(I7)=FALSE,ISBLANK(J7)=FALSE,AND(B7&lt;&gt;"Bug",B7&lt;&gt;"Adhoc")),G7-I7-J7,AND(ISBLANK(G7)=FALSE,ISBLANK(I7)=FALSE,ISBLANK(J7)*AND(B7&lt;&gt;"Bug",B7&lt;&gt;"Adhoc")),G7-I7,AND(ISBLANK(G7)=FALSE,ISBLANK(I7),ISBLANK(J7)=FALSE,AND(B7&lt;&gt;"Bug",B7&lt;&gt;"Adhoc")),G7-J7,OR(B7="Bug",B7="Adhoc"),"")</f>
        <v/>
      </c>
      <c r="I7" s="3"/>
      <c r="J7" s="3"/>
      <c r="K7" s="3"/>
      <c r="L7" s="3">
        <v>1</v>
      </c>
      <c r="M7" s="3">
        <v>1.5</v>
      </c>
      <c r="N7" s="3"/>
      <c r="O7" s="10" t="s">
        <v>20</v>
      </c>
      <c r="P7" s="10" t="s">
        <v>20</v>
      </c>
      <c r="Q7" s="10" t="s">
        <v>52</v>
      </c>
      <c r="R7" s="10" t="s">
        <v>52</v>
      </c>
      <c r="S7" s="10"/>
      <c r="T7" s="10"/>
      <c r="U7" s="48"/>
    </row>
  </sheetData>
  <mergeCells count="7">
    <mergeCell ref="S1:T1"/>
    <mergeCell ref="A1:C1"/>
    <mergeCell ref="E1:G1"/>
    <mergeCell ref="H1:J1"/>
    <mergeCell ref="L1:N1"/>
    <mergeCell ref="O1:P1"/>
    <mergeCell ref="Q1:R1"/>
  </mergeCells>
  <phoneticPr fontId="4" type="noConversion"/>
  <conditionalFormatting sqref="A2">
    <cfRule type="duplicateValues" dxfId="44" priority="7"/>
    <cfRule type="duplicateValues" dxfId="43" priority="9"/>
  </conditionalFormatting>
  <conditionalFormatting sqref="A3:A7">
    <cfRule type="duplicateValues" dxfId="42" priority="1"/>
    <cfRule type="duplicateValues" dxfId="41" priority="2"/>
    <cfRule type="duplicateValues" dxfId="40" priority="3"/>
    <cfRule type="duplicateValues" dxfId="39" priority="4"/>
  </conditionalFormatting>
  <conditionalFormatting sqref="A8:A1048576">
    <cfRule type="duplicateValues" dxfId="38" priority="10"/>
  </conditionalFormatting>
  <conditionalFormatting sqref="A11:A18">
    <cfRule type="duplicateValues" dxfId="37" priority="11"/>
  </conditionalFormatting>
  <conditionalFormatting sqref="A19:A1048576 A8:A10">
    <cfRule type="duplicateValues" dxfId="36" priority="12"/>
  </conditionalFormatting>
  <conditionalFormatting sqref="C3:C7">
    <cfRule type="duplicateValues" dxfId="35" priority="15"/>
  </conditionalFormatting>
  <conditionalFormatting sqref="D1 D3:D1048576">
    <cfRule type="containsText" dxfId="34" priority="5" operator="containsText" text="completed">
      <formula>NOT(ISERROR(SEARCH("completed",D1)))</formula>
    </cfRule>
  </conditionalFormatting>
  <conditionalFormatting sqref="D2">
    <cfRule type="containsText" dxfId="33" priority="8" operator="containsText" text="completed">
      <formula>NOT(ISERROR(SEARCH("completed",D2)))</formula>
    </cfRule>
  </conditionalFormatting>
  <conditionalFormatting sqref="O2:T2">
    <cfRule type="containsText" dxfId="32" priority="6" operator="containsText" text="completed">
      <formula>NOT(ISERROR(SEARCH("completed",O2)))</formula>
    </cfRule>
  </conditionalFormatting>
  <dataValidations count="2">
    <dataValidation type="list" allowBlank="1" showInputMessage="1" showErrorMessage="1" sqref="B3:B7" xr:uid="{3420C36F-3D89-4DA2-AC8F-F71AF140B2B5}">
      <formula1>"Story, Bug, Epic, Task, Adhoc"</formula1>
    </dataValidation>
    <dataValidation type="list" allowBlank="1" showInputMessage="1" showErrorMessage="1" sqref="D3:D7" xr:uid="{A0A39FD2-D190-44D4-9FFB-D04D48FA5D0B}">
      <formula1>"Not Started, TC design in progress, TC design completed, TC execution in progress, QA completed"</formula1>
    </dataValidation>
  </dataValidation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8E243-734E-4723-8CD0-2971D9F8D5C2}">
  <dimension ref="A1:U5"/>
  <sheetViews>
    <sheetView workbookViewId="0">
      <selection activeCell="Q5" sqref="Q5:R5"/>
    </sheetView>
  </sheetViews>
  <sheetFormatPr defaultColWidth="8.85546875" defaultRowHeight="15" x14ac:dyDescent="0.25"/>
  <cols>
    <col min="1" max="1" width="9.85546875" bestFit="1" customWidth="1"/>
    <col min="2" max="2" width="12.140625" bestFit="1" customWidth="1"/>
    <col min="3" max="3" width="56.7109375" bestFit="1" customWidth="1"/>
    <col min="4" max="4" width="13.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81</v>
      </c>
      <c r="B3" s="2" t="s">
        <v>32</v>
      </c>
      <c r="C3" s="2" t="s">
        <v>83</v>
      </c>
      <c r="D3" s="20" t="s">
        <v>19</v>
      </c>
      <c r="E3" s="3"/>
      <c r="F3" s="3">
        <v>1</v>
      </c>
      <c r="G3" s="3">
        <v>28</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27</v>
      </c>
      <c r="I3" s="3">
        <v>1</v>
      </c>
      <c r="J3" s="3"/>
      <c r="K3" s="3">
        <v>1</v>
      </c>
      <c r="L3" s="3"/>
      <c r="M3" s="3">
        <v>0.5</v>
      </c>
      <c r="N3" s="3">
        <v>3.5</v>
      </c>
      <c r="O3" s="10"/>
      <c r="P3" s="10"/>
      <c r="Q3" s="10" t="s">
        <v>52</v>
      </c>
      <c r="R3" s="10" t="s">
        <v>52</v>
      </c>
      <c r="S3" s="10" t="s">
        <v>21</v>
      </c>
      <c r="T3" s="10" t="s">
        <v>21</v>
      </c>
      <c r="U3" s="2"/>
    </row>
    <row r="4" spans="1:21" x14ac:dyDescent="0.25">
      <c r="A4" s="2" t="s">
        <v>82</v>
      </c>
      <c r="B4" s="16" t="s">
        <v>32</v>
      </c>
      <c r="C4" s="16" t="s">
        <v>84</v>
      </c>
      <c r="D4" s="20" t="s">
        <v>19</v>
      </c>
      <c r="E4" s="3"/>
      <c r="F4" s="3">
        <v>1</v>
      </c>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c r="M4" s="3">
        <v>0.5</v>
      </c>
      <c r="N4" s="3"/>
      <c r="O4" s="10"/>
      <c r="P4" s="10"/>
      <c r="Q4" s="10" t="s">
        <v>52</v>
      </c>
      <c r="R4" s="10" t="s">
        <v>52</v>
      </c>
      <c r="S4" s="10"/>
      <c r="T4" s="10"/>
      <c r="U4" s="48"/>
    </row>
    <row r="5" spans="1:21" x14ac:dyDescent="0.25">
      <c r="A5" s="2" t="s">
        <v>86</v>
      </c>
      <c r="B5" s="16" t="s">
        <v>34</v>
      </c>
      <c r="C5" s="16" t="s">
        <v>85</v>
      </c>
      <c r="D5" s="20" t="s">
        <v>19</v>
      </c>
      <c r="E5" s="3">
        <v>1</v>
      </c>
      <c r="F5" s="3"/>
      <c r="G5" s="3">
        <v>5</v>
      </c>
      <c r="H5" s="34"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5</v>
      </c>
      <c r="I5" s="3"/>
      <c r="J5" s="3"/>
      <c r="K5" s="3"/>
      <c r="L5" s="3">
        <v>0.5</v>
      </c>
      <c r="M5" s="3">
        <v>1</v>
      </c>
      <c r="N5" s="3">
        <v>1</v>
      </c>
      <c r="O5" s="10" t="s">
        <v>20</v>
      </c>
      <c r="P5" s="10" t="s">
        <v>20</v>
      </c>
      <c r="Q5" s="10" t="s">
        <v>52</v>
      </c>
      <c r="R5" s="10" t="s">
        <v>52</v>
      </c>
      <c r="S5" s="10" t="s">
        <v>21</v>
      </c>
      <c r="T5" s="10" t="s">
        <v>21</v>
      </c>
      <c r="U5" s="48"/>
    </row>
  </sheetData>
  <mergeCells count="7">
    <mergeCell ref="S1:T1"/>
    <mergeCell ref="A1:C1"/>
    <mergeCell ref="E1:G1"/>
    <mergeCell ref="H1:J1"/>
    <mergeCell ref="L1:N1"/>
    <mergeCell ref="O1:P1"/>
    <mergeCell ref="Q1:R1"/>
  </mergeCells>
  <phoneticPr fontId="4" type="noConversion"/>
  <conditionalFormatting sqref="A2">
    <cfRule type="duplicateValues" dxfId="31" priority="3"/>
    <cfRule type="duplicateValues" dxfId="30" priority="5"/>
  </conditionalFormatting>
  <conditionalFormatting sqref="A3:A5">
    <cfRule type="duplicateValues" dxfId="29" priority="10"/>
  </conditionalFormatting>
  <conditionalFormatting sqref="A3:A1048576">
    <cfRule type="duplicateValues" dxfId="28" priority="6"/>
  </conditionalFormatting>
  <conditionalFormatting sqref="A9:A16">
    <cfRule type="duplicateValues" dxfId="27" priority="7"/>
  </conditionalFormatting>
  <conditionalFormatting sqref="A17:A1048576 A3:A8">
    <cfRule type="duplicateValues" dxfId="26" priority="8"/>
  </conditionalFormatting>
  <conditionalFormatting sqref="C3:C5">
    <cfRule type="duplicateValues" dxfId="25" priority="11"/>
  </conditionalFormatting>
  <conditionalFormatting sqref="D1 D3:D1048576">
    <cfRule type="containsText" dxfId="24" priority="1" operator="containsText" text="completed">
      <formula>NOT(ISERROR(SEARCH("completed",D1)))</formula>
    </cfRule>
  </conditionalFormatting>
  <conditionalFormatting sqref="D2">
    <cfRule type="containsText" dxfId="23" priority="4" operator="containsText" text="completed">
      <formula>NOT(ISERROR(SEARCH("completed",D2)))</formula>
    </cfRule>
  </conditionalFormatting>
  <conditionalFormatting sqref="O2:T2">
    <cfRule type="containsText" dxfId="22" priority="2" operator="containsText" text="completed">
      <formula>NOT(ISERROR(SEARCH("completed",O2)))</formula>
    </cfRule>
  </conditionalFormatting>
  <dataValidations count="2">
    <dataValidation type="list" allowBlank="1" showInputMessage="1" showErrorMessage="1" sqref="D3:D5" xr:uid="{4C1B286D-596B-4239-9DB1-D7809BC2A8FF}">
      <formula1>"Not Started, TC design in progress, TC design completed, TC execution in progress, QA completed"</formula1>
    </dataValidation>
    <dataValidation type="list" allowBlank="1" showInputMessage="1" showErrorMessage="1" sqref="B3:B5" xr:uid="{667FAAD9-EB61-4730-80FC-D65083BB128A}">
      <formula1>"Story, Bug, Epic, Task, Adhoc"</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78F6C-14FA-4AEB-AAB0-5811B2E9FBBC}">
  <dimension ref="A1:U5"/>
  <sheetViews>
    <sheetView workbookViewId="0">
      <selection activeCell="M8" sqref="M8"/>
    </sheetView>
  </sheetViews>
  <sheetFormatPr defaultColWidth="8.85546875" defaultRowHeight="15" x14ac:dyDescent="0.25"/>
  <cols>
    <col min="1" max="1" width="9.85546875" bestFit="1" customWidth="1"/>
    <col min="2" max="2" width="12.140625" bestFit="1" customWidth="1"/>
    <col min="3" max="3" width="44.28515625" bestFit="1" customWidth="1"/>
    <col min="4" max="4" width="13.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28.425781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64" t="s">
        <v>3</v>
      </c>
      <c r="T1" s="65"/>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87</v>
      </c>
      <c r="B3" s="2" t="s">
        <v>32</v>
      </c>
      <c r="C3" s="2" t="s">
        <v>90</v>
      </c>
      <c r="D3" s="20" t="s">
        <v>19</v>
      </c>
      <c r="E3" s="3">
        <v>1</v>
      </c>
      <c r="F3" s="3">
        <v>1</v>
      </c>
      <c r="G3" s="3">
        <v>3</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3</v>
      </c>
      <c r="I3" s="3"/>
      <c r="J3" s="3"/>
      <c r="K3" s="3"/>
      <c r="L3" s="3">
        <v>0.5</v>
      </c>
      <c r="M3" s="3">
        <v>0.5</v>
      </c>
      <c r="N3" s="3">
        <v>2</v>
      </c>
      <c r="O3" s="10" t="s">
        <v>20</v>
      </c>
      <c r="P3" s="10" t="s">
        <v>20</v>
      </c>
      <c r="Q3" s="10" t="s">
        <v>52</v>
      </c>
      <c r="R3" s="10" t="s">
        <v>52</v>
      </c>
      <c r="S3" s="10" t="s">
        <v>21</v>
      </c>
      <c r="T3" s="10" t="s">
        <v>21</v>
      </c>
      <c r="U3" s="2" t="s">
        <v>57</v>
      </c>
    </row>
    <row r="4" spans="1:21" x14ac:dyDescent="0.25">
      <c r="A4" s="2" t="s">
        <v>88</v>
      </c>
      <c r="B4" s="2" t="s">
        <v>32</v>
      </c>
      <c r="C4" s="2" t="s">
        <v>91</v>
      </c>
      <c r="D4" s="20" t="s">
        <v>19</v>
      </c>
      <c r="E4" s="3">
        <v>2</v>
      </c>
      <c r="F4" s="3">
        <v>2</v>
      </c>
      <c r="G4" s="3"/>
      <c r="H4" s="34" t="str" cm="1">
        <f t="array" ref="H4">_xlfn.IFS(ISBLANK(G4),"",AND(ISBLANK(I4),ISBLANK(J4),ISBLANK(G4)=FALSE,AND(B4&lt;&gt;"Bug",B4&lt;&gt;"Adhoc")),G4,AND(ISBLANK(G4)=FALSE,ISBLANK(I4)=FALSE,ISBLANK(J4)=FALSE,AND(B4&lt;&gt;"Bug",B4&lt;&gt;"Adhoc")),G4-I4-J4,AND(ISBLANK(G4)=FALSE,ISBLANK(I4)=FALSE,ISBLANK(J4)*AND(B4&lt;&gt;"Bug",B4&lt;&gt;"Adhoc")),G4-I4,AND(ISBLANK(G4)=FALSE,ISBLANK(I4),ISBLANK(J4)=FALSE,AND(B4&lt;&gt;"Bug",B4&lt;&gt;"Adhoc")),G4-J4,OR(B4="Bug",B4="Adhoc"),"")</f>
        <v/>
      </c>
      <c r="I4" s="3"/>
      <c r="J4" s="3"/>
      <c r="K4" s="3"/>
      <c r="L4" s="3">
        <v>1</v>
      </c>
      <c r="M4" s="3">
        <v>1</v>
      </c>
      <c r="N4" s="3"/>
      <c r="O4" s="10" t="s">
        <v>20</v>
      </c>
      <c r="P4" s="10" t="s">
        <v>20</v>
      </c>
      <c r="Q4" s="10" t="s">
        <v>52</v>
      </c>
      <c r="R4" s="10" t="s">
        <v>52</v>
      </c>
      <c r="S4" s="10"/>
      <c r="T4" s="10"/>
      <c r="U4" s="48"/>
    </row>
    <row r="5" spans="1:21" x14ac:dyDescent="0.25">
      <c r="A5" s="2" t="s">
        <v>89</v>
      </c>
      <c r="B5" s="2" t="s">
        <v>34</v>
      </c>
      <c r="C5" s="2" t="s">
        <v>92</v>
      </c>
      <c r="D5" s="20" t="s">
        <v>19</v>
      </c>
      <c r="E5" s="3"/>
      <c r="F5" s="3">
        <v>1</v>
      </c>
      <c r="G5" s="3"/>
      <c r="H5" s="34" t="str" cm="1">
        <f t="array" ref="H5">_xlfn.IFS(ISBLANK(G5),"",AND(ISBLANK(I5),ISBLANK(J5),ISBLANK(G5)=FALSE,AND(B5&lt;&gt;"Bug",B5&lt;&gt;"Adhoc")),G5,AND(ISBLANK(G5)=FALSE,ISBLANK(I5)=FALSE,ISBLANK(J5)=FALSE,AND(B5&lt;&gt;"Bug",B5&lt;&gt;"Adhoc")),G5-I5-J5,AND(ISBLANK(G5)=FALSE,ISBLANK(I5)=FALSE,ISBLANK(J5)*AND(B5&lt;&gt;"Bug",B5&lt;&gt;"Adhoc")),G5-I5,AND(ISBLANK(G5)=FALSE,ISBLANK(I5),ISBLANK(J5)=FALSE,AND(B5&lt;&gt;"Bug",B5&lt;&gt;"Adhoc")),G5-J5,OR(B5="Bug",B5="Adhoc"),"")</f>
        <v/>
      </c>
      <c r="I5" s="3"/>
      <c r="J5" s="3"/>
      <c r="K5" s="3"/>
      <c r="L5" s="3"/>
      <c r="M5" s="3">
        <v>0.5</v>
      </c>
      <c r="N5" s="3"/>
      <c r="O5" s="13"/>
      <c r="P5" s="12"/>
      <c r="Q5" s="10" t="s">
        <v>21</v>
      </c>
      <c r="R5" s="10" t="s">
        <v>21</v>
      </c>
      <c r="S5" s="10"/>
      <c r="T5" s="10"/>
      <c r="U5" s="48"/>
    </row>
  </sheetData>
  <mergeCells count="7">
    <mergeCell ref="S1:T1"/>
    <mergeCell ref="Q1:R1"/>
    <mergeCell ref="A1:C1"/>
    <mergeCell ref="H1:J1"/>
    <mergeCell ref="E1:G1"/>
    <mergeCell ref="L1:N1"/>
    <mergeCell ref="O1:P1"/>
  </mergeCells>
  <phoneticPr fontId="4" type="noConversion"/>
  <conditionalFormatting sqref="A2:A5">
    <cfRule type="duplicateValues" dxfId="21" priority="23"/>
  </conditionalFormatting>
  <conditionalFormatting sqref="A18:A1048576 A2:A9">
    <cfRule type="duplicateValues" dxfId="20" priority="3"/>
  </conditionalFormatting>
  <conditionalFormatting sqref="C3:C5">
    <cfRule type="duplicateValues" dxfId="19" priority="24"/>
  </conditionalFormatting>
  <conditionalFormatting sqref="D1:D1048576">
    <cfRule type="containsText" dxfId="18" priority="1" operator="containsText" text="completed">
      <formula>NOT(ISERROR(SEARCH("completed",D1)))</formula>
    </cfRule>
  </conditionalFormatting>
  <conditionalFormatting sqref="O2:T2">
    <cfRule type="containsText" dxfId="17" priority="2" operator="containsText" text="completed">
      <formula>NOT(ISERROR(SEARCH("completed",O2)))</formula>
    </cfRule>
  </conditionalFormatting>
  <dataValidations count="2">
    <dataValidation type="list" allowBlank="1" showInputMessage="1" showErrorMessage="1" sqref="D3:D5" xr:uid="{DE34069E-DD72-44FF-9A65-51C7EF039D78}">
      <formula1>"Not Started, TC design in progress, TC design completed, TC execution in progress, QA completed"</formula1>
    </dataValidation>
    <dataValidation type="list" allowBlank="1" showInputMessage="1" showErrorMessage="1" sqref="B3:B5" xr:uid="{C9A02DCA-37FC-4593-89EA-B4B760F44B4E}">
      <formula1>"Story, Test Plan, Bug, Epic, Task, Test Suite, Adhoc"</formula1>
    </dataValidation>
  </dataValidation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A542B-F9F7-4FA4-98D6-E858F08A59E8}">
  <dimension ref="A1:U3"/>
  <sheetViews>
    <sheetView workbookViewId="0">
      <selection activeCell="C25" sqref="C25"/>
    </sheetView>
  </sheetViews>
  <sheetFormatPr defaultColWidth="8.85546875" defaultRowHeight="15" x14ac:dyDescent="0.25"/>
  <cols>
    <col min="1" max="1" width="9.85546875" bestFit="1" customWidth="1"/>
    <col min="2" max="2" width="12.140625" bestFit="1" customWidth="1"/>
    <col min="3" max="3" width="39" bestFit="1" customWidth="1"/>
    <col min="4" max="4" width="13.42578125" bestFit="1" customWidth="1"/>
    <col min="5" max="5" width="10.5703125" bestFit="1" customWidth="1"/>
    <col min="6" max="6" width="10.85546875" bestFit="1" customWidth="1"/>
    <col min="7" max="7" width="11.7109375" bestFit="1" customWidth="1"/>
    <col min="8" max="8" width="7.42578125" bestFit="1" customWidth="1"/>
    <col min="9" max="9" width="6.42578125" bestFit="1" customWidth="1"/>
    <col min="10" max="10" width="11.5703125" bestFit="1" customWidth="1"/>
    <col min="11" max="11" width="8.7109375" style="9" bestFit="1" customWidth="1"/>
    <col min="12" max="12" width="10.7109375" bestFit="1" customWidth="1"/>
    <col min="13" max="13" width="9.5703125" bestFit="1" customWidth="1"/>
    <col min="14" max="14" width="12.28515625" bestFit="1" customWidth="1"/>
    <col min="15" max="15" width="9.5703125" bestFit="1" customWidth="1"/>
    <col min="16" max="16" width="8.7109375" bestFit="1" customWidth="1"/>
    <col min="17" max="17" width="9.5703125" bestFit="1" customWidth="1"/>
    <col min="18" max="18" width="8.7109375" bestFit="1" customWidth="1"/>
    <col min="19" max="19" width="9.85546875" bestFit="1" customWidth="1"/>
    <col min="20" max="20" width="9" bestFit="1" customWidth="1"/>
    <col min="21" max="21" width="13.28515625" bestFit="1"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89</v>
      </c>
      <c r="B3" s="2" t="s">
        <v>32</v>
      </c>
      <c r="C3" s="2" t="s">
        <v>93</v>
      </c>
      <c r="D3" s="20" t="s">
        <v>19</v>
      </c>
      <c r="E3" s="3">
        <v>1</v>
      </c>
      <c r="F3" s="3"/>
      <c r="G3" s="3">
        <v>1</v>
      </c>
      <c r="H3" s="34" cm="1">
        <f t="array" ref="H3">_xlfn.IFS(ISBLANK(G3),"",AND(ISBLANK(I3),ISBLANK(J3),ISBLANK(G3)=FALSE,AND(B3&lt;&gt;"Bug",B3&lt;&gt;"Adhoc")),G3,AND(ISBLANK(G3)=FALSE,ISBLANK(I3)=FALSE,ISBLANK(J3)=FALSE,AND(B3&lt;&gt;"Bug",B3&lt;&gt;"Adhoc")),G3-I3-J3,AND(ISBLANK(G3)=FALSE,ISBLANK(I3)=FALSE,ISBLANK(J3)*AND(B3&lt;&gt;"Bug",B3&lt;&gt;"Adhoc")),G3-I3,AND(ISBLANK(G3)=FALSE,ISBLANK(I3),ISBLANK(J3)=FALSE,AND(B3&lt;&gt;"Bug",B3&lt;&gt;"Adhoc")),G3-J3,OR(B3="Bug",B3="Adhoc"),"")</f>
        <v>1</v>
      </c>
      <c r="I3" s="3"/>
      <c r="J3" s="3"/>
      <c r="K3" s="3">
        <v>1</v>
      </c>
      <c r="L3" s="3">
        <v>0.5</v>
      </c>
      <c r="M3" s="3">
        <v>0.5</v>
      </c>
      <c r="N3" s="3">
        <v>3.5</v>
      </c>
      <c r="O3" s="10" t="s">
        <v>20</v>
      </c>
      <c r="P3" s="10" t="s">
        <v>20</v>
      </c>
      <c r="Q3" s="10" t="s">
        <v>52</v>
      </c>
      <c r="R3" s="10" t="s">
        <v>52</v>
      </c>
      <c r="S3" s="10" t="s">
        <v>21</v>
      </c>
      <c r="T3" s="10" t="s">
        <v>21</v>
      </c>
      <c r="U3" s="2"/>
    </row>
  </sheetData>
  <mergeCells count="7">
    <mergeCell ref="S1:T1"/>
    <mergeCell ref="A1:C1"/>
    <mergeCell ref="E1:G1"/>
    <mergeCell ref="H1:J1"/>
    <mergeCell ref="L1:N1"/>
    <mergeCell ref="O1:P1"/>
    <mergeCell ref="Q1:R1"/>
  </mergeCells>
  <conditionalFormatting sqref="A2">
    <cfRule type="duplicateValues" dxfId="16" priority="3"/>
    <cfRule type="duplicateValues" dxfId="15" priority="5"/>
  </conditionalFormatting>
  <conditionalFormatting sqref="A3">
    <cfRule type="duplicateValues" dxfId="14" priority="10"/>
  </conditionalFormatting>
  <conditionalFormatting sqref="A3:A1048576">
    <cfRule type="duplicateValues" dxfId="13" priority="6"/>
  </conditionalFormatting>
  <conditionalFormatting sqref="A7:A14">
    <cfRule type="duplicateValues" dxfId="12" priority="7"/>
  </conditionalFormatting>
  <conditionalFormatting sqref="A15:A1048576 A3:A6">
    <cfRule type="duplicateValues" dxfId="11" priority="8"/>
  </conditionalFormatting>
  <conditionalFormatting sqref="C3">
    <cfRule type="duplicateValues" dxfId="10" priority="11"/>
  </conditionalFormatting>
  <conditionalFormatting sqref="D1">
    <cfRule type="containsText" dxfId="9" priority="1" operator="containsText" text="completed">
      <formula>NOT(ISERROR(SEARCH("completed",D1)))</formula>
    </cfRule>
  </conditionalFormatting>
  <conditionalFormatting sqref="D2">
    <cfRule type="containsText" dxfId="8" priority="4" operator="containsText" text="completed">
      <formula>NOT(ISERROR(SEARCH("completed",D2)))</formula>
    </cfRule>
  </conditionalFormatting>
  <conditionalFormatting sqref="D3:D1048576">
    <cfRule type="containsText" dxfId="7" priority="9" operator="containsText" text="completed">
      <formula>NOT(ISERROR(SEARCH("completed",D3)))</formula>
    </cfRule>
  </conditionalFormatting>
  <conditionalFormatting sqref="O2:T2">
    <cfRule type="containsText" dxfId="6" priority="2" operator="containsText" text="completed">
      <formula>NOT(ISERROR(SEARCH("completed",O2)))</formula>
    </cfRule>
  </conditionalFormatting>
  <dataValidations count="2">
    <dataValidation type="list" allowBlank="1" showInputMessage="1" showErrorMessage="1" sqref="B3" xr:uid="{56608E2B-5EA8-43F7-B554-BF2055C3AD0E}">
      <formula1>"Story, Bug, Epic, Task, Adhoc"</formula1>
    </dataValidation>
    <dataValidation type="list" allowBlank="1" showInputMessage="1" showErrorMessage="1" sqref="D3" xr:uid="{9538CFC2-1A61-40CA-99CB-80964D819F5F}">
      <formula1>"Not Started, TC design in progress, TC design completed, TC execution in progress, QA completed"</formula1>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9509B-C996-4ACF-9563-4232F3B865B9}">
  <sheetPr>
    <tabColor rgb="FF00B0F0"/>
  </sheetPr>
  <dimension ref="A1:U19"/>
  <sheetViews>
    <sheetView workbookViewId="0">
      <selection activeCell="G8" sqref="G8"/>
    </sheetView>
  </sheetViews>
  <sheetFormatPr defaultColWidth="8.85546875" defaultRowHeight="15" x14ac:dyDescent="0.25"/>
  <cols>
    <col min="1" max="1" width="13.85546875" customWidth="1"/>
    <col min="2" max="2" width="20.42578125" customWidth="1"/>
    <col min="3" max="3" width="34.7109375" customWidth="1"/>
    <col min="4" max="4" width="16.28515625" customWidth="1"/>
    <col min="5" max="5" width="12.42578125" customWidth="1"/>
    <col min="6" max="6" width="11.7109375" customWidth="1"/>
    <col min="7" max="10" width="15.7109375" customWidth="1"/>
    <col min="12" max="12" width="12.42578125" customWidth="1"/>
    <col min="13" max="13" width="14.42578125" customWidth="1"/>
    <col min="14" max="14" width="13.85546875" customWidth="1"/>
    <col min="15" max="15" width="16.42578125" customWidth="1"/>
    <col min="16" max="18" width="14.28515625" customWidth="1"/>
    <col min="19" max="19" width="13.42578125" customWidth="1"/>
    <col min="20" max="20" width="12" customWidth="1"/>
    <col min="21" max="21" width="18.28515625" customWidth="1"/>
  </cols>
  <sheetData>
    <row r="1" spans="1:21" ht="15.75" thickBot="1" x14ac:dyDescent="0.3">
      <c r="A1" s="55"/>
      <c r="B1" s="56"/>
      <c r="C1" s="57"/>
      <c r="D1" s="19"/>
      <c r="E1" s="51" t="s">
        <v>0</v>
      </c>
      <c r="F1" s="61"/>
      <c r="G1" s="52"/>
      <c r="H1" s="58" t="s">
        <v>58</v>
      </c>
      <c r="I1" s="59"/>
      <c r="J1" s="60"/>
      <c r="K1" s="7" t="s">
        <v>1</v>
      </c>
      <c r="L1" s="62" t="s">
        <v>2</v>
      </c>
      <c r="M1" s="54"/>
      <c r="N1" s="63"/>
      <c r="O1" s="53" t="s">
        <v>49</v>
      </c>
      <c r="P1" s="54"/>
      <c r="Q1" s="53" t="s">
        <v>48</v>
      </c>
      <c r="R1" s="54"/>
      <c r="S1" s="51" t="s">
        <v>3</v>
      </c>
      <c r="T1" s="52"/>
      <c r="U1" s="1"/>
    </row>
    <row r="2" spans="1:21" x14ac:dyDescent="0.25">
      <c r="A2" s="4" t="s">
        <v>4</v>
      </c>
      <c r="B2" s="4" t="s">
        <v>31</v>
      </c>
      <c r="C2" s="5" t="s">
        <v>5</v>
      </c>
      <c r="D2" s="42" t="s">
        <v>6</v>
      </c>
      <c r="E2" s="5" t="s">
        <v>7</v>
      </c>
      <c r="F2" s="5" t="s">
        <v>8</v>
      </c>
      <c r="G2" s="5" t="s">
        <v>9</v>
      </c>
      <c r="H2" s="35" t="s">
        <v>45</v>
      </c>
      <c r="I2" s="36" t="s">
        <v>46</v>
      </c>
      <c r="J2" s="37" t="s">
        <v>47</v>
      </c>
      <c r="K2" s="8" t="s">
        <v>10</v>
      </c>
      <c r="L2" s="5" t="s">
        <v>11</v>
      </c>
      <c r="M2" s="5" t="s">
        <v>12</v>
      </c>
      <c r="N2" s="6" t="s">
        <v>13</v>
      </c>
      <c r="O2" s="42" t="s">
        <v>14</v>
      </c>
      <c r="P2" s="42" t="s">
        <v>15</v>
      </c>
      <c r="Q2" s="42" t="s">
        <v>16</v>
      </c>
      <c r="R2" s="42" t="s">
        <v>17</v>
      </c>
      <c r="S2" s="42" t="s">
        <v>50</v>
      </c>
      <c r="T2" s="42" t="s">
        <v>51</v>
      </c>
      <c r="U2" s="6" t="s">
        <v>18</v>
      </c>
    </row>
    <row r="3" spans="1:21" x14ac:dyDescent="0.25">
      <c r="A3" s="2" t="s">
        <v>38</v>
      </c>
      <c r="B3" s="2" t="s">
        <v>33</v>
      </c>
      <c r="C3" s="15"/>
      <c r="D3" s="20" t="s">
        <v>19</v>
      </c>
      <c r="E3" s="46"/>
      <c r="F3" s="34"/>
      <c r="G3" s="43"/>
      <c r="H3" s="43"/>
      <c r="I3" s="43"/>
      <c r="J3" s="43"/>
      <c r="K3" s="3"/>
      <c r="L3" s="3"/>
      <c r="M3" s="3"/>
      <c r="N3" s="28"/>
      <c r="O3" s="21"/>
      <c r="P3" s="22"/>
      <c r="Q3" s="22"/>
      <c r="R3" s="22"/>
      <c r="S3" s="10" t="s">
        <v>20</v>
      </c>
      <c r="T3" s="10" t="s">
        <v>20</v>
      </c>
      <c r="U3" s="40" t="s">
        <v>57</v>
      </c>
    </row>
    <row r="4" spans="1:21" x14ac:dyDescent="0.25">
      <c r="A4" s="2" t="s">
        <v>26</v>
      </c>
      <c r="B4" s="2" t="s">
        <v>32</v>
      </c>
      <c r="C4" s="2"/>
      <c r="D4" s="20" t="s">
        <v>19</v>
      </c>
      <c r="E4" s="14"/>
      <c r="F4" s="3"/>
      <c r="G4" s="3"/>
      <c r="H4" s="44"/>
      <c r="I4" s="17"/>
      <c r="J4" s="17"/>
      <c r="K4" s="3"/>
      <c r="L4" s="14"/>
      <c r="M4" s="14"/>
      <c r="N4" s="3"/>
      <c r="O4" s="10" t="s">
        <v>40</v>
      </c>
      <c r="P4" s="10" t="s">
        <v>40</v>
      </c>
      <c r="Q4" s="10" t="s">
        <v>40</v>
      </c>
      <c r="R4" s="10" t="s">
        <v>40</v>
      </c>
      <c r="S4" s="10"/>
      <c r="T4" s="10"/>
      <c r="U4" s="18"/>
    </row>
    <row r="5" spans="1:21" x14ac:dyDescent="0.25">
      <c r="A5" s="2" t="s">
        <v>27</v>
      </c>
      <c r="B5" s="2" t="s">
        <v>32</v>
      </c>
      <c r="C5" s="2"/>
      <c r="D5" s="20" t="s">
        <v>19</v>
      </c>
      <c r="E5" s="3"/>
      <c r="F5" s="3"/>
      <c r="G5" s="32"/>
      <c r="H5" s="44"/>
      <c r="I5" s="17"/>
      <c r="J5" s="17"/>
      <c r="K5" s="3"/>
      <c r="L5" s="3"/>
      <c r="M5" s="3"/>
      <c r="N5" s="32"/>
      <c r="O5" s="11"/>
      <c r="P5" s="12"/>
      <c r="Q5" s="12"/>
      <c r="R5" s="12"/>
      <c r="S5" s="10" t="s">
        <v>23</v>
      </c>
      <c r="T5" s="10" t="s">
        <v>20</v>
      </c>
      <c r="U5" s="18"/>
    </row>
    <row r="6" spans="1:21" x14ac:dyDescent="0.25">
      <c r="A6" s="16" t="s">
        <v>28</v>
      </c>
      <c r="B6" s="2" t="s">
        <v>32</v>
      </c>
      <c r="C6" s="2"/>
      <c r="D6" s="20" t="s">
        <v>19</v>
      </c>
      <c r="E6" s="14"/>
      <c r="F6" s="14"/>
      <c r="G6" s="14"/>
      <c r="H6" s="44"/>
      <c r="I6" s="17"/>
      <c r="J6" s="17"/>
      <c r="K6" s="3"/>
      <c r="L6" s="14"/>
      <c r="M6" s="14"/>
      <c r="N6" s="14"/>
      <c r="O6" s="10" t="s">
        <v>23</v>
      </c>
      <c r="P6" s="10" t="s">
        <v>23</v>
      </c>
      <c r="Q6" s="10" t="s">
        <v>23</v>
      </c>
      <c r="R6" s="10" t="s">
        <v>23</v>
      </c>
      <c r="S6" s="10" t="s">
        <v>23</v>
      </c>
      <c r="T6" s="10" t="s">
        <v>20</v>
      </c>
      <c r="U6" s="38"/>
    </row>
    <row r="7" spans="1:21" x14ac:dyDescent="0.25">
      <c r="A7" s="16" t="s">
        <v>29</v>
      </c>
      <c r="B7" s="2" t="s">
        <v>32</v>
      </c>
      <c r="C7" s="2"/>
      <c r="D7" s="20" t="s">
        <v>19</v>
      </c>
      <c r="E7" s="32"/>
      <c r="F7" s="32"/>
      <c r="G7" s="3"/>
      <c r="H7" s="44"/>
      <c r="I7" s="17"/>
      <c r="J7" s="17"/>
      <c r="K7" s="3"/>
      <c r="L7" s="32"/>
      <c r="M7" s="32"/>
      <c r="N7" s="3"/>
      <c r="O7" s="10" t="s">
        <v>23</v>
      </c>
      <c r="P7" s="10" t="s">
        <v>20</v>
      </c>
      <c r="Q7" s="10" t="s">
        <v>23</v>
      </c>
      <c r="R7" s="10" t="s">
        <v>23</v>
      </c>
      <c r="S7" s="10"/>
      <c r="T7" s="10"/>
      <c r="U7" s="38"/>
    </row>
    <row r="8" spans="1:21" x14ac:dyDescent="0.25">
      <c r="A8" s="16" t="s">
        <v>30</v>
      </c>
      <c r="B8" s="2" t="s">
        <v>32</v>
      </c>
      <c r="C8" s="2"/>
      <c r="D8" s="20" t="s">
        <v>19</v>
      </c>
      <c r="E8" s="14"/>
      <c r="F8" s="3"/>
      <c r="G8" s="14"/>
      <c r="H8" s="44"/>
      <c r="I8" s="17"/>
      <c r="J8" s="17"/>
      <c r="K8" s="3"/>
      <c r="L8" s="14"/>
      <c r="M8" s="14"/>
      <c r="N8" s="14"/>
      <c r="O8" s="10" t="s">
        <v>23</v>
      </c>
      <c r="P8" s="10" t="s">
        <v>23</v>
      </c>
      <c r="Q8" s="10" t="s">
        <v>23</v>
      </c>
      <c r="R8" s="10" t="s">
        <v>23</v>
      </c>
      <c r="S8" s="10" t="s">
        <v>23</v>
      </c>
      <c r="T8" s="10" t="s">
        <v>20</v>
      </c>
      <c r="U8" s="38"/>
    </row>
    <row r="9" spans="1:21" x14ac:dyDescent="0.25">
      <c r="A9" s="16" t="s">
        <v>53</v>
      </c>
      <c r="B9" s="2" t="s">
        <v>32</v>
      </c>
      <c r="C9" s="2"/>
      <c r="D9" s="20" t="s">
        <v>19</v>
      </c>
      <c r="E9" s="3"/>
      <c r="F9" s="32"/>
      <c r="G9" s="32"/>
      <c r="H9" s="44"/>
      <c r="I9" s="17"/>
      <c r="J9" s="17"/>
      <c r="K9" s="3"/>
      <c r="L9" s="17"/>
      <c r="M9" s="32"/>
      <c r="N9" s="32"/>
      <c r="O9" s="10"/>
      <c r="P9" s="10"/>
      <c r="Q9" s="10" t="s">
        <v>23</v>
      </c>
      <c r="R9" s="10" t="s">
        <v>23</v>
      </c>
      <c r="S9" s="10" t="s">
        <v>23</v>
      </c>
      <c r="T9" s="10" t="s">
        <v>20</v>
      </c>
      <c r="U9" s="38"/>
    </row>
    <row r="10" spans="1:21" x14ac:dyDescent="0.25">
      <c r="A10" s="16" t="s">
        <v>54</v>
      </c>
      <c r="B10" s="2" t="s">
        <v>32</v>
      </c>
      <c r="C10" s="2"/>
      <c r="D10" s="20" t="s">
        <v>19</v>
      </c>
      <c r="E10" s="3"/>
      <c r="F10" s="14"/>
      <c r="G10" s="17"/>
      <c r="H10" s="44"/>
      <c r="I10" s="17"/>
      <c r="J10" s="17"/>
      <c r="K10" s="3"/>
      <c r="L10" s="17"/>
      <c r="M10" s="14"/>
      <c r="N10" s="17"/>
      <c r="O10" s="10"/>
      <c r="P10" s="10"/>
      <c r="Q10" s="10" t="s">
        <v>23</v>
      </c>
      <c r="R10" s="10" t="s">
        <v>23</v>
      </c>
      <c r="S10" s="10"/>
      <c r="T10" s="10"/>
      <c r="U10" s="38"/>
    </row>
    <row r="11" spans="1:21" x14ac:dyDescent="0.25">
      <c r="A11" s="16" t="s">
        <v>42</v>
      </c>
      <c r="B11" s="16" t="s">
        <v>35</v>
      </c>
      <c r="C11" s="2"/>
      <c r="D11" s="20" t="s">
        <v>19</v>
      </c>
      <c r="E11" s="17"/>
      <c r="F11" s="3"/>
      <c r="G11" s="32"/>
      <c r="H11" s="44"/>
      <c r="I11" s="17"/>
      <c r="J11" s="17"/>
      <c r="K11" s="3"/>
      <c r="L11" s="3"/>
      <c r="M11" s="3"/>
      <c r="N11" s="32"/>
      <c r="O11" s="10"/>
      <c r="P11" s="10"/>
      <c r="Q11" s="10"/>
      <c r="R11" s="10"/>
      <c r="S11" s="10" t="s">
        <v>20</v>
      </c>
      <c r="T11" s="10" t="s">
        <v>20</v>
      </c>
      <c r="U11" s="38"/>
    </row>
    <row r="12" spans="1:21" x14ac:dyDescent="0.25">
      <c r="A12" s="16" t="s">
        <v>43</v>
      </c>
      <c r="B12" s="16" t="s">
        <v>36</v>
      </c>
      <c r="C12" s="18" t="s">
        <v>44</v>
      </c>
      <c r="D12" s="20" t="s">
        <v>19</v>
      </c>
      <c r="E12" s="44"/>
      <c r="F12" s="34"/>
      <c r="G12" s="43"/>
      <c r="H12" s="44"/>
      <c r="I12" s="44"/>
      <c r="J12" s="44"/>
      <c r="K12" s="3"/>
      <c r="L12" s="3"/>
      <c r="M12" s="3"/>
      <c r="N12" s="14"/>
      <c r="O12" s="13"/>
      <c r="P12" s="12"/>
      <c r="Q12" s="12"/>
      <c r="R12" s="12"/>
      <c r="S12" s="10" t="s">
        <v>20</v>
      </c>
      <c r="T12" s="10" t="s">
        <v>20</v>
      </c>
      <c r="U12" s="38"/>
    </row>
    <row r="13" spans="1:21" x14ac:dyDescent="0.25">
      <c r="A13" s="16" t="s">
        <v>22</v>
      </c>
      <c r="B13" s="2" t="s">
        <v>34</v>
      </c>
      <c r="C13" s="2"/>
      <c r="D13" s="20" t="s">
        <v>19</v>
      </c>
      <c r="E13" s="32"/>
      <c r="F13" s="3"/>
      <c r="G13" s="3"/>
      <c r="H13" s="44"/>
      <c r="I13" s="17"/>
      <c r="J13" s="17"/>
      <c r="K13" s="3"/>
      <c r="L13" s="3"/>
      <c r="M13" s="32"/>
      <c r="N13" s="3"/>
      <c r="O13" s="13"/>
      <c r="P13" s="12"/>
      <c r="Q13" s="10" t="s">
        <v>52</v>
      </c>
      <c r="R13" s="10" t="s">
        <v>52</v>
      </c>
      <c r="S13" s="10"/>
      <c r="T13" s="10"/>
      <c r="U13" s="38"/>
    </row>
    <row r="14" spans="1:21" x14ac:dyDescent="0.25">
      <c r="A14" s="16" t="s">
        <v>24</v>
      </c>
      <c r="B14" s="2" t="s">
        <v>34</v>
      </c>
      <c r="C14" s="2"/>
      <c r="D14" s="20" t="s">
        <v>19</v>
      </c>
      <c r="E14" s="3"/>
      <c r="F14" s="3"/>
      <c r="G14" s="14"/>
      <c r="H14" s="44"/>
      <c r="I14" s="17"/>
      <c r="J14" s="17"/>
      <c r="K14" s="3"/>
      <c r="L14" s="3"/>
      <c r="M14" s="3"/>
      <c r="N14" s="14"/>
      <c r="O14" s="13"/>
      <c r="P14" s="12"/>
      <c r="Q14" s="10"/>
      <c r="R14" s="10"/>
      <c r="S14" s="10" t="s">
        <v>21</v>
      </c>
      <c r="T14" s="10" t="s">
        <v>21</v>
      </c>
      <c r="U14" s="38"/>
    </row>
    <row r="15" spans="1:21" x14ac:dyDescent="0.25">
      <c r="A15" s="16" t="s">
        <v>25</v>
      </c>
      <c r="B15" s="2" t="s">
        <v>34</v>
      </c>
      <c r="C15" s="2"/>
      <c r="D15" s="20" t="s">
        <v>19</v>
      </c>
      <c r="E15" s="32"/>
      <c r="F15" s="32"/>
      <c r="G15" s="32"/>
      <c r="H15" s="44"/>
      <c r="I15" s="17"/>
      <c r="J15" s="17"/>
      <c r="K15" s="3"/>
      <c r="L15" s="32"/>
      <c r="M15" s="32"/>
      <c r="N15" s="32"/>
      <c r="O15" s="10" t="s">
        <v>20</v>
      </c>
      <c r="P15" s="10" t="s">
        <v>20</v>
      </c>
      <c r="Q15" s="10" t="s">
        <v>52</v>
      </c>
      <c r="R15" s="10" t="s">
        <v>52</v>
      </c>
      <c r="S15" s="10" t="s">
        <v>21</v>
      </c>
      <c r="T15" s="10" t="s">
        <v>21</v>
      </c>
      <c r="U15" s="38"/>
    </row>
    <row r="16" spans="1:21" x14ac:dyDescent="0.25">
      <c r="A16" s="23" t="s">
        <v>39</v>
      </c>
      <c r="B16" s="2" t="s">
        <v>34</v>
      </c>
      <c r="C16" s="26"/>
      <c r="D16" s="27" t="s">
        <v>19</v>
      </c>
      <c r="E16" s="31"/>
      <c r="F16" s="31"/>
      <c r="G16" s="24"/>
      <c r="H16" s="45"/>
      <c r="I16" s="41"/>
      <c r="J16" s="41"/>
      <c r="K16" s="24"/>
      <c r="L16" s="31"/>
      <c r="M16" s="31"/>
      <c r="N16" s="24"/>
      <c r="O16" s="10" t="s">
        <v>20</v>
      </c>
      <c r="P16" s="10" t="s">
        <v>20</v>
      </c>
      <c r="Q16" s="10" t="s">
        <v>52</v>
      </c>
      <c r="R16" s="10" t="s">
        <v>21</v>
      </c>
      <c r="S16" s="10"/>
      <c r="T16" s="10"/>
      <c r="U16" s="39"/>
    </row>
    <row r="17" spans="1:21" x14ac:dyDescent="0.25">
      <c r="A17" s="2" t="s">
        <v>41</v>
      </c>
      <c r="B17" s="23" t="s">
        <v>34</v>
      </c>
      <c r="C17" s="15"/>
      <c r="D17" s="27" t="s">
        <v>19</v>
      </c>
      <c r="E17" s="33"/>
      <c r="F17" s="24"/>
      <c r="G17" s="33"/>
      <c r="H17" s="45"/>
      <c r="I17" s="41"/>
      <c r="J17" s="41"/>
      <c r="K17" s="24"/>
      <c r="L17" s="24"/>
      <c r="M17" s="33"/>
      <c r="N17" s="33"/>
      <c r="O17" s="29"/>
      <c r="P17" s="30"/>
      <c r="Q17" s="10" t="s">
        <v>52</v>
      </c>
      <c r="R17" s="10" t="s">
        <v>21</v>
      </c>
      <c r="S17" s="10" t="s">
        <v>21</v>
      </c>
      <c r="T17" s="10" t="s">
        <v>21</v>
      </c>
      <c r="U17" s="39"/>
    </row>
    <row r="18" spans="1:21" x14ac:dyDescent="0.25">
      <c r="A18" s="23" t="s">
        <v>55</v>
      </c>
      <c r="B18" s="23" t="s">
        <v>34</v>
      </c>
      <c r="C18" s="26"/>
      <c r="D18" s="27" t="s">
        <v>19</v>
      </c>
      <c r="E18" s="24"/>
      <c r="F18" s="31"/>
      <c r="G18" s="31"/>
      <c r="H18" s="45"/>
      <c r="I18" s="41"/>
      <c r="J18" s="41"/>
      <c r="K18" s="24"/>
      <c r="L18" s="24"/>
      <c r="M18" s="31"/>
      <c r="N18" s="31"/>
      <c r="O18" s="29"/>
      <c r="P18" s="30"/>
      <c r="Q18" s="10" t="s">
        <v>52</v>
      </c>
      <c r="R18" s="10" t="s">
        <v>52</v>
      </c>
      <c r="S18" s="10" t="s">
        <v>21</v>
      </c>
      <c r="T18" s="10" t="s">
        <v>21</v>
      </c>
      <c r="U18" s="39"/>
    </row>
    <row r="19" spans="1:21" x14ac:dyDescent="0.25">
      <c r="A19" s="23" t="s">
        <v>56</v>
      </c>
      <c r="B19" s="23" t="s">
        <v>34</v>
      </c>
      <c r="C19" s="26"/>
      <c r="D19" s="27" t="s">
        <v>19</v>
      </c>
      <c r="E19" s="24"/>
      <c r="F19" s="33"/>
      <c r="G19" s="24"/>
      <c r="H19" s="45"/>
      <c r="I19" s="41"/>
      <c r="J19" s="41"/>
      <c r="K19" s="24"/>
      <c r="L19" s="24"/>
      <c r="M19" s="33"/>
      <c r="N19" s="24"/>
      <c r="O19" s="29"/>
      <c r="P19" s="30"/>
      <c r="Q19" s="10" t="s">
        <v>52</v>
      </c>
      <c r="R19" s="10" t="s">
        <v>52</v>
      </c>
      <c r="S19" s="25"/>
      <c r="T19" s="25"/>
      <c r="U19" s="39"/>
    </row>
  </sheetData>
  <mergeCells count="7">
    <mergeCell ref="A1:C1"/>
    <mergeCell ref="E1:G1"/>
    <mergeCell ref="L1:N1"/>
    <mergeCell ref="O1:P1"/>
    <mergeCell ref="S1:T1"/>
    <mergeCell ref="Q1:R1"/>
    <mergeCell ref="H1:J1"/>
  </mergeCells>
  <phoneticPr fontId="4" type="noConversion"/>
  <conditionalFormatting sqref="A2">
    <cfRule type="duplicateValues" dxfId="5" priority="2"/>
    <cfRule type="duplicateValues" dxfId="4" priority="4"/>
  </conditionalFormatting>
  <conditionalFormatting sqref="A3:A19">
    <cfRule type="duplicateValues" dxfId="3" priority="15"/>
  </conditionalFormatting>
  <conditionalFormatting sqref="D1">
    <cfRule type="containsText" dxfId="2" priority="5" operator="containsText" text="completed">
      <formula>NOT(ISERROR(SEARCH("completed",D1)))</formula>
    </cfRule>
  </conditionalFormatting>
  <conditionalFormatting sqref="D2:D19">
    <cfRule type="containsText" dxfId="1" priority="3" operator="containsText" text="completed">
      <formula>NOT(ISERROR(SEARCH("completed",D2)))</formula>
    </cfRule>
  </conditionalFormatting>
  <conditionalFormatting sqref="O2:T2">
    <cfRule type="containsText" dxfId="0" priority="1" operator="containsText" text="completed">
      <formula>NOT(ISERROR(SEARCH("completed",O2)))</formula>
    </cfRule>
  </conditionalFormatting>
  <dataValidations count="2">
    <dataValidation type="list" allowBlank="1" showInputMessage="1" showErrorMessage="1" sqref="B3:B19" xr:uid="{E6228538-11F1-4E75-8406-32A721171519}">
      <formula1>"Story, Test Plan, Bug, Epic, Task, Test Suite, Adhoc"</formula1>
    </dataValidation>
    <dataValidation type="list" allowBlank="1" showInputMessage="1" showErrorMessage="1" sqref="D3:D19" xr:uid="{856C26E9-7ABB-4E71-AA0B-9A181DF97805}">
      <formula1>"Not Started, TC design in progress, TC design completed, TC execution in progress, QA completed"</formula1>
    </dataValidation>
  </dataValidations>
  <pageMargins left="0.7" right="0.7" top="0.75" bottom="0.75"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carol.danvers</vt:lpstr>
      <vt:lpstr>natasha.romanoff</vt:lpstr>
      <vt:lpstr>jessica.jones</vt:lpstr>
      <vt:lpstr>peter.parker</vt:lpstr>
      <vt:lpstr>bruce.banner</vt: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America Lagos</dc:creator>
  <cp:lastModifiedBy>America Lagos</cp:lastModifiedBy>
  <dcterms:created xsi:type="dcterms:W3CDTF">2024-08-23T17:06:44Z</dcterms:created>
  <dcterms:modified xsi:type="dcterms:W3CDTF">2024-10-09T16:07:58Z</dcterms:modified>
</cp:coreProperties>
</file>