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pklein\Github\pypsa-za2\data\"/>
    </mc:Choice>
  </mc:AlternateContent>
  <xr:revisionPtr revIDLastSave="0" documentId="13_ncr:1_{4AE0055C-6347-4F53-B236-976400AFD0D5}" xr6:coauthVersionLast="47" xr6:coauthVersionMax="47" xr10:uidLastSave="{00000000-0000-0000-0000-000000000000}"/>
  <bookViews>
    <workbookView xWindow="17170" yWindow="4370" windowWidth="28800" windowHeight="15370" tabRatio="500" xr2:uid="{00000000-000D-0000-FFFF-FFFF00000000}"/>
  </bookViews>
  <sheets>
    <sheet name="SIL" sheetId="1" r:id="rId1"/>
    <sheet name="1-supply" sheetId="2" r:id="rId2"/>
    <sheet name="11-supply" sheetId="3" r:id="rId3"/>
    <sheet name="27-supply" sheetId="4" r:id="rId4"/>
    <sheet name="30-supply" sheetId="5" r:id="rId5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C9" i="1"/>
  <c r="C11" i="1"/>
  <c r="C10" i="1"/>
  <c r="C8" i="1"/>
  <c r="C7" i="1"/>
  <c r="C6" i="1"/>
  <c r="C5" i="1"/>
  <c r="C4" i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<sst xmlns="http://schemas.openxmlformats.org/spreadsheetml/2006/main" count="353" uniqueCount="69">
  <si>
    <t>kV</t>
  </si>
  <si>
    <t>MW</t>
  </si>
  <si>
    <t>PCHIP interpolated/extrapolate</t>
  </si>
  <si>
    <t>bus0</t>
  </si>
  <si>
    <t>bus1</t>
  </si>
  <si>
    <t>num_parallel_0kV</t>
  </si>
  <si>
    <t>num_parallel_88_kv_ac</t>
  </si>
  <si>
    <t>num_parallel_110kV_ac</t>
  </si>
  <si>
    <t>num_parallel_132kV_ac</t>
  </si>
  <si>
    <t>num_parallel_220kV_ac</t>
  </si>
  <si>
    <t>num_parallel_275kV_ac</t>
  </si>
  <si>
    <t>num_parallel_400kV_ac</t>
  </si>
  <si>
    <t>num_parallel_533kV_dc</t>
  </si>
  <si>
    <t>num_parallel_765kV_ac</t>
  </si>
  <si>
    <t>Botswana</t>
  </si>
  <si>
    <t>Limpopo</t>
  </si>
  <si>
    <t>Cahora Bassa</t>
  </si>
  <si>
    <t>Gauteng</t>
  </si>
  <si>
    <t>Eastern Cape</t>
  </si>
  <si>
    <t>Free State</t>
  </si>
  <si>
    <t>Hydra Cluster</t>
  </si>
  <si>
    <t>KwaZulu Natal</t>
  </si>
  <si>
    <t>Mpumalanga</t>
  </si>
  <si>
    <t>North West</t>
  </si>
  <si>
    <t>Northern Cape</t>
  </si>
  <si>
    <t>Pelly</t>
  </si>
  <si>
    <t>Western Cape</t>
  </si>
  <si>
    <t>Zimbabwe</t>
  </si>
  <si>
    <t>Mozambique</t>
  </si>
  <si>
    <t>Swaziland</t>
  </si>
  <si>
    <t>Namibia</t>
  </si>
  <si>
    <t>Bloemfontein</t>
  </si>
  <si>
    <t>Carletonville</t>
  </si>
  <si>
    <t>East London</t>
  </si>
  <si>
    <t>Highveld South</t>
  </si>
  <si>
    <t>Karoo</t>
  </si>
  <si>
    <t>Kimberley</t>
  </si>
  <si>
    <t>Nigel</t>
  </si>
  <si>
    <t>Welkom</t>
  </si>
  <si>
    <t>Waterberg</t>
  </si>
  <si>
    <t>Pretoria</t>
  </si>
  <si>
    <t>Johannesburg</t>
  </si>
  <si>
    <t>Rustenburg</t>
  </si>
  <si>
    <t>Westrand</t>
  </si>
  <si>
    <t>Pinetown</t>
  </si>
  <si>
    <t>Port Elizabeth</t>
  </si>
  <si>
    <t>Empangeni</t>
  </si>
  <si>
    <t>Newcastle</t>
  </si>
  <si>
    <t>Highveld North</t>
  </si>
  <si>
    <t>Lowveld</t>
  </si>
  <si>
    <t>Polokwane</t>
  </si>
  <si>
    <t>Warmbad</t>
  </si>
  <si>
    <t>Vaal Triangle</t>
  </si>
  <si>
    <t>Namaqualand</t>
  </si>
  <si>
    <t>Southern Cape</t>
  </si>
  <si>
    <t>Ladysmith</t>
  </si>
  <si>
    <t>West Coast</t>
  </si>
  <si>
    <t>Peninsula</t>
  </si>
  <si>
    <t>Lephalale</t>
  </si>
  <si>
    <t>East Rand</t>
  </si>
  <si>
    <t>Johannesburg North</t>
  </si>
  <si>
    <t>Sasolburg</t>
  </si>
  <si>
    <t>West Rand</t>
  </si>
  <si>
    <t>Johannesburg South</t>
  </si>
  <si>
    <t>Middelburg</t>
  </si>
  <si>
    <t>Tshwane</t>
  </si>
  <si>
    <t>Witbank</t>
  </si>
  <si>
    <t>Outeniqua</t>
  </si>
  <si>
    <t>Phalaborwa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</si>
</sst>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2" borderId="0" xfId="0" applyNumberFormat="1" applyFill="1"/>
    <xf numFmtId="0" fontId="0" fillId="2" borderId="0" xfId="0" applyFill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E11" sqref="E11"/>
    </sheetView>
  </sheetViews>
  <sheetFormatPr defaultColWidth="11.54296875" defaultRowHeight="12.5" x14ac:dyDescent="0.25"/>
  <cols>
    <col min="5" max="5" width="25.3632812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110</v>
      </c>
      <c r="B2" s="1">
        <v>2.7738597214202798</v>
      </c>
      <c r="D2" s="2"/>
      <c r="E2" t="s">
        <v>2</v>
      </c>
    </row>
    <row r="3" spans="1:5" x14ac:dyDescent="0.25">
      <c r="A3">
        <v>132</v>
      </c>
      <c r="B3" s="1">
        <v>13.585529452760801</v>
      </c>
    </row>
    <row r="4" spans="1:5" x14ac:dyDescent="0.25">
      <c r="A4">
        <v>220</v>
      </c>
      <c r="B4" s="1">
        <v>121.771859149203</v>
      </c>
      <c r="C4">
        <f>SQRT(3)*A4*1.29</f>
        <v>491.55601918804734</v>
      </c>
      <c r="D4" s="4">
        <f>B4/C4</f>
        <v>0.24772732790526267</v>
      </c>
    </row>
    <row r="5" spans="1:5" x14ac:dyDescent="0.25">
      <c r="A5">
        <v>230</v>
      </c>
      <c r="B5" s="3">
        <v>140</v>
      </c>
      <c r="C5">
        <f>SQRT(3)*A5*1.29</f>
        <v>513.8994746056859</v>
      </c>
      <c r="D5" s="4">
        <f t="shared" ref="D5:D11" si="0">B5/C5</f>
        <v>0.27242682064896395</v>
      </c>
    </row>
    <row r="6" spans="1:5" x14ac:dyDescent="0.25">
      <c r="A6">
        <v>275</v>
      </c>
      <c r="B6" s="1">
        <v>235.08680514559899</v>
      </c>
      <c r="C6">
        <f>SQRT(3)*A6*1.935</f>
        <v>921.66753597758884</v>
      </c>
      <c r="D6" s="4">
        <f t="shared" si="0"/>
        <v>0.25506681744654108</v>
      </c>
    </row>
    <row r="7" spans="1:5" x14ac:dyDescent="0.25">
      <c r="A7">
        <v>345</v>
      </c>
      <c r="B7" s="3">
        <v>420</v>
      </c>
      <c r="C7">
        <f>SQRT(3)*A7*1.935</f>
        <v>1156.2738178627933</v>
      </c>
      <c r="D7" s="4">
        <f t="shared" si="0"/>
        <v>0.36323576086528525</v>
      </c>
    </row>
    <row r="8" spans="1:5" x14ac:dyDescent="0.25">
      <c r="A8">
        <v>400</v>
      </c>
      <c r="B8" s="1">
        <v>601.58003678466605</v>
      </c>
      <c r="C8">
        <f>SQRT(3)*A8*2.58</f>
        <v>1787.4764334110814</v>
      </c>
      <c r="D8" s="4">
        <f t="shared" si="0"/>
        <v>0.3365527094735774</v>
      </c>
    </row>
    <row r="9" spans="1:5" x14ac:dyDescent="0.25">
      <c r="A9">
        <v>500</v>
      </c>
      <c r="B9" s="3">
        <v>1000</v>
      </c>
      <c r="C9">
        <f>SQRT(3)*A9*2.58</f>
        <v>2234.3455417638515</v>
      </c>
      <c r="D9" s="4">
        <f t="shared" si="0"/>
        <v>0.44755834820901225</v>
      </c>
    </row>
    <row r="10" spans="1:5" x14ac:dyDescent="0.25">
      <c r="A10">
        <v>765</v>
      </c>
      <c r="B10" s="3">
        <v>2280</v>
      </c>
      <c r="C10">
        <f>SQRT(3)*A10*4.16</f>
        <v>5512.0784900071949</v>
      </c>
      <c r="D10" s="4">
        <f t="shared" si="0"/>
        <v>0.4136370706863835</v>
      </c>
    </row>
    <row r="11" spans="1:5" x14ac:dyDescent="0.25">
      <c r="A11">
        <v>1100</v>
      </c>
      <c r="B11" s="3">
        <v>5260</v>
      </c>
      <c r="C11">
        <f>SQRT(3)*A11*4.16</f>
        <v>7925.864495435183</v>
      </c>
      <c r="D11" s="4">
        <f t="shared" si="0"/>
        <v>0.66365000348283032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"/>
  <sheetViews>
    <sheetView zoomScaleNormal="100" workbookViewId="0">
      <selection activeCell="H12" sqref="H12"/>
    </sheetView>
  </sheetViews>
  <sheetFormatPr defaultColWidth="11.54296875" defaultRowHeight="12.5" x14ac:dyDescent="0.25"/>
  <cols>
    <col min="2" max="3" width="5.453125" customWidth="1"/>
    <col min="4" max="4" width="15.90625" customWidth="1"/>
    <col min="5" max="5" width="20.453125" customWidth="1"/>
    <col min="6" max="6" width="20.6328125" customWidth="1"/>
    <col min="7" max="12" width="20.7265625" customWidth="1"/>
  </cols>
  <sheetData>
    <row r="1" spans="2:12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Normal="100" workbookViewId="0">
      <selection activeCell="F41" sqref="F41"/>
    </sheetView>
  </sheetViews>
  <sheetFormatPr defaultColWidth="11.54296875" defaultRowHeight="12.5" x14ac:dyDescent="0.25"/>
  <cols>
    <col min="1" max="3" width="13.08984375" customWidth="1"/>
    <col min="4" max="4" width="15.90625" customWidth="1"/>
    <col min="5" max="5" width="20.453125" customWidth="1"/>
    <col min="6" max="6" width="20.6328125" customWidth="1"/>
    <col min="7" max="12" width="20.72656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0</v>
      </c>
      <c r="B2" t="s">
        <v>14</v>
      </c>
      <c r="C2" t="s">
        <v>15</v>
      </c>
      <c r="D2">
        <v>0</v>
      </c>
      <c r="E2">
        <v>0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f t="shared" ref="A3:A28" si="0">A2+1</f>
        <v>1</v>
      </c>
      <c r="B3" t="s">
        <v>16</v>
      </c>
      <c r="C3" t="s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</row>
    <row r="4" spans="1:12" x14ac:dyDescent="0.25">
      <c r="A4">
        <f t="shared" si="0"/>
        <v>2</v>
      </c>
      <c r="B4" t="s">
        <v>18</v>
      </c>
      <c r="C4" t="s">
        <v>19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</row>
    <row r="5" spans="1:12" x14ac:dyDescent="0.25">
      <c r="A5">
        <f t="shared" si="0"/>
        <v>3</v>
      </c>
      <c r="B5" t="s">
        <v>18</v>
      </c>
      <c r="C5" t="s">
        <v>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</row>
    <row r="6" spans="1:12" x14ac:dyDescent="0.25">
      <c r="A6">
        <f t="shared" si="0"/>
        <v>4</v>
      </c>
      <c r="B6" t="s">
        <v>18</v>
      </c>
      <c r="C6" t="s">
        <v>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</row>
    <row r="7" spans="1:12" x14ac:dyDescent="0.25">
      <c r="A7">
        <f t="shared" si="0"/>
        <v>5</v>
      </c>
      <c r="B7" t="s">
        <v>19</v>
      </c>
      <c r="C7" t="s">
        <v>17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</row>
    <row r="8" spans="1:12" x14ac:dyDescent="0.25">
      <c r="A8">
        <f t="shared" si="0"/>
        <v>6</v>
      </c>
      <c r="B8" t="s">
        <v>19</v>
      </c>
      <c r="C8" t="s">
        <v>20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0</v>
      </c>
      <c r="L8">
        <v>2</v>
      </c>
    </row>
    <row r="9" spans="1:12" x14ac:dyDescent="0.25">
      <c r="A9">
        <f t="shared" si="0"/>
        <v>7</v>
      </c>
      <c r="B9" t="s">
        <v>19</v>
      </c>
      <c r="C9" t="s">
        <v>22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2</v>
      </c>
    </row>
    <row r="10" spans="1:12" x14ac:dyDescent="0.25">
      <c r="A10">
        <f t="shared" si="0"/>
        <v>8</v>
      </c>
      <c r="B10" t="s">
        <v>19</v>
      </c>
      <c r="C10" t="s">
        <v>23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25">
      <c r="A11">
        <f t="shared" si="0"/>
        <v>9</v>
      </c>
      <c r="B11" t="s">
        <v>19</v>
      </c>
      <c r="C11" t="s">
        <v>24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</row>
    <row r="12" spans="1:12" x14ac:dyDescent="0.25">
      <c r="A12">
        <f t="shared" si="0"/>
        <v>10</v>
      </c>
      <c r="B12" t="s">
        <v>17</v>
      </c>
      <c r="C12" t="s">
        <v>22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7</v>
      </c>
      <c r="K12">
        <v>0</v>
      </c>
      <c r="L12">
        <v>0</v>
      </c>
    </row>
    <row r="13" spans="1:12" x14ac:dyDescent="0.25">
      <c r="A13">
        <f t="shared" si="0"/>
        <v>11</v>
      </c>
      <c r="B13" t="s">
        <v>17</v>
      </c>
      <c r="C13" t="s">
        <v>23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4</v>
      </c>
      <c r="K13">
        <v>0</v>
      </c>
      <c r="L13">
        <v>0</v>
      </c>
    </row>
    <row r="14" spans="1:12" x14ac:dyDescent="0.25">
      <c r="A14">
        <f t="shared" si="0"/>
        <v>12</v>
      </c>
      <c r="B14" t="s">
        <v>17</v>
      </c>
      <c r="C14" t="s">
        <v>25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</row>
    <row r="15" spans="1:12" x14ac:dyDescent="0.25">
      <c r="A15">
        <f t="shared" si="0"/>
        <v>13</v>
      </c>
      <c r="B15" t="s">
        <v>20</v>
      </c>
      <c r="C15" t="s">
        <v>24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</row>
    <row r="16" spans="1:12" x14ac:dyDescent="0.25">
      <c r="A16">
        <f t="shared" si="0"/>
        <v>14</v>
      </c>
      <c r="B16" t="s">
        <v>20</v>
      </c>
      <c r="C16" t="s">
        <v>26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</row>
    <row r="17" spans="1:12" x14ac:dyDescent="0.25">
      <c r="A17">
        <f t="shared" si="0"/>
        <v>15</v>
      </c>
      <c r="B17" t="s">
        <v>21</v>
      </c>
      <c r="C17" t="s">
        <v>22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7</v>
      </c>
      <c r="K17">
        <v>0</v>
      </c>
      <c r="L17">
        <v>1</v>
      </c>
    </row>
    <row r="18" spans="1:12" x14ac:dyDescent="0.25">
      <c r="A18">
        <f t="shared" si="0"/>
        <v>16</v>
      </c>
      <c r="B18" t="s">
        <v>15</v>
      </c>
      <c r="C18" t="s">
        <v>22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2</v>
      </c>
      <c r="K18">
        <v>0</v>
      </c>
      <c r="L18">
        <v>0</v>
      </c>
    </row>
    <row r="19" spans="1:12" x14ac:dyDescent="0.25">
      <c r="A19">
        <f t="shared" si="0"/>
        <v>17</v>
      </c>
      <c r="B19" t="s">
        <v>15</v>
      </c>
      <c r="C19" t="s">
        <v>23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7</v>
      </c>
      <c r="K19">
        <v>0</v>
      </c>
      <c r="L19">
        <v>0</v>
      </c>
    </row>
    <row r="20" spans="1:12" x14ac:dyDescent="0.25">
      <c r="A20">
        <f t="shared" si="0"/>
        <v>18</v>
      </c>
      <c r="B20" t="s">
        <v>15</v>
      </c>
      <c r="C20" t="s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</row>
    <row r="21" spans="1:12" x14ac:dyDescent="0.25">
      <c r="A21">
        <f t="shared" si="0"/>
        <v>19</v>
      </c>
      <c r="B21" t="s">
        <v>15</v>
      </c>
      <c r="C21" t="s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</row>
    <row r="22" spans="1:12" x14ac:dyDescent="0.25">
      <c r="A22">
        <f t="shared" si="0"/>
        <v>20</v>
      </c>
      <c r="B22" t="s">
        <v>28</v>
      </c>
      <c r="C22" t="s">
        <v>22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2</v>
      </c>
      <c r="K22">
        <v>0</v>
      </c>
      <c r="L22">
        <v>0</v>
      </c>
    </row>
    <row r="23" spans="1:12" x14ac:dyDescent="0.25">
      <c r="A23">
        <f t="shared" si="0"/>
        <v>21</v>
      </c>
      <c r="B23" t="s">
        <v>22</v>
      </c>
      <c r="C23" t="s">
        <v>23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x14ac:dyDescent="0.25">
      <c r="A24">
        <f t="shared" si="0"/>
        <v>22</v>
      </c>
      <c r="B24" t="s">
        <v>22</v>
      </c>
      <c r="C24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>
        <f t="shared" si="0"/>
        <v>23</v>
      </c>
      <c r="B25" t="s">
        <v>22</v>
      </c>
      <c r="C25" t="s">
        <v>29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f t="shared" si="0"/>
        <v>24</v>
      </c>
      <c r="B26" t="s">
        <v>30</v>
      </c>
      <c r="C26" t="s">
        <v>24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1</v>
      </c>
      <c r="K26">
        <v>0</v>
      </c>
      <c r="L26">
        <v>0</v>
      </c>
    </row>
    <row r="27" spans="1:12" x14ac:dyDescent="0.25">
      <c r="A27">
        <f t="shared" si="0"/>
        <v>25</v>
      </c>
      <c r="B27" t="s">
        <v>23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</row>
    <row r="28" spans="1:12" x14ac:dyDescent="0.25">
      <c r="A28">
        <f t="shared" si="0"/>
        <v>26</v>
      </c>
      <c r="B28" t="s">
        <v>24</v>
      </c>
      <c r="C28" t="s">
        <v>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</row>
    <row r="29" spans="1:12" x14ac:dyDescent="0.25">
      <c r="A29">
        <v>27</v>
      </c>
      <c r="B29" t="s">
        <v>18</v>
      </c>
      <c r="C29" t="s">
        <v>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"/>
  <sheetViews>
    <sheetView zoomScaleNormal="100" workbookViewId="0">
      <selection activeCell="A3" sqref="A3"/>
    </sheetView>
  </sheetViews>
  <sheetFormatPr defaultColWidth="11.54296875" defaultRowHeight="12.5" x14ac:dyDescent="0.25"/>
  <cols>
    <col min="1" max="3" width="13.81640625" customWidth="1"/>
    <col min="4" max="4" width="15.90625" hidden="1" customWidth="1"/>
    <col min="5" max="5" width="20.453125" hidden="1" customWidth="1"/>
    <col min="6" max="6" width="20.6328125" hidden="1" customWidth="1"/>
    <col min="7" max="8" width="20.7265625" hidden="1" customWidth="1"/>
    <col min="9" max="12" width="20.72656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0</v>
      </c>
      <c r="B2" t="s">
        <v>31</v>
      </c>
      <c r="C2" t="s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5">
      <c r="A3">
        <f t="shared" ref="A3:A34" si="0">A2+1</f>
        <v>1</v>
      </c>
      <c r="B3" t="s">
        <v>31</v>
      </c>
      <c r="C3" t="s">
        <v>33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</row>
    <row r="4" spans="1:12" x14ac:dyDescent="0.25">
      <c r="A4">
        <f t="shared" si="0"/>
        <v>2</v>
      </c>
      <c r="B4" t="s">
        <v>31</v>
      </c>
      <c r="C4" t="s">
        <v>34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</row>
    <row r="5" spans="1:12" x14ac:dyDescent="0.25">
      <c r="A5">
        <f t="shared" si="0"/>
        <v>3</v>
      </c>
      <c r="B5" t="s">
        <v>31</v>
      </c>
      <c r="C5" t="s">
        <v>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2</v>
      </c>
    </row>
    <row r="6" spans="1:12" x14ac:dyDescent="0.25">
      <c r="A6">
        <f t="shared" si="0"/>
        <v>4</v>
      </c>
      <c r="B6" t="s">
        <v>31</v>
      </c>
      <c r="C6" t="s"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</row>
    <row r="7" spans="1:12" x14ac:dyDescent="0.25">
      <c r="A7">
        <f t="shared" si="0"/>
        <v>5</v>
      </c>
      <c r="B7" t="s">
        <v>31</v>
      </c>
      <c r="C7" t="s">
        <v>37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</row>
    <row r="8" spans="1:12" x14ac:dyDescent="0.25">
      <c r="A8">
        <f t="shared" si="0"/>
        <v>6</v>
      </c>
      <c r="B8" t="s">
        <v>31</v>
      </c>
      <c r="C8" t="s">
        <v>38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2</v>
      </c>
      <c r="K8">
        <v>0</v>
      </c>
      <c r="L8">
        <v>0</v>
      </c>
    </row>
    <row r="9" spans="1:12" x14ac:dyDescent="0.25">
      <c r="A9">
        <f t="shared" si="0"/>
        <v>7</v>
      </c>
      <c r="B9" t="s">
        <v>14</v>
      </c>
      <c r="C9" t="s">
        <v>39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f t="shared" si="0"/>
        <v>8</v>
      </c>
      <c r="B10" t="s">
        <v>16</v>
      </c>
      <c r="C10" t="s">
        <v>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</row>
    <row r="11" spans="1:12" x14ac:dyDescent="0.25">
      <c r="A11">
        <f t="shared" si="0"/>
        <v>9</v>
      </c>
      <c r="B11" t="s">
        <v>32</v>
      </c>
      <c r="C11" t="s">
        <v>34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x14ac:dyDescent="0.25">
      <c r="A12">
        <f t="shared" si="0"/>
        <v>10</v>
      </c>
      <c r="B12" t="s">
        <v>32</v>
      </c>
      <c r="C12" t="s">
        <v>41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</row>
    <row r="13" spans="1:12" x14ac:dyDescent="0.25">
      <c r="A13">
        <f t="shared" si="0"/>
        <v>11</v>
      </c>
      <c r="B13" t="s">
        <v>32</v>
      </c>
      <c r="C13" t="s">
        <v>36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25">
      <c r="A14">
        <f t="shared" si="0"/>
        <v>12</v>
      </c>
      <c r="B14" t="s">
        <v>32</v>
      </c>
      <c r="C14" t="s">
        <v>40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</row>
    <row r="15" spans="1:12" x14ac:dyDescent="0.25">
      <c r="A15">
        <f t="shared" si="0"/>
        <v>13</v>
      </c>
      <c r="B15" t="s">
        <v>32</v>
      </c>
      <c r="C15" t="s">
        <v>42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>
        <v>0</v>
      </c>
      <c r="L15">
        <v>0</v>
      </c>
    </row>
    <row r="16" spans="1:12" x14ac:dyDescent="0.25">
      <c r="A16">
        <f t="shared" si="0"/>
        <v>14</v>
      </c>
      <c r="B16" t="s">
        <v>32</v>
      </c>
      <c r="C16" t="s">
        <v>39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</row>
    <row r="17" spans="1:12" x14ac:dyDescent="0.25">
      <c r="A17">
        <f t="shared" si="0"/>
        <v>15</v>
      </c>
      <c r="B17" t="s">
        <v>32</v>
      </c>
      <c r="C17" t="s">
        <v>43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</row>
    <row r="18" spans="1:12" x14ac:dyDescent="0.25">
      <c r="A18">
        <f t="shared" si="0"/>
        <v>16</v>
      </c>
      <c r="B18" t="s">
        <v>33</v>
      </c>
      <c r="C18" t="s">
        <v>44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</row>
    <row r="19" spans="1:12" x14ac:dyDescent="0.25">
      <c r="A19">
        <f t="shared" si="0"/>
        <v>17</v>
      </c>
      <c r="B19" t="s">
        <v>33</v>
      </c>
      <c r="C19" t="s">
        <v>45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</row>
    <row r="20" spans="1:12" x14ac:dyDescent="0.25">
      <c r="A20">
        <f t="shared" si="0"/>
        <v>18</v>
      </c>
      <c r="B20" t="s">
        <v>46</v>
      </c>
      <c r="C20" t="s">
        <v>47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0</v>
      </c>
      <c r="L20">
        <v>0</v>
      </c>
    </row>
    <row r="21" spans="1:12" x14ac:dyDescent="0.25">
      <c r="A21">
        <f t="shared" si="0"/>
        <v>19</v>
      </c>
      <c r="B21" t="s">
        <v>46</v>
      </c>
      <c r="C21" t="s">
        <v>44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</row>
    <row r="22" spans="1:12" x14ac:dyDescent="0.25">
      <c r="A22">
        <f t="shared" si="0"/>
        <v>20</v>
      </c>
      <c r="B22" t="s">
        <v>48</v>
      </c>
      <c r="C22" t="s">
        <v>34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7</v>
      </c>
      <c r="K22">
        <v>0</v>
      </c>
      <c r="L22">
        <v>0</v>
      </c>
    </row>
    <row r="23" spans="1:12" x14ac:dyDescent="0.25">
      <c r="A23">
        <f t="shared" si="0"/>
        <v>21</v>
      </c>
      <c r="B23" t="s">
        <v>48</v>
      </c>
      <c r="C23" t="s">
        <v>49</v>
      </c>
      <c r="D23">
        <v>0</v>
      </c>
      <c r="E23">
        <v>0</v>
      </c>
      <c r="F23">
        <v>0</v>
      </c>
      <c r="G23">
        <v>0</v>
      </c>
      <c r="H23">
        <v>0</v>
      </c>
      <c r="I23">
        <v>3</v>
      </c>
      <c r="J23">
        <v>1</v>
      </c>
      <c r="K23">
        <v>0</v>
      </c>
      <c r="L23">
        <v>0</v>
      </c>
    </row>
    <row r="24" spans="1:12" x14ac:dyDescent="0.25">
      <c r="A24">
        <f t="shared" si="0"/>
        <v>22</v>
      </c>
      <c r="B24" t="s">
        <v>48</v>
      </c>
      <c r="C24" t="s">
        <v>28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>
        <f t="shared" si="0"/>
        <v>23</v>
      </c>
      <c r="B25" t="s">
        <v>48</v>
      </c>
      <c r="C25" t="s">
        <v>50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>
        <f t="shared" si="0"/>
        <v>24</v>
      </c>
      <c r="B26" t="s">
        <v>48</v>
      </c>
      <c r="C26" t="s">
        <v>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</v>
      </c>
      <c r="K26">
        <v>0</v>
      </c>
      <c r="L26">
        <v>0</v>
      </c>
    </row>
    <row r="27" spans="1:12" x14ac:dyDescent="0.25">
      <c r="A27">
        <f t="shared" si="0"/>
        <v>25</v>
      </c>
      <c r="B27" t="s">
        <v>48</v>
      </c>
      <c r="C27" t="s">
        <v>51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</row>
    <row r="28" spans="1:12" x14ac:dyDescent="0.25">
      <c r="A28">
        <f t="shared" si="0"/>
        <v>26</v>
      </c>
      <c r="B28" t="s">
        <v>34</v>
      </c>
      <c r="C28" t="s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</row>
    <row r="29" spans="1:12" x14ac:dyDescent="0.25">
      <c r="A29">
        <f t="shared" si="0"/>
        <v>27</v>
      </c>
      <c r="B29" t="s">
        <v>34</v>
      </c>
      <c r="C29" t="s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25">
      <c r="A30">
        <f t="shared" si="0"/>
        <v>28</v>
      </c>
      <c r="B30" t="s">
        <v>34</v>
      </c>
      <c r="C30" t="s">
        <v>47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6</v>
      </c>
      <c r="K30">
        <v>0</v>
      </c>
      <c r="L30">
        <v>0</v>
      </c>
    </row>
    <row r="31" spans="1:12" x14ac:dyDescent="0.25">
      <c r="A31">
        <f t="shared" si="0"/>
        <v>29</v>
      </c>
      <c r="B31" t="s">
        <v>34</v>
      </c>
      <c r="C31" t="s">
        <v>37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0</v>
      </c>
      <c r="L31">
        <v>0</v>
      </c>
    </row>
    <row r="32" spans="1:12" x14ac:dyDescent="0.25">
      <c r="A32">
        <f t="shared" si="0"/>
        <v>30</v>
      </c>
      <c r="B32" t="s">
        <v>34</v>
      </c>
      <c r="C32" t="s">
        <v>52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</row>
    <row r="33" spans="1:12" x14ac:dyDescent="0.25">
      <c r="A33">
        <f t="shared" si="0"/>
        <v>31</v>
      </c>
      <c r="B33" t="s">
        <v>41</v>
      </c>
      <c r="C33" t="s">
        <v>37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</row>
    <row r="34" spans="1:12" x14ac:dyDescent="0.25">
      <c r="A34">
        <f t="shared" si="0"/>
        <v>32</v>
      </c>
      <c r="B34" t="s">
        <v>41</v>
      </c>
      <c r="C34" t="s">
        <v>40</v>
      </c>
      <c r="D34">
        <v>0</v>
      </c>
      <c r="E34">
        <v>0</v>
      </c>
      <c r="F34">
        <v>0</v>
      </c>
      <c r="G34">
        <v>0</v>
      </c>
      <c r="H34">
        <v>0</v>
      </c>
      <c r="I34">
        <v>5</v>
      </c>
      <c r="J34">
        <v>1</v>
      </c>
      <c r="K34">
        <v>0</v>
      </c>
      <c r="L34">
        <v>0</v>
      </c>
    </row>
    <row r="35" spans="1:12" x14ac:dyDescent="0.25">
      <c r="A35">
        <f t="shared" ref="A35:A62" si="1">A34+1</f>
        <v>33</v>
      </c>
      <c r="B35" t="s">
        <v>41</v>
      </c>
      <c r="C35" t="s">
        <v>52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</row>
    <row r="36" spans="1:12" x14ac:dyDescent="0.25">
      <c r="A36">
        <f t="shared" si="1"/>
        <v>34</v>
      </c>
      <c r="B36" t="s">
        <v>41</v>
      </c>
      <c r="C36" t="s">
        <v>51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</row>
    <row r="37" spans="1:12" x14ac:dyDescent="0.25">
      <c r="A37">
        <f t="shared" si="1"/>
        <v>35</v>
      </c>
      <c r="B37" t="s">
        <v>41</v>
      </c>
      <c r="C37" t="s">
        <v>43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</row>
    <row r="38" spans="1:12" x14ac:dyDescent="0.25">
      <c r="A38">
        <f t="shared" si="1"/>
        <v>36</v>
      </c>
      <c r="B38" t="s">
        <v>35</v>
      </c>
      <c r="C38" t="s">
        <v>53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</row>
    <row r="39" spans="1:12" x14ac:dyDescent="0.25">
      <c r="A39">
        <f t="shared" si="1"/>
        <v>37</v>
      </c>
      <c r="B39" t="s">
        <v>35</v>
      </c>
      <c r="C39" t="s">
        <v>45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</row>
    <row r="40" spans="1:12" x14ac:dyDescent="0.25">
      <c r="A40">
        <f t="shared" si="1"/>
        <v>38</v>
      </c>
      <c r="B40" t="s">
        <v>35</v>
      </c>
      <c r="C40" t="s">
        <v>54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</row>
    <row r="41" spans="1:12" x14ac:dyDescent="0.25">
      <c r="A41">
        <f t="shared" si="1"/>
        <v>39</v>
      </c>
      <c r="B41" t="s">
        <v>55</v>
      </c>
      <c r="C41" t="s">
        <v>47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4</v>
      </c>
      <c r="K41">
        <v>0</v>
      </c>
      <c r="L41">
        <v>0</v>
      </c>
    </row>
    <row r="42" spans="1:12" x14ac:dyDescent="0.25">
      <c r="A42">
        <f t="shared" si="1"/>
        <v>40</v>
      </c>
      <c r="B42" t="s">
        <v>55</v>
      </c>
      <c r="C42" t="s">
        <v>44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  <c r="K42">
        <v>0</v>
      </c>
      <c r="L42">
        <v>0</v>
      </c>
    </row>
    <row r="43" spans="1:12" x14ac:dyDescent="0.25">
      <c r="A43">
        <f t="shared" si="1"/>
        <v>41</v>
      </c>
      <c r="B43" t="s">
        <v>49</v>
      </c>
      <c r="C43" t="s">
        <v>28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</row>
    <row r="44" spans="1:12" x14ac:dyDescent="0.25">
      <c r="A44">
        <f t="shared" si="1"/>
        <v>42</v>
      </c>
      <c r="B44" t="s">
        <v>49</v>
      </c>
      <c r="C44" t="s">
        <v>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</row>
    <row r="45" spans="1:12" x14ac:dyDescent="0.25">
      <c r="A45">
        <f t="shared" si="1"/>
        <v>43</v>
      </c>
      <c r="B45" t="s">
        <v>53</v>
      </c>
      <c r="C45" t="s">
        <v>30</v>
      </c>
      <c r="D45">
        <v>0</v>
      </c>
      <c r="E45">
        <v>0</v>
      </c>
      <c r="F45">
        <v>0</v>
      </c>
      <c r="G45">
        <v>0</v>
      </c>
      <c r="H45">
        <v>2</v>
      </c>
      <c r="I45">
        <v>0</v>
      </c>
      <c r="J45">
        <v>1</v>
      </c>
      <c r="K45">
        <v>0</v>
      </c>
      <c r="L45">
        <v>0</v>
      </c>
    </row>
    <row r="46" spans="1:12" x14ac:dyDescent="0.25">
      <c r="A46">
        <f t="shared" si="1"/>
        <v>44</v>
      </c>
      <c r="B46" t="s">
        <v>53</v>
      </c>
      <c r="C46" t="s">
        <v>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</row>
    <row r="47" spans="1:12" x14ac:dyDescent="0.25">
      <c r="A47">
        <f t="shared" si="1"/>
        <v>45</v>
      </c>
      <c r="B47" t="s">
        <v>47</v>
      </c>
      <c r="C47" t="s">
        <v>44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</row>
    <row r="48" spans="1:12" x14ac:dyDescent="0.25">
      <c r="A48">
        <f t="shared" si="1"/>
        <v>46</v>
      </c>
      <c r="B48" t="s">
        <v>47</v>
      </c>
      <c r="C48" t="s">
        <v>29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f t="shared" si="1"/>
        <v>47</v>
      </c>
      <c r="B49" t="s">
        <v>37</v>
      </c>
      <c r="C49" t="s">
        <v>52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</row>
    <row r="50" spans="1:12" x14ac:dyDescent="0.25">
      <c r="A50">
        <f t="shared" si="1"/>
        <v>48</v>
      </c>
      <c r="B50" t="s">
        <v>37</v>
      </c>
      <c r="C50" t="s">
        <v>38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2</v>
      </c>
      <c r="K50">
        <v>0</v>
      </c>
      <c r="L50">
        <v>0</v>
      </c>
    </row>
    <row r="51" spans="1:12" x14ac:dyDescent="0.25">
      <c r="A51">
        <f t="shared" si="1"/>
        <v>49</v>
      </c>
      <c r="B51" t="s">
        <v>37</v>
      </c>
      <c r="C51" t="s">
        <v>43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</row>
    <row r="52" spans="1:12" x14ac:dyDescent="0.25">
      <c r="A52">
        <f t="shared" si="1"/>
        <v>50</v>
      </c>
      <c r="B52" t="s">
        <v>57</v>
      </c>
      <c r="C52" t="s">
        <v>54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</v>
      </c>
      <c r="K52">
        <v>0</v>
      </c>
      <c r="L52">
        <v>0</v>
      </c>
    </row>
    <row r="53" spans="1:12" x14ac:dyDescent="0.25">
      <c r="A53">
        <f t="shared" si="1"/>
        <v>51</v>
      </c>
      <c r="B53" t="s">
        <v>57</v>
      </c>
      <c r="C53" t="s">
        <v>56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7</v>
      </c>
      <c r="K53">
        <v>0</v>
      </c>
      <c r="L53">
        <v>0</v>
      </c>
    </row>
    <row r="54" spans="1:12" x14ac:dyDescent="0.25">
      <c r="A54">
        <f t="shared" si="1"/>
        <v>52</v>
      </c>
      <c r="B54" t="s">
        <v>50</v>
      </c>
      <c r="C54" t="s">
        <v>51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</row>
    <row r="55" spans="1:12" x14ac:dyDescent="0.25">
      <c r="A55">
        <f t="shared" si="1"/>
        <v>53</v>
      </c>
      <c r="B55" t="s">
        <v>50</v>
      </c>
      <c r="C55" t="s">
        <v>39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0</v>
      </c>
      <c r="L55">
        <v>0</v>
      </c>
    </row>
    <row r="56" spans="1:12" x14ac:dyDescent="0.25">
      <c r="A56">
        <f t="shared" si="1"/>
        <v>54</v>
      </c>
      <c r="B56" t="s">
        <v>40</v>
      </c>
      <c r="C56" t="s">
        <v>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</row>
    <row r="57" spans="1:12" x14ac:dyDescent="0.25">
      <c r="A57">
        <f t="shared" si="1"/>
        <v>55</v>
      </c>
      <c r="B57" t="s">
        <v>40</v>
      </c>
      <c r="C57" t="s">
        <v>51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</row>
    <row r="58" spans="1:12" x14ac:dyDescent="0.25">
      <c r="A58">
        <f t="shared" si="1"/>
        <v>56</v>
      </c>
      <c r="B58" t="s">
        <v>40</v>
      </c>
      <c r="C58" t="s">
        <v>39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</row>
    <row r="59" spans="1:12" x14ac:dyDescent="0.25">
      <c r="A59">
        <f t="shared" si="1"/>
        <v>57</v>
      </c>
      <c r="B59" t="s">
        <v>42</v>
      </c>
      <c r="C59" t="s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  <c r="J59">
        <v>3</v>
      </c>
      <c r="K59">
        <v>0</v>
      </c>
      <c r="L59">
        <v>0</v>
      </c>
    </row>
    <row r="60" spans="1:12" x14ac:dyDescent="0.25">
      <c r="A60">
        <f t="shared" si="1"/>
        <v>58</v>
      </c>
      <c r="B60" t="s">
        <v>52</v>
      </c>
      <c r="C60" t="s">
        <v>38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</row>
    <row r="61" spans="1:12" x14ac:dyDescent="0.25">
      <c r="A61">
        <f t="shared" si="1"/>
        <v>59</v>
      </c>
      <c r="B61" t="s">
        <v>52</v>
      </c>
      <c r="C61" t="s">
        <v>43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</row>
    <row r="62" spans="1:12" x14ac:dyDescent="0.25">
      <c r="A62">
        <f t="shared" si="1"/>
        <v>60</v>
      </c>
      <c r="B62" t="s">
        <v>39</v>
      </c>
      <c r="C62" t="s">
        <v>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"/>
  <sheetViews>
    <sheetView zoomScaleNormal="100" workbookViewId="0">
      <selection activeCell="A3" sqref="A3"/>
    </sheetView>
  </sheetViews>
  <sheetFormatPr defaultColWidth="11.54296875" defaultRowHeight="12.5" x14ac:dyDescent="0.25"/>
  <cols>
    <col min="1" max="2" width="17.6328125" customWidth="1"/>
    <col min="3" max="3" width="18.08984375" customWidth="1"/>
    <col min="4" max="4" width="15.90625" customWidth="1"/>
    <col min="5" max="5" width="20.453125" customWidth="1"/>
    <col min="6" max="6" width="20.6328125" customWidth="1"/>
    <col min="7" max="12" width="20.72656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0</v>
      </c>
      <c r="B2" t="s">
        <v>31</v>
      </c>
      <c r="C2" t="s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</row>
    <row r="3" spans="1:12" x14ac:dyDescent="0.25">
      <c r="A3">
        <f t="shared" ref="A3:A34" si="0">A2+1</f>
        <v>1</v>
      </c>
      <c r="B3" t="s">
        <v>31</v>
      </c>
      <c r="C3" t="s">
        <v>38</v>
      </c>
      <c r="D3">
        <v>0</v>
      </c>
      <c r="E3">
        <v>0</v>
      </c>
      <c r="F3">
        <v>0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</row>
    <row r="4" spans="1:12" x14ac:dyDescent="0.25">
      <c r="A4">
        <f t="shared" si="0"/>
        <v>2</v>
      </c>
      <c r="B4" t="s">
        <v>14</v>
      </c>
      <c r="C4" t="s">
        <v>58</v>
      </c>
      <c r="D4">
        <v>0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f t="shared" si="0"/>
        <v>3</v>
      </c>
      <c r="B5" t="s">
        <v>16</v>
      </c>
      <c r="C5" t="s">
        <v>59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</row>
    <row r="6" spans="1:12" x14ac:dyDescent="0.25">
      <c r="A6">
        <f t="shared" si="0"/>
        <v>4</v>
      </c>
      <c r="B6" t="s">
        <v>32</v>
      </c>
      <c r="C6" t="s">
        <v>59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</row>
    <row r="7" spans="1:12" x14ac:dyDescent="0.25">
      <c r="A7">
        <f t="shared" si="0"/>
        <v>5</v>
      </c>
      <c r="B7" t="s">
        <v>32</v>
      </c>
      <c r="C7" t="s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</row>
    <row r="8" spans="1:12" x14ac:dyDescent="0.25">
      <c r="A8">
        <f t="shared" si="0"/>
        <v>6</v>
      </c>
      <c r="B8" t="s">
        <v>32</v>
      </c>
      <c r="C8" t="s">
        <v>36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</row>
    <row r="9" spans="1:12" x14ac:dyDescent="0.25">
      <c r="A9">
        <f t="shared" si="0"/>
        <v>7</v>
      </c>
      <c r="B9" t="s">
        <v>32</v>
      </c>
      <c r="C9" t="s">
        <v>58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</row>
    <row r="10" spans="1:12" x14ac:dyDescent="0.25">
      <c r="A10">
        <f t="shared" si="0"/>
        <v>8</v>
      </c>
      <c r="B10" t="s">
        <v>32</v>
      </c>
      <c r="C10" t="s">
        <v>42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1</v>
      </c>
      <c r="K10">
        <v>0</v>
      </c>
      <c r="L10">
        <v>0</v>
      </c>
    </row>
    <row r="11" spans="1:12" x14ac:dyDescent="0.25">
      <c r="A11">
        <f t="shared" si="0"/>
        <v>9</v>
      </c>
      <c r="B11" t="s">
        <v>32</v>
      </c>
      <c r="C1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</row>
    <row r="12" spans="1:12" x14ac:dyDescent="0.25">
      <c r="A12">
        <f t="shared" si="0"/>
        <v>10</v>
      </c>
      <c r="B12" t="s">
        <v>32</v>
      </c>
      <c r="C12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25">
      <c r="A13">
        <f t="shared" si="0"/>
        <v>11</v>
      </c>
      <c r="B13" t="s">
        <v>33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</row>
    <row r="14" spans="1:12" x14ac:dyDescent="0.25">
      <c r="A14">
        <f t="shared" si="0"/>
        <v>12</v>
      </c>
      <c r="B14" t="s">
        <v>33</v>
      </c>
      <c r="C14" t="s">
        <v>44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</row>
    <row r="15" spans="1:12" x14ac:dyDescent="0.25">
      <c r="A15">
        <f t="shared" si="0"/>
        <v>13</v>
      </c>
      <c r="B15" t="s">
        <v>59</v>
      </c>
      <c r="C15" t="s">
        <v>63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</row>
    <row r="16" spans="1:12" x14ac:dyDescent="0.25">
      <c r="A16">
        <f t="shared" si="0"/>
        <v>14</v>
      </c>
      <c r="B16" t="s">
        <v>59</v>
      </c>
      <c r="C16" t="s">
        <v>64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</row>
    <row r="17" spans="1:12" x14ac:dyDescent="0.25">
      <c r="A17">
        <f t="shared" si="0"/>
        <v>15</v>
      </c>
      <c r="B17" t="s">
        <v>59</v>
      </c>
      <c r="C17" t="s">
        <v>65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</row>
    <row r="18" spans="1:12" x14ac:dyDescent="0.25">
      <c r="A18">
        <f t="shared" si="0"/>
        <v>16</v>
      </c>
      <c r="B18" t="s">
        <v>59</v>
      </c>
      <c r="C18" t="s">
        <v>52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</row>
    <row r="19" spans="1:12" x14ac:dyDescent="0.25">
      <c r="A19">
        <f t="shared" si="0"/>
        <v>17</v>
      </c>
      <c r="B19" t="s">
        <v>59</v>
      </c>
      <c r="C19" t="s">
        <v>66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1</v>
      </c>
      <c r="K19">
        <v>0</v>
      </c>
      <c r="L19">
        <v>0</v>
      </c>
    </row>
    <row r="20" spans="1:12" x14ac:dyDescent="0.25">
      <c r="A20">
        <f t="shared" si="0"/>
        <v>18</v>
      </c>
      <c r="B20" t="s">
        <v>46</v>
      </c>
      <c r="C20" t="s">
        <v>47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0</v>
      </c>
      <c r="L20">
        <v>0</v>
      </c>
    </row>
    <row r="21" spans="1:12" x14ac:dyDescent="0.25">
      <c r="A21">
        <f t="shared" si="0"/>
        <v>19</v>
      </c>
      <c r="B21" t="s">
        <v>46</v>
      </c>
      <c r="C21" t="s">
        <v>44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</row>
    <row r="22" spans="1:12" x14ac:dyDescent="0.25">
      <c r="A22">
        <f t="shared" si="0"/>
        <v>20</v>
      </c>
      <c r="B22" t="s">
        <v>34</v>
      </c>
      <c r="C22" t="s">
        <v>55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</row>
    <row r="23" spans="1:12" x14ac:dyDescent="0.25">
      <c r="A23">
        <f t="shared" si="0"/>
        <v>21</v>
      </c>
      <c r="B23" t="s">
        <v>34</v>
      </c>
      <c r="C23" t="s">
        <v>64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</row>
    <row r="24" spans="1:12" x14ac:dyDescent="0.25">
      <c r="A24">
        <f t="shared" si="0"/>
        <v>22</v>
      </c>
      <c r="B24" t="s">
        <v>34</v>
      </c>
      <c r="C24" t="s">
        <v>28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>
        <f t="shared" si="0"/>
        <v>23</v>
      </c>
      <c r="B25" t="s">
        <v>34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</v>
      </c>
      <c r="K25">
        <v>0</v>
      </c>
      <c r="L25">
        <v>1</v>
      </c>
    </row>
    <row r="26" spans="1:12" x14ac:dyDescent="0.25">
      <c r="A26">
        <f t="shared" si="0"/>
        <v>24</v>
      </c>
      <c r="B26" t="s">
        <v>34</v>
      </c>
      <c r="C26" t="s">
        <v>61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25">
      <c r="A27">
        <f t="shared" si="0"/>
        <v>25</v>
      </c>
      <c r="B27" t="s">
        <v>34</v>
      </c>
      <c r="C27" t="s">
        <v>29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f t="shared" si="0"/>
        <v>26</v>
      </c>
      <c r="B28" t="s">
        <v>34</v>
      </c>
      <c r="C28" t="s">
        <v>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2</v>
      </c>
    </row>
    <row r="29" spans="1:12" x14ac:dyDescent="0.25">
      <c r="A29">
        <f t="shared" si="0"/>
        <v>27</v>
      </c>
      <c r="B29" t="s">
        <v>34</v>
      </c>
      <c r="C29" t="s">
        <v>62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25">
      <c r="A30">
        <f t="shared" si="0"/>
        <v>28</v>
      </c>
      <c r="B30" t="s">
        <v>34</v>
      </c>
      <c r="C30" t="s">
        <v>66</v>
      </c>
      <c r="D30">
        <v>0</v>
      </c>
      <c r="E30">
        <v>0</v>
      </c>
      <c r="F30">
        <v>0</v>
      </c>
      <c r="G30">
        <v>4</v>
      </c>
      <c r="H30">
        <v>0</v>
      </c>
      <c r="I30">
        <v>0</v>
      </c>
      <c r="J30">
        <v>7</v>
      </c>
      <c r="K30">
        <v>0</v>
      </c>
      <c r="L30">
        <v>0</v>
      </c>
    </row>
    <row r="31" spans="1:12" x14ac:dyDescent="0.25">
      <c r="A31">
        <f t="shared" si="0"/>
        <v>29</v>
      </c>
      <c r="B31" t="s">
        <v>60</v>
      </c>
      <c r="C31" t="s">
        <v>65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1</v>
      </c>
      <c r="K31">
        <v>0</v>
      </c>
      <c r="L31">
        <v>0</v>
      </c>
    </row>
    <row r="32" spans="1:12" x14ac:dyDescent="0.25">
      <c r="A32">
        <f t="shared" si="0"/>
        <v>30</v>
      </c>
      <c r="B32" t="s">
        <v>60</v>
      </c>
      <c r="C32" t="s">
        <v>66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</row>
    <row r="33" spans="1:12" x14ac:dyDescent="0.25">
      <c r="A33">
        <f t="shared" si="0"/>
        <v>31</v>
      </c>
      <c r="B33" t="s">
        <v>63</v>
      </c>
      <c r="C33" t="s">
        <v>52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</row>
    <row r="34" spans="1:12" x14ac:dyDescent="0.25">
      <c r="A34">
        <f t="shared" si="0"/>
        <v>32</v>
      </c>
      <c r="B34" t="s">
        <v>63</v>
      </c>
      <c r="C34" t="s">
        <v>62</v>
      </c>
      <c r="D34">
        <v>0</v>
      </c>
      <c r="E34">
        <v>0</v>
      </c>
      <c r="F34">
        <v>0</v>
      </c>
      <c r="G34">
        <v>0</v>
      </c>
      <c r="H34">
        <v>0</v>
      </c>
      <c r="I34">
        <v>3</v>
      </c>
      <c r="J34">
        <v>0</v>
      </c>
      <c r="K34">
        <v>0</v>
      </c>
      <c r="L34">
        <v>0</v>
      </c>
    </row>
    <row r="35" spans="1:12" x14ac:dyDescent="0.25">
      <c r="A35">
        <f t="shared" ref="A35:A65" si="1">A34+1</f>
        <v>33</v>
      </c>
      <c r="B35" t="s">
        <v>35</v>
      </c>
      <c r="C35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</row>
    <row r="36" spans="1:12" x14ac:dyDescent="0.25">
      <c r="A36">
        <f t="shared" si="1"/>
        <v>34</v>
      </c>
      <c r="B36" t="s">
        <v>35</v>
      </c>
      <c r="C36" t="s">
        <v>67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</row>
    <row r="37" spans="1:12" x14ac:dyDescent="0.25">
      <c r="A37">
        <f t="shared" si="1"/>
        <v>35</v>
      </c>
      <c r="B37" t="s">
        <v>35</v>
      </c>
      <c r="C37" t="s">
        <v>57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</row>
    <row r="38" spans="1:12" x14ac:dyDescent="0.25">
      <c r="A38">
        <f t="shared" si="1"/>
        <v>36</v>
      </c>
      <c r="B38" t="s">
        <v>35</v>
      </c>
      <c r="C38" t="s">
        <v>45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3</v>
      </c>
      <c r="K38">
        <v>0</v>
      </c>
      <c r="L38">
        <v>0</v>
      </c>
    </row>
    <row r="39" spans="1:12" x14ac:dyDescent="0.25">
      <c r="A39">
        <f t="shared" si="1"/>
        <v>37</v>
      </c>
      <c r="B39" t="s">
        <v>35</v>
      </c>
      <c r="C39" t="s">
        <v>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</v>
      </c>
      <c r="K39">
        <v>0</v>
      </c>
      <c r="L39">
        <v>2</v>
      </c>
    </row>
    <row r="40" spans="1:12" x14ac:dyDescent="0.25">
      <c r="A40">
        <f t="shared" si="1"/>
        <v>38</v>
      </c>
      <c r="B40" t="s">
        <v>55</v>
      </c>
      <c r="C40" t="s">
        <v>47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1</v>
      </c>
      <c r="K40">
        <v>0</v>
      </c>
      <c r="L40">
        <v>0</v>
      </c>
    </row>
    <row r="41" spans="1:12" x14ac:dyDescent="0.25">
      <c r="A41">
        <f t="shared" si="1"/>
        <v>39</v>
      </c>
      <c r="B41" t="s">
        <v>55</v>
      </c>
      <c r="C41" t="s">
        <v>44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2</v>
      </c>
      <c r="K41">
        <v>0</v>
      </c>
      <c r="L41">
        <v>0</v>
      </c>
    </row>
    <row r="42" spans="1:12" x14ac:dyDescent="0.25">
      <c r="A42">
        <f t="shared" si="1"/>
        <v>40</v>
      </c>
      <c r="B42" t="s">
        <v>58</v>
      </c>
      <c r="C42" t="s">
        <v>50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3</v>
      </c>
      <c r="K42">
        <v>0</v>
      </c>
      <c r="L42">
        <v>0</v>
      </c>
    </row>
    <row r="43" spans="1:12" x14ac:dyDescent="0.25">
      <c r="A43">
        <f t="shared" si="1"/>
        <v>41</v>
      </c>
      <c r="B43" t="s">
        <v>58</v>
      </c>
      <c r="C43" t="s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3</v>
      </c>
      <c r="K43">
        <v>0</v>
      </c>
      <c r="L43">
        <v>0</v>
      </c>
    </row>
    <row r="44" spans="1:12" x14ac:dyDescent="0.25">
      <c r="A44">
        <f t="shared" si="1"/>
        <v>42</v>
      </c>
      <c r="B44" t="s">
        <v>58</v>
      </c>
      <c r="C44" t="s">
        <v>65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  <c r="L44">
        <v>0</v>
      </c>
    </row>
    <row r="45" spans="1:12" x14ac:dyDescent="0.25">
      <c r="A45">
        <f t="shared" si="1"/>
        <v>43</v>
      </c>
      <c r="B45" t="s">
        <v>58</v>
      </c>
      <c r="C45" t="s">
        <v>27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</row>
    <row r="46" spans="1:12" x14ac:dyDescent="0.25">
      <c r="A46">
        <f t="shared" si="1"/>
        <v>44</v>
      </c>
      <c r="B46" t="s">
        <v>49</v>
      </c>
      <c r="C46" t="s">
        <v>64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</row>
    <row r="47" spans="1:12" x14ac:dyDescent="0.25">
      <c r="A47">
        <f t="shared" si="1"/>
        <v>45</v>
      </c>
      <c r="B47" t="s">
        <v>49</v>
      </c>
      <c r="C47" t="s">
        <v>28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</row>
    <row r="48" spans="1:12" x14ac:dyDescent="0.25">
      <c r="A48">
        <f t="shared" si="1"/>
        <v>46</v>
      </c>
      <c r="B48" t="s">
        <v>49</v>
      </c>
      <c r="C48" t="s">
        <v>68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</row>
    <row r="49" spans="1:12" x14ac:dyDescent="0.25">
      <c r="A49">
        <f t="shared" si="1"/>
        <v>47</v>
      </c>
      <c r="B49" t="s">
        <v>64</v>
      </c>
      <c r="C49" t="s">
        <v>28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</row>
    <row r="50" spans="1:12" x14ac:dyDescent="0.25">
      <c r="A50">
        <f t="shared" si="1"/>
        <v>48</v>
      </c>
      <c r="B50" t="s">
        <v>64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</row>
    <row r="51" spans="1:12" x14ac:dyDescent="0.25">
      <c r="A51">
        <f t="shared" si="1"/>
        <v>49</v>
      </c>
      <c r="B51" t="s">
        <v>64</v>
      </c>
      <c r="C51" t="s">
        <v>50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</row>
    <row r="52" spans="1:12" x14ac:dyDescent="0.25">
      <c r="A52">
        <f t="shared" si="1"/>
        <v>50</v>
      </c>
      <c r="B52" t="s">
        <v>64</v>
      </c>
      <c r="C52" t="s">
        <v>65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</row>
    <row r="53" spans="1:12" x14ac:dyDescent="0.25">
      <c r="A53">
        <f t="shared" si="1"/>
        <v>51</v>
      </c>
      <c r="B53" t="s">
        <v>64</v>
      </c>
      <c r="C53" t="s">
        <v>66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7</v>
      </c>
      <c r="K53">
        <v>0</v>
      </c>
      <c r="L53">
        <v>0</v>
      </c>
    </row>
    <row r="54" spans="1:12" x14ac:dyDescent="0.25">
      <c r="A54">
        <f t="shared" si="1"/>
        <v>52</v>
      </c>
      <c r="B54" t="s">
        <v>53</v>
      </c>
      <c r="C54" t="s">
        <v>30</v>
      </c>
      <c r="D54">
        <v>0</v>
      </c>
      <c r="E54">
        <v>0</v>
      </c>
      <c r="F54">
        <v>0</v>
      </c>
      <c r="G54">
        <v>0</v>
      </c>
      <c r="H54">
        <v>2</v>
      </c>
      <c r="I54">
        <v>0</v>
      </c>
      <c r="J54">
        <v>1</v>
      </c>
      <c r="K54">
        <v>0</v>
      </c>
      <c r="L54">
        <v>0</v>
      </c>
    </row>
    <row r="55" spans="1:12" x14ac:dyDescent="0.25">
      <c r="A55">
        <f t="shared" si="1"/>
        <v>53</v>
      </c>
      <c r="B55" t="s">
        <v>53</v>
      </c>
      <c r="C55" t="s">
        <v>56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</row>
    <row r="56" spans="1:12" x14ac:dyDescent="0.25">
      <c r="A56">
        <f t="shared" si="1"/>
        <v>54</v>
      </c>
      <c r="B56" t="s">
        <v>47</v>
      </c>
      <c r="C56" t="s">
        <v>44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>
        <v>0</v>
      </c>
      <c r="L56">
        <v>0</v>
      </c>
    </row>
    <row r="57" spans="1:12" x14ac:dyDescent="0.25">
      <c r="A57">
        <f t="shared" si="1"/>
        <v>55</v>
      </c>
      <c r="B57" t="s">
        <v>67</v>
      </c>
      <c r="C57" t="s">
        <v>57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</v>
      </c>
      <c r="K57">
        <v>0</v>
      </c>
      <c r="L57">
        <v>0</v>
      </c>
    </row>
    <row r="58" spans="1:12" x14ac:dyDescent="0.25">
      <c r="A58">
        <f t="shared" si="1"/>
        <v>56</v>
      </c>
      <c r="B58" t="s">
        <v>57</v>
      </c>
      <c r="C58" t="s">
        <v>56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3</v>
      </c>
      <c r="K58">
        <v>0</v>
      </c>
      <c r="L58">
        <v>0</v>
      </c>
    </row>
    <row r="59" spans="1:12" x14ac:dyDescent="0.25">
      <c r="A59">
        <f t="shared" si="1"/>
        <v>57</v>
      </c>
      <c r="B59" t="s">
        <v>68</v>
      </c>
      <c r="C59" t="s">
        <v>50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</row>
    <row r="60" spans="1:12" x14ac:dyDescent="0.25">
      <c r="A60">
        <f t="shared" si="1"/>
        <v>58</v>
      </c>
      <c r="B60" t="s">
        <v>42</v>
      </c>
      <c r="C60" t="s">
        <v>65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</row>
    <row r="61" spans="1:12" x14ac:dyDescent="0.25">
      <c r="A61">
        <f t="shared" si="1"/>
        <v>59</v>
      </c>
      <c r="B61" t="s">
        <v>61</v>
      </c>
      <c r="C61" t="s">
        <v>52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0</v>
      </c>
      <c r="K61">
        <v>0</v>
      </c>
      <c r="L61">
        <v>0</v>
      </c>
    </row>
    <row r="62" spans="1:12" x14ac:dyDescent="0.25">
      <c r="A62">
        <f t="shared" si="1"/>
        <v>60</v>
      </c>
      <c r="B62" t="s">
        <v>61</v>
      </c>
      <c r="C62" t="s">
        <v>38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</row>
    <row r="63" spans="1:12" x14ac:dyDescent="0.25">
      <c r="A63">
        <f t="shared" si="1"/>
        <v>61</v>
      </c>
      <c r="B63" t="s">
        <v>52</v>
      </c>
      <c r="C63" t="s">
        <v>38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</row>
    <row r="64" spans="1:12" x14ac:dyDescent="0.25">
      <c r="A64">
        <f t="shared" si="1"/>
        <v>62</v>
      </c>
      <c r="B64" t="s">
        <v>52</v>
      </c>
      <c r="C64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</row>
    <row r="65" spans="1:12" x14ac:dyDescent="0.25">
      <c r="A65">
        <f t="shared" si="1"/>
        <v>63</v>
      </c>
      <c r="B65" t="s">
        <v>52</v>
      </c>
      <c r="C65" t="s">
        <v>66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0</v>
      </c>
      <c r="L65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SIL</vt:lpstr>
      <vt:lpstr>1-supply</vt:lpstr>
      <vt:lpstr>11-supply</vt:lpstr>
      <vt:lpstr>27-supply</vt:lpstr>
      <vt:lpstr>30-supply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Peter Klein</cp:lastModifiedBy>
  <cp:revision>7</cp:revision>
  <dcterms:created xsi:type="dcterms:W3CDTF">2023-06-27T13:10:45Z</dcterms:created>
  <dcterms:modified xsi:type="dcterms:W3CDTF">2023-09-21T10:43:58Z</dcterms:modified>
  <dc:language>en-GB</dc:language>
</cp:coreProperties>
</file>